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5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'Sheet1'!$A$1:$I$223</definedName>
  </definedNames>
  <calcPr fullCalcOnLoad="1"/>
</workbook>
</file>

<file path=xl/sharedStrings.xml><?xml version="1.0" encoding="utf-8"?>
<sst xmlns="http://schemas.openxmlformats.org/spreadsheetml/2006/main" count="174" uniqueCount="142">
  <si>
    <t xml:space="preserve"> </t>
  </si>
  <si>
    <t>RM'000</t>
  </si>
  <si>
    <t>ACCOUNTING POLICIES</t>
  </si>
  <si>
    <t>SEASONALITY OR CYCLICALITY OF OPERATIONS</t>
  </si>
  <si>
    <t>SEGMENTAL INFORMATION</t>
  </si>
  <si>
    <t>Operating</t>
  </si>
  <si>
    <t>Turnover</t>
  </si>
  <si>
    <t>Profit</t>
  </si>
  <si>
    <t>Tiles</t>
  </si>
  <si>
    <t>SEACERA TILES BERHAD (Company No : 163751-H)</t>
  </si>
  <si>
    <t>Other</t>
  </si>
  <si>
    <t>MATERIAL SUBSEQUENT EVENTS</t>
  </si>
  <si>
    <t>invariably experiences a slowdown during the festive season.</t>
  </si>
  <si>
    <t>A8.</t>
  </si>
  <si>
    <t>A9.</t>
  </si>
  <si>
    <t>VALUATION OF PROPERTY, PLANT AND EQUIPMENT</t>
  </si>
  <si>
    <t>A10.</t>
  </si>
  <si>
    <t>A11.</t>
  </si>
  <si>
    <t>CHANGES IN THE COMPOSITION OF THE GROUP</t>
  </si>
  <si>
    <t>A12.</t>
  </si>
  <si>
    <t>CHANGES IN CONTINGENT LIABILITIES</t>
  </si>
  <si>
    <t>There were no changes in contingent liabilities and contingent assets since the last</t>
  </si>
  <si>
    <t>annual balance sheet date.</t>
  </si>
  <si>
    <t>The Group's performance is directly related to the level of market acitivity which</t>
  </si>
  <si>
    <t>The interim financial report is unaudited and has been prepared in compliance with</t>
  </si>
  <si>
    <t xml:space="preserve">MASB 26, Interim Financial Reporting. The interim financial report should be read in </t>
  </si>
  <si>
    <t>statements for the year ended 31 December 2001.</t>
  </si>
  <si>
    <t xml:space="preserve">conjunction with the audited financial statements of the Group for the financial </t>
  </si>
  <si>
    <t xml:space="preserve">The accounting policies and methods of computation adopted by the Group in this </t>
  </si>
  <si>
    <t>interim financial report are consistent with those adopted in the most recent audited</t>
  </si>
  <si>
    <t>financial statements for the year ended 31 December 2001.</t>
  </si>
  <si>
    <t>AUDIT REPORT OF PRECEDING ANNUAL FINANCIAL STATEMENTS</t>
  </si>
  <si>
    <t xml:space="preserve">The audit report of the preceeding annual financial statements was not qualified. </t>
  </si>
  <si>
    <t>UNUSUAL ITEMS AFFECTING INTERIM FINANCIAL REPORT</t>
  </si>
  <si>
    <t>A1.</t>
  </si>
  <si>
    <t>A2.</t>
  </si>
  <si>
    <t>A3.</t>
  </si>
  <si>
    <t>A4.</t>
  </si>
  <si>
    <t>A5.</t>
  </si>
  <si>
    <t>MATERIAL CHANGES IN ESTIMATES</t>
  </si>
  <si>
    <t>There was no changes in estimates of amounts reported in prior interim periods</t>
  </si>
  <si>
    <t>of the current financial year or in prior financial years that have a material effect</t>
  </si>
  <si>
    <t>in the current interim period.</t>
  </si>
  <si>
    <t>A6.</t>
  </si>
  <si>
    <t>DEBT AND EQUITY SECURITIES</t>
  </si>
  <si>
    <t>There were no issuance, cancellation, repurchase, resale and repayment of debt</t>
  </si>
  <si>
    <t>and equity securities for the current quarter and financial year to-date.</t>
  </si>
  <si>
    <t>A7.</t>
  </si>
  <si>
    <t>DIVIDENDS PAID</t>
  </si>
  <si>
    <t>A final dividend of 4% (tax exempt) in respect of the financial year ending</t>
  </si>
  <si>
    <t>31 December 2001 was paid on 23 July 2002.</t>
  </si>
  <si>
    <t>NOTES  (KLSE REVISED LISTING REQUIREMENTS)</t>
  </si>
  <si>
    <t>REVIEW OF PERFORMANCE</t>
  </si>
  <si>
    <t>MATERIAL CHANGES IN THE QUARTERLY RESULTS</t>
  </si>
  <si>
    <t>B1.</t>
  </si>
  <si>
    <t>B2.</t>
  </si>
  <si>
    <t>B3.</t>
  </si>
  <si>
    <t>PROSPECTS</t>
  </si>
  <si>
    <t>B4.</t>
  </si>
  <si>
    <t>PROFIT FORECAST</t>
  </si>
  <si>
    <t>B5.</t>
  </si>
  <si>
    <t>TAXATION</t>
  </si>
  <si>
    <t>B6.</t>
  </si>
  <si>
    <t>SALE OF UNQUOTED INVESTMENTS AND / OR PROPERTIES</t>
  </si>
  <si>
    <t>B7.</t>
  </si>
  <si>
    <t>QUOTED SECURITIES</t>
  </si>
  <si>
    <t>B8.</t>
  </si>
  <si>
    <t>STATUS OF CORPORATE PROPOSALS</t>
  </si>
  <si>
    <t>B9.</t>
  </si>
  <si>
    <t>BORROWINGS AND DEBT SECURITIES</t>
  </si>
  <si>
    <t>B10.</t>
  </si>
  <si>
    <t>OFF BALANCE SHEET FINANCIAL INSTRUMENTS</t>
  </si>
  <si>
    <t>MATERIAL LITIGATIONS</t>
  </si>
  <si>
    <t>B12.</t>
  </si>
  <si>
    <t>B11.</t>
  </si>
  <si>
    <t>B13.</t>
  </si>
  <si>
    <t>DIVIDEND</t>
  </si>
  <si>
    <t>EARNINGS PER SHARE</t>
  </si>
  <si>
    <t>Not applicable</t>
  </si>
  <si>
    <t>There were no sale of unquoted investments or properties during the financial quarter.</t>
  </si>
  <si>
    <t>There were no purchase or sale of quoted securities during the financial quarter.</t>
  </si>
  <si>
    <t>Group borrowings consist of the following:</t>
  </si>
  <si>
    <t>Secured</t>
  </si>
  <si>
    <t>Long term loan</t>
  </si>
  <si>
    <t xml:space="preserve">         RM '000</t>
  </si>
  <si>
    <t>Short term loan</t>
  </si>
  <si>
    <t>Term loan payable within 12 months</t>
  </si>
  <si>
    <t>Bankers acceptance</t>
  </si>
  <si>
    <t>Bank overdraft</t>
  </si>
  <si>
    <t>Denominated in Ringgit Malaysia</t>
  </si>
  <si>
    <t>Notes to the Interim Financial Report</t>
  </si>
  <si>
    <t xml:space="preserve">          As at </t>
  </si>
  <si>
    <t>There were no off balance sheet financial instruments entered into by the Group</t>
  </si>
  <si>
    <t>as at the date of this report.</t>
  </si>
  <si>
    <t>There were no pending material litigation as at the date of this report.</t>
  </si>
  <si>
    <t>Year 2002</t>
  </si>
  <si>
    <t>Basic earnings per share for the current quarter and year to-date have been calculated</t>
  </si>
  <si>
    <t>the weighted average number of 39,999,000 (2001:39,999,000) ordinary shares</t>
  </si>
  <si>
    <t>issued and paid up during the year.</t>
  </si>
  <si>
    <t>Current quarter</t>
  </si>
  <si>
    <t>Current year provision</t>
  </si>
  <si>
    <t>Deferred tax liability</t>
  </si>
  <si>
    <t xml:space="preserve">          RM '000</t>
  </si>
  <si>
    <t>Year 2001</t>
  </si>
  <si>
    <t>was paid on 28 June 2002.</t>
  </si>
  <si>
    <t xml:space="preserve">An interim dividend (tax exempt) of 3 sen per share for the year ended 31 December 2002 </t>
  </si>
  <si>
    <t>Second interim dividend (Tax Exempt) of 3 sen per share was paid on 16 January 2002.</t>
  </si>
  <si>
    <t>A final dividend (Tax Exempt) of 4 sen per share was paid on 23 July 2002.</t>
  </si>
  <si>
    <t>First interim dividend (Tax Exempt) of 3 sen per share was paid on 6 June 2001.</t>
  </si>
  <si>
    <t>Quarterly Report for the period ended 31 December 2002</t>
  </si>
  <si>
    <t xml:space="preserve">Save for the information disclosed in this interim report, there are no unusual </t>
  </si>
  <si>
    <t>items affecting assets, liabilities, equity, net income or cash flow.</t>
  </si>
  <si>
    <t>three existing ordinary shares of RM 1.00 each in January 2003.</t>
  </si>
  <si>
    <t>The Company has completed the bonus issue of one new share of RM 1.00 each for every</t>
  </si>
  <si>
    <t>ended 31/12/02</t>
  </si>
  <si>
    <t>Year to date</t>
  </si>
  <si>
    <t xml:space="preserve"> 31/12/02</t>
  </si>
  <si>
    <t xml:space="preserve">       31/12/2002</t>
  </si>
  <si>
    <t>announcement.</t>
  </si>
  <si>
    <t xml:space="preserve">There are no corporate proposals announced as at the date of this </t>
  </si>
  <si>
    <t>The Company completed its acquisition of 80% equity interest in Quantum Integration</t>
  </si>
  <si>
    <t>Sdn Bhd comprising of 2,400,000 ordinary shares of RM 1 each.</t>
  </si>
  <si>
    <t xml:space="preserve">The acquisition is expected to contribute positively to the earnings of the Group for the </t>
  </si>
  <si>
    <t>future years.</t>
  </si>
  <si>
    <t>as compared with RM 43.980 million and RM 7.034 respectively for the preceding</t>
  </si>
  <si>
    <t xml:space="preserve">The Group achieved a turnover of RM 40.927 million and a profit before tax and minority </t>
  </si>
  <si>
    <t>due to the perceived impact of AFTA.</t>
  </si>
  <si>
    <t xml:space="preserve">compared with RM 1.255 million in the preceding quarter. The increase was attributable to </t>
  </si>
  <si>
    <t xml:space="preserve">interest of RM 5.332 million for the current 12 months period ended 31 December 2002 </t>
  </si>
  <si>
    <t xml:space="preserve">year. The lower profit was due to project delays in the construction sector and uncertainties </t>
  </si>
  <si>
    <t xml:space="preserve">Profit before tax and minority interest for the quarter under review was RM 1.932 million </t>
  </si>
  <si>
    <t>based on the Group's net profit attributable to ordinary shareholders of RM 1,290,000</t>
  </si>
  <si>
    <t>(2001:RM 1,534,000) and RM 3,741,000 (2001:RM 4,825,000) respectively and</t>
  </si>
  <si>
    <t>its freehold land and building on 20 August 2002.</t>
  </si>
  <si>
    <t>The effective tax rate is lower than the statutory tax rate due to availability of</t>
  </si>
  <si>
    <t>reinvestment allowance incentive in one of the subsidiaries.</t>
  </si>
  <si>
    <t>The new acquired subsidiary, Quantum Integration Sdn Bhd, carried out an update valuation on</t>
  </si>
  <si>
    <t>higher sales and contribution from its newly acquired subsidiary, Quantum Integration Sdn. Bhd.</t>
  </si>
  <si>
    <t>The Board is of the opinion that whilst the tiles business would continue to remain competitive</t>
  </si>
  <si>
    <t>in the next financial year, the Group can look to an improvement in its earnings due to positve</t>
  </si>
  <si>
    <t xml:space="preserve">contribution from the 80% investment in Quantum Integration Sdn Bhd which is in the </t>
  </si>
  <si>
    <t>manufacturing of Biaxially Oriented Polyprolene film.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</si>
</sst>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* #,##0.0_);_(* \(#,##0.0\);_(* &quot;-&quot;_);_(@_)"/>
    <numFmt numFmtId="168" formatCode="_(* #,##0.00_);_(* \(#,##0.00\);_(* &quot;-&quot;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0" applyNumberFormat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2" xfId="0" applyNumberFormat="1" applyBorder="1" applyAlignment="1">
      <alignment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SheetLayoutView="75" workbookViewId="0" topLeftCell="A133">
      <selection activeCell="C140" sqref="C140"/>
    </sheetView>
  </sheetViews>
  <sheetFormatPr defaultColWidth="9.140625" defaultRowHeight="12.75"/>
  <cols>
    <col min="1" max="2" width="8.140625" style="0" customWidth="1"/>
    <col min="6" max="6" width="9.28125" style="0" bestFit="1" customWidth="1"/>
    <col min="7" max="7" width="14.00390625" style="0" bestFit="1" customWidth="1"/>
    <col min="8" max="9" width="14.00390625" style="0" customWidth="1"/>
    <col min="10" max="10" width="11.140625" style="0" customWidth="1"/>
  </cols>
  <sheetData>
    <row r="1" spans="8:10" ht="12.75">
      <c r="H1" s="8" t="s">
        <v>0</v>
      </c>
      <c r="J1" s="9"/>
    </row>
    <row r="2" spans="1:8" ht="12.75">
      <c r="A2" s="1" t="s">
        <v>9</v>
      </c>
      <c r="B2" s="1"/>
      <c r="H2" s="1" t="s">
        <v>0</v>
      </c>
    </row>
    <row r="3" spans="1:2" ht="12.75">
      <c r="A3" s="1" t="s">
        <v>109</v>
      </c>
      <c r="B3" s="1"/>
    </row>
    <row r="4" spans="1:2" ht="12.75">
      <c r="A4" s="1"/>
      <c r="B4" s="1"/>
    </row>
    <row r="5" spans="1:2" ht="12.75">
      <c r="A5" s="18" t="s">
        <v>90</v>
      </c>
      <c r="B5" s="18"/>
    </row>
    <row r="6" spans="1:3" ht="12.75">
      <c r="A6" s="5" t="s">
        <v>34</v>
      </c>
      <c r="B6" s="5"/>
      <c r="C6" s="1" t="s">
        <v>2</v>
      </c>
    </row>
    <row r="8" spans="1:3" ht="12.75">
      <c r="A8" s="1" t="s">
        <v>0</v>
      </c>
      <c r="B8" s="1"/>
      <c r="C8" t="s">
        <v>24</v>
      </c>
    </row>
    <row r="9" spans="1:3" ht="12.75">
      <c r="A9" t="s">
        <v>0</v>
      </c>
      <c r="C9" t="s">
        <v>25</v>
      </c>
    </row>
    <row r="10" ht="12.75">
      <c r="C10" t="s">
        <v>27</v>
      </c>
    </row>
    <row r="11" ht="12.75">
      <c r="C11" t="s">
        <v>26</v>
      </c>
    </row>
    <row r="13" ht="12.75">
      <c r="C13" t="s">
        <v>28</v>
      </c>
    </row>
    <row r="14" ht="12.75">
      <c r="C14" t="s">
        <v>29</v>
      </c>
    </row>
    <row r="15" ht="12.75">
      <c r="C15" t="s">
        <v>30</v>
      </c>
    </row>
    <row r="17" spans="1:3" ht="12.75">
      <c r="A17" s="6" t="s">
        <v>35</v>
      </c>
      <c r="B17" s="6"/>
      <c r="C17" s="1" t="s">
        <v>31</v>
      </c>
    </row>
    <row r="19" spans="1:3" ht="12.75">
      <c r="A19" t="s">
        <v>0</v>
      </c>
      <c r="C19" t="s">
        <v>32</v>
      </c>
    </row>
    <row r="21" spans="1:3" ht="12.75">
      <c r="A21" s="6" t="s">
        <v>36</v>
      </c>
      <c r="B21" s="6"/>
      <c r="C21" s="1" t="s">
        <v>3</v>
      </c>
    </row>
    <row r="22" spans="1:3" ht="12.75">
      <c r="A22" s="6"/>
      <c r="B22" s="6"/>
      <c r="C22" s="1"/>
    </row>
    <row r="23" spans="1:3" ht="12.75">
      <c r="A23" s="6"/>
      <c r="B23" s="6"/>
      <c r="C23" t="s">
        <v>23</v>
      </c>
    </row>
    <row r="24" spans="1:3" ht="12.75">
      <c r="A24" s="6"/>
      <c r="B24" s="6"/>
      <c r="C24" t="s">
        <v>12</v>
      </c>
    </row>
    <row r="25" spans="1:2" ht="12.75">
      <c r="A25" s="1" t="s">
        <v>0</v>
      </c>
      <c r="B25" s="1"/>
    </row>
    <row r="26" spans="1:3" ht="12.75">
      <c r="A26" s="6" t="s">
        <v>37</v>
      </c>
      <c r="B26" s="6"/>
      <c r="C26" s="1" t="s">
        <v>33</v>
      </c>
    </row>
    <row r="28" spans="1:3" ht="12.75">
      <c r="A28" t="s">
        <v>0</v>
      </c>
      <c r="C28" t="s">
        <v>110</v>
      </c>
    </row>
    <row r="29" ht="12.75">
      <c r="C29" t="s">
        <v>111</v>
      </c>
    </row>
    <row r="30" spans="6:9" ht="12.75">
      <c r="F30" s="7"/>
      <c r="G30" s="7"/>
      <c r="H30" s="7"/>
      <c r="I30" s="7"/>
    </row>
    <row r="31" spans="1:3" ht="12.75">
      <c r="A31" s="6" t="s">
        <v>38</v>
      </c>
      <c r="B31" s="6"/>
      <c r="C31" s="1" t="s">
        <v>39</v>
      </c>
    </row>
    <row r="33" spans="1:3" ht="12.75">
      <c r="A33" t="s">
        <v>0</v>
      </c>
      <c r="C33" t="s">
        <v>40</v>
      </c>
    </row>
    <row r="34" ht="12.75">
      <c r="C34" t="s">
        <v>41</v>
      </c>
    </row>
    <row r="35" ht="12.75">
      <c r="C35" t="s">
        <v>42</v>
      </c>
    </row>
    <row r="36" ht="12.75">
      <c r="C36" t="s">
        <v>0</v>
      </c>
    </row>
    <row r="37" spans="1:3" ht="12.75">
      <c r="A37" s="6" t="s">
        <v>43</v>
      </c>
      <c r="B37" s="6"/>
      <c r="C37" s="1" t="s">
        <v>44</v>
      </c>
    </row>
    <row r="39" spans="1:3" ht="12.75">
      <c r="A39" t="s">
        <v>0</v>
      </c>
      <c r="C39" t="s">
        <v>45</v>
      </c>
    </row>
    <row r="40" ht="12.75">
      <c r="C40" t="s">
        <v>46</v>
      </c>
    </row>
    <row r="42" spans="1:3" ht="12.75">
      <c r="A42" s="6" t="s">
        <v>47</v>
      </c>
      <c r="B42" s="6"/>
      <c r="C42" s="1" t="s">
        <v>48</v>
      </c>
    </row>
    <row r="43" spans="1:3" ht="12.75">
      <c r="A43" s="6"/>
      <c r="B43" s="6"/>
      <c r="C43" s="1"/>
    </row>
    <row r="44" spans="1:3" ht="12.75">
      <c r="A44" s="6"/>
      <c r="B44" s="6"/>
      <c r="C44" t="s">
        <v>49</v>
      </c>
    </row>
    <row r="45" spans="1:3" ht="12.75">
      <c r="A45" s="6"/>
      <c r="B45" s="6"/>
      <c r="C45" t="s">
        <v>50</v>
      </c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3" ht="12.75">
      <c r="A55" s="6"/>
      <c r="B55" s="6"/>
      <c r="C55" t="s">
        <v>0</v>
      </c>
    </row>
    <row r="56" spans="1:2" ht="12.75">
      <c r="A56" s="6"/>
      <c r="B56" s="6"/>
    </row>
    <row r="57" spans="1:2" ht="12.75">
      <c r="A57" s="6"/>
      <c r="B57" s="6"/>
    </row>
    <row r="58" spans="1:8" ht="12.75">
      <c r="A58" s="1" t="s">
        <v>9</v>
      </c>
      <c r="B58" s="1"/>
      <c r="H58" s="1" t="s">
        <v>0</v>
      </c>
    </row>
    <row r="59" spans="1:8" ht="12.75">
      <c r="A59" s="1" t="s">
        <v>109</v>
      </c>
      <c r="B59" s="1"/>
      <c r="H59" s="1"/>
    </row>
    <row r="60" spans="1:8" ht="12.75">
      <c r="A60" s="1"/>
      <c r="B60" s="1"/>
      <c r="H60" s="1"/>
    </row>
    <row r="61" spans="1:2" ht="12.75">
      <c r="A61" s="6"/>
      <c r="B61" s="6"/>
    </row>
    <row r="62" spans="1:3" ht="12.75">
      <c r="A62" s="6" t="s">
        <v>13</v>
      </c>
      <c r="B62" s="6"/>
      <c r="C62" s="1" t="s">
        <v>4</v>
      </c>
    </row>
    <row r="63" spans="1:8" ht="12.75">
      <c r="A63" s="6"/>
      <c r="B63" s="6"/>
      <c r="E63" t="s">
        <v>0</v>
      </c>
      <c r="G63" s="1"/>
      <c r="H63" s="1" t="s">
        <v>5</v>
      </c>
    </row>
    <row r="64" spans="1:9" ht="12.75">
      <c r="A64" s="6"/>
      <c r="B64" s="6"/>
      <c r="G64" s="1" t="s">
        <v>6</v>
      </c>
      <c r="H64" s="2" t="s">
        <v>7</v>
      </c>
      <c r="I64" s="8"/>
    </row>
    <row r="65" spans="1:8" ht="12.75">
      <c r="A65" s="6"/>
      <c r="B65" s="6"/>
      <c r="G65" s="2" t="s">
        <v>1</v>
      </c>
      <c r="H65" s="2" t="s">
        <v>1</v>
      </c>
    </row>
    <row r="66" spans="1:6" ht="12.75">
      <c r="A66" s="6"/>
      <c r="B66" s="6"/>
      <c r="F66" t="s">
        <v>0</v>
      </c>
    </row>
    <row r="67" spans="1:8" ht="12.75">
      <c r="A67" s="6"/>
      <c r="B67" s="6"/>
      <c r="C67" t="s">
        <v>8</v>
      </c>
      <c r="G67" s="3">
        <f>37761</f>
        <v>37761</v>
      </c>
      <c r="H67" s="3">
        <f>4848-8-38</f>
        <v>4802</v>
      </c>
    </row>
    <row r="68" spans="1:8" ht="12.75">
      <c r="A68" s="6"/>
      <c r="B68" s="6"/>
      <c r="C68" t="s">
        <v>10</v>
      </c>
      <c r="G68" s="4">
        <f>864+2302</f>
        <v>3166</v>
      </c>
      <c r="H68" s="4">
        <f>8+522</f>
        <v>530</v>
      </c>
    </row>
    <row r="69" spans="1:8" ht="12.75">
      <c r="A69" s="6"/>
      <c r="B69" s="6"/>
      <c r="C69" t="s">
        <v>0</v>
      </c>
      <c r="G69" s="10">
        <f>SUM(G67:G68)</f>
        <v>40927</v>
      </c>
      <c r="H69" s="10">
        <f>SUM(H67:H68)</f>
        <v>5332</v>
      </c>
    </row>
    <row r="70" spans="1:8" ht="12.75">
      <c r="A70" s="6"/>
      <c r="B70" s="6"/>
      <c r="G70" s="8"/>
      <c r="H70" s="8"/>
    </row>
    <row r="71" spans="1:3" ht="12.75">
      <c r="A71" s="1" t="s">
        <v>14</v>
      </c>
      <c r="B71" s="1"/>
      <c r="C71" s="1" t="s">
        <v>15</v>
      </c>
    </row>
    <row r="72" spans="1:3" ht="12.75">
      <c r="A72" s="1"/>
      <c r="B72" s="1"/>
      <c r="C72" s="1"/>
    </row>
    <row r="73" ht="12.75">
      <c r="C73" t="s">
        <v>136</v>
      </c>
    </row>
    <row r="74" ht="12.75">
      <c r="C74" t="s">
        <v>133</v>
      </c>
    </row>
    <row r="75" ht="12.75">
      <c r="C75" t="s">
        <v>0</v>
      </c>
    </row>
    <row r="77" spans="1:3" ht="12.75">
      <c r="A77" s="6" t="s">
        <v>16</v>
      </c>
      <c r="B77" s="6"/>
      <c r="C77" s="1" t="s">
        <v>11</v>
      </c>
    </row>
    <row r="79" spans="1:3" ht="12.75">
      <c r="A79" t="s">
        <v>0</v>
      </c>
      <c r="C79" t="s">
        <v>113</v>
      </c>
    </row>
    <row r="80" ht="12.75">
      <c r="C80" t="s">
        <v>112</v>
      </c>
    </row>
    <row r="82" spans="1:3" ht="12.75">
      <c r="A82" s="6" t="s">
        <v>17</v>
      </c>
      <c r="B82" s="6"/>
      <c r="C82" s="1" t="s">
        <v>18</v>
      </c>
    </row>
    <row r="84" ht="12.75">
      <c r="C84" t="s">
        <v>120</v>
      </c>
    </row>
    <row r="85" ht="12.75">
      <c r="C85" t="s">
        <v>121</v>
      </c>
    </row>
    <row r="86" ht="12.75">
      <c r="C86" t="s">
        <v>0</v>
      </c>
    </row>
    <row r="87" ht="12.75">
      <c r="C87" t="s">
        <v>122</v>
      </c>
    </row>
    <row r="88" ht="12.75">
      <c r="C88" t="s">
        <v>123</v>
      </c>
    </row>
    <row r="89" ht="12.75">
      <c r="C89" t="s">
        <v>0</v>
      </c>
    </row>
    <row r="90" spans="1:3" ht="12.75">
      <c r="A90" s="6" t="s">
        <v>19</v>
      </c>
      <c r="B90" s="6"/>
      <c r="C90" s="1" t="s">
        <v>20</v>
      </c>
    </row>
    <row r="91" spans="1:2" ht="12.75">
      <c r="A91" s="6"/>
      <c r="B91" s="6"/>
    </row>
    <row r="92" ht="12.75">
      <c r="C92" t="s">
        <v>21</v>
      </c>
    </row>
    <row r="93" ht="12.75">
      <c r="C93" t="s">
        <v>22</v>
      </c>
    </row>
    <row r="115" spans="1:8" ht="12.75">
      <c r="A115" s="1" t="s">
        <v>9</v>
      </c>
      <c r="B115" s="1"/>
      <c r="H115" s="1" t="s">
        <v>0</v>
      </c>
    </row>
    <row r="116" spans="1:2" ht="12.75">
      <c r="A116" s="1" t="s">
        <v>109</v>
      </c>
      <c r="B116" s="1"/>
    </row>
    <row r="118" spans="1:2" ht="12.75">
      <c r="A118" s="1" t="s">
        <v>51</v>
      </c>
      <c r="B118" s="1"/>
    </row>
    <row r="120" spans="1:3" ht="12.75">
      <c r="A120" s="1" t="s">
        <v>54</v>
      </c>
      <c r="B120" s="1"/>
      <c r="C120" s="1" t="s">
        <v>52</v>
      </c>
    </row>
    <row r="121" spans="1:3" ht="12.75">
      <c r="A121" s="1"/>
      <c r="B121" s="1"/>
      <c r="C121" s="1"/>
    </row>
    <row r="122" ht="12.75">
      <c r="C122" t="s">
        <v>125</v>
      </c>
    </row>
    <row r="123" ht="12.75">
      <c r="C123" t="s">
        <v>128</v>
      </c>
    </row>
    <row r="124" ht="12.75">
      <c r="C124" t="s">
        <v>124</v>
      </c>
    </row>
    <row r="125" ht="12.75">
      <c r="C125" t="s">
        <v>129</v>
      </c>
    </row>
    <row r="126" ht="12.75">
      <c r="C126" t="s">
        <v>126</v>
      </c>
    </row>
    <row r="127" ht="12.75">
      <c r="C127" t="s">
        <v>0</v>
      </c>
    </row>
    <row r="129" spans="1:3" ht="12.75">
      <c r="A129" s="1" t="s">
        <v>55</v>
      </c>
      <c r="B129" s="1"/>
      <c r="C129" s="1" t="s">
        <v>53</v>
      </c>
    </row>
    <row r="130" spans="1:3" ht="12.75">
      <c r="A130" s="1"/>
      <c r="B130" s="1"/>
      <c r="C130" s="1"/>
    </row>
    <row r="131" ht="12.75">
      <c r="C131" t="s">
        <v>130</v>
      </c>
    </row>
    <row r="132" ht="12.75">
      <c r="C132" t="s">
        <v>127</v>
      </c>
    </row>
    <row r="133" ht="12.75">
      <c r="C133" t="s">
        <v>137</v>
      </c>
    </row>
    <row r="135" spans="1:3" ht="12.75">
      <c r="A135" s="1" t="s">
        <v>56</v>
      </c>
      <c r="B135" s="1"/>
      <c r="C135" s="1" t="s">
        <v>57</v>
      </c>
    </row>
    <row r="136" spans="1:3" ht="12.75">
      <c r="A136" s="1"/>
      <c r="B136" s="1"/>
      <c r="C136" s="1"/>
    </row>
    <row r="137" ht="12.75">
      <c r="C137" t="s">
        <v>138</v>
      </c>
    </row>
    <row r="138" ht="12.75">
      <c r="C138" t="s">
        <v>139</v>
      </c>
    </row>
    <row r="139" ht="12.75">
      <c r="C139" t="s">
        <v>140</v>
      </c>
    </row>
    <row r="140" ht="12.75">
      <c r="C140" t="s">
        <v>141</v>
      </c>
    </row>
    <row r="142" spans="1:4" ht="12.75">
      <c r="A142" s="1" t="s">
        <v>58</v>
      </c>
      <c r="B142" s="1"/>
      <c r="C142" s="1" t="s">
        <v>59</v>
      </c>
      <c r="D142" s="1"/>
    </row>
    <row r="143" ht="12.75">
      <c r="C143" t="s">
        <v>78</v>
      </c>
    </row>
    <row r="145" spans="1:3" ht="12.75">
      <c r="A145" s="1" t="s">
        <v>60</v>
      </c>
      <c r="B145" s="1"/>
      <c r="C145" s="1" t="s">
        <v>61</v>
      </c>
    </row>
    <row r="146" spans="7:8" ht="12.75">
      <c r="G146" t="s">
        <v>99</v>
      </c>
      <c r="H146" t="s">
        <v>115</v>
      </c>
    </row>
    <row r="147" spans="7:8" ht="12.75">
      <c r="G147" s="15" t="s">
        <v>114</v>
      </c>
      <c r="H147" s="15" t="s">
        <v>116</v>
      </c>
    </row>
    <row r="148" spans="7:8" ht="12.75">
      <c r="G148" t="s">
        <v>102</v>
      </c>
      <c r="H148" t="s">
        <v>102</v>
      </c>
    </row>
    <row r="150" spans="3:9" ht="12.75">
      <c r="C150" t="s">
        <v>100</v>
      </c>
      <c r="G150">
        <v>503</v>
      </c>
      <c r="H150">
        <v>1406</v>
      </c>
      <c r="I150" t="s">
        <v>0</v>
      </c>
    </row>
    <row r="151" spans="3:8" ht="12.75">
      <c r="C151" t="s">
        <v>101</v>
      </c>
      <c r="G151" s="16">
        <v>66</v>
      </c>
      <c r="H151" s="14">
        <v>112</v>
      </c>
    </row>
    <row r="152" spans="7:8" ht="12.75">
      <c r="G152" s="17">
        <f>+G151+G150</f>
        <v>569</v>
      </c>
      <c r="H152" s="17">
        <f>+H150+H151</f>
        <v>1518</v>
      </c>
    </row>
    <row r="154" ht="12.75">
      <c r="C154" t="s">
        <v>134</v>
      </c>
    </row>
    <row r="155" ht="12.75">
      <c r="C155" t="s">
        <v>135</v>
      </c>
    </row>
    <row r="158" spans="1:3" ht="12.75">
      <c r="A158" s="1" t="s">
        <v>62</v>
      </c>
      <c r="B158" s="1"/>
      <c r="C158" s="1" t="s">
        <v>63</v>
      </c>
    </row>
    <row r="159" spans="1:3" ht="12.75">
      <c r="A159" s="1"/>
      <c r="B159" s="1"/>
      <c r="C159" s="1"/>
    </row>
    <row r="160" ht="12.75">
      <c r="C160" t="s">
        <v>79</v>
      </c>
    </row>
    <row r="162" spans="1:3" ht="12.75">
      <c r="A162" s="1" t="s">
        <v>64</v>
      </c>
      <c r="B162" s="1"/>
      <c r="C162" s="1" t="s">
        <v>65</v>
      </c>
    </row>
    <row r="163" spans="1:3" ht="12.75">
      <c r="A163" s="1"/>
      <c r="B163" s="1"/>
      <c r="C163" s="1"/>
    </row>
    <row r="164" ht="12.75">
      <c r="C164" t="s">
        <v>80</v>
      </c>
    </row>
    <row r="172" spans="1:8" ht="12.75">
      <c r="A172" s="1" t="s">
        <v>9</v>
      </c>
      <c r="H172" s="1" t="s">
        <v>0</v>
      </c>
    </row>
    <row r="173" spans="1:8" ht="12.75">
      <c r="A173" s="1" t="s">
        <v>109</v>
      </c>
      <c r="H173" s="1"/>
    </row>
    <row r="174" spans="1:8" ht="12.75">
      <c r="A174" s="1"/>
      <c r="H174" s="1"/>
    </row>
    <row r="176" spans="1:5" ht="12.75">
      <c r="A176" s="1" t="s">
        <v>66</v>
      </c>
      <c r="B176" s="1"/>
      <c r="C176" s="1" t="s">
        <v>67</v>
      </c>
      <c r="D176" s="1"/>
      <c r="E176" s="1"/>
    </row>
    <row r="178" ht="12.75">
      <c r="C178" t="s">
        <v>119</v>
      </c>
    </row>
    <row r="179" ht="12.75">
      <c r="C179" t="s">
        <v>118</v>
      </c>
    </row>
    <row r="181" spans="1:4" ht="12.75">
      <c r="A181" s="1" t="s">
        <v>68</v>
      </c>
      <c r="B181" s="1"/>
      <c r="C181" s="1" t="s">
        <v>69</v>
      </c>
      <c r="D181" s="1"/>
    </row>
    <row r="182" spans="1:4" ht="12.75">
      <c r="A182" s="1"/>
      <c r="B182" s="1"/>
      <c r="C182" s="1"/>
      <c r="D182" s="1"/>
    </row>
    <row r="183" spans="1:7" ht="12.75">
      <c r="A183" s="11"/>
      <c r="B183" s="11"/>
      <c r="C183" s="11" t="s">
        <v>81</v>
      </c>
      <c r="D183" s="1"/>
      <c r="G183" s="1" t="s">
        <v>91</v>
      </c>
    </row>
    <row r="184" spans="1:7" ht="12.75">
      <c r="A184" s="1"/>
      <c r="B184" s="1"/>
      <c r="C184" s="1"/>
      <c r="D184" s="1"/>
      <c r="G184" s="13" t="s">
        <v>117</v>
      </c>
    </row>
    <row r="185" spans="1:7" ht="12.75">
      <c r="A185" s="11"/>
      <c r="B185" s="11"/>
      <c r="C185" s="11" t="s">
        <v>89</v>
      </c>
      <c r="D185" s="11"/>
      <c r="G185" t="s">
        <v>84</v>
      </c>
    </row>
    <row r="186" spans="1:4" ht="12.75">
      <c r="A186" s="1"/>
      <c r="B186" s="1"/>
      <c r="C186" s="1" t="s">
        <v>82</v>
      </c>
      <c r="D186" s="1"/>
    </row>
    <row r="187" spans="1:7" ht="12.75">
      <c r="A187" s="11"/>
      <c r="B187" s="11"/>
      <c r="C187" s="11" t="s">
        <v>83</v>
      </c>
      <c r="D187" s="11"/>
      <c r="G187" s="3">
        <f>3756+16000</f>
        <v>19756</v>
      </c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 t="s">
        <v>82</v>
      </c>
      <c r="D189" s="1"/>
    </row>
    <row r="190" spans="1:7" ht="12.75">
      <c r="A190" s="11"/>
      <c r="B190" s="11"/>
      <c r="C190" s="11" t="s">
        <v>85</v>
      </c>
      <c r="D190" s="11"/>
      <c r="G190" s="3">
        <f>3100</f>
        <v>3100</v>
      </c>
    </row>
    <row r="191" spans="1:7" ht="12.75">
      <c r="A191" s="11"/>
      <c r="B191" s="11"/>
      <c r="C191" s="11" t="s">
        <v>86</v>
      </c>
      <c r="D191" s="11"/>
      <c r="G191" s="3">
        <f>1412+731</f>
        <v>2143</v>
      </c>
    </row>
    <row r="192" spans="1:7" ht="12.75">
      <c r="A192" s="11"/>
      <c r="B192" s="11"/>
      <c r="C192" s="11" t="s">
        <v>87</v>
      </c>
      <c r="D192" s="11"/>
      <c r="G192" s="3">
        <v>14580</v>
      </c>
    </row>
    <row r="193" spans="1:7" ht="12.75">
      <c r="A193" s="11"/>
      <c r="B193" s="11"/>
      <c r="C193" s="11" t="s">
        <v>88</v>
      </c>
      <c r="D193" s="11"/>
      <c r="G193" s="8">
        <v>1531</v>
      </c>
    </row>
    <row r="194" ht="12.75">
      <c r="G194" s="12">
        <f>SUM(G190:G193)</f>
        <v>21354</v>
      </c>
    </row>
    <row r="196" spans="1:3" ht="12.75">
      <c r="A196" s="1" t="s">
        <v>70</v>
      </c>
      <c r="B196" s="1"/>
      <c r="C196" s="1" t="s">
        <v>71</v>
      </c>
    </row>
    <row r="198" ht="12.75">
      <c r="C198" t="s">
        <v>92</v>
      </c>
    </row>
    <row r="199" ht="12.75">
      <c r="C199" t="s">
        <v>93</v>
      </c>
    </row>
    <row r="201" spans="1:4" ht="12.75">
      <c r="A201" s="1" t="s">
        <v>74</v>
      </c>
      <c r="B201" s="1"/>
      <c r="C201" s="1" t="s">
        <v>72</v>
      </c>
      <c r="D201" s="1"/>
    </row>
    <row r="203" ht="12.75">
      <c r="C203" t="s">
        <v>94</v>
      </c>
    </row>
    <row r="205" spans="1:3" ht="12.75">
      <c r="A205" s="1" t="s">
        <v>73</v>
      </c>
      <c r="B205" s="1"/>
      <c r="C205" s="1" t="s">
        <v>76</v>
      </c>
    </row>
    <row r="206" spans="1:3" ht="12.75">
      <c r="A206" s="1"/>
      <c r="B206" s="1"/>
      <c r="C206" s="1"/>
    </row>
    <row r="207" spans="1:3" ht="12.75">
      <c r="A207" s="1"/>
      <c r="B207" s="1"/>
      <c r="C207" s="1" t="s">
        <v>95</v>
      </c>
    </row>
    <row r="208" spans="1:3" ht="12.75">
      <c r="A208" s="11"/>
      <c r="B208" s="11"/>
      <c r="C208" s="11" t="s">
        <v>105</v>
      </c>
    </row>
    <row r="209" spans="1:6" ht="12.75">
      <c r="A209" s="11"/>
      <c r="B209" s="11"/>
      <c r="C209" s="11" t="s">
        <v>104</v>
      </c>
      <c r="D209" s="11"/>
      <c r="E209" s="11"/>
      <c r="F209" s="11"/>
    </row>
    <row r="210" spans="1:6" ht="12.75">
      <c r="A210" s="11"/>
      <c r="B210" s="11"/>
      <c r="C210" s="11"/>
      <c r="D210" s="11"/>
      <c r="E210" s="11"/>
      <c r="F210" s="11"/>
    </row>
    <row r="211" spans="1:6" ht="12.75">
      <c r="A211" s="11"/>
      <c r="B211" s="11"/>
      <c r="C211" s="1" t="s">
        <v>103</v>
      </c>
      <c r="D211" s="11"/>
      <c r="E211" s="11"/>
      <c r="F211" s="11"/>
    </row>
    <row r="212" spans="1:6" ht="12.75">
      <c r="A212" s="11"/>
      <c r="B212" s="11"/>
      <c r="C212" s="11" t="s">
        <v>108</v>
      </c>
      <c r="D212" s="11"/>
      <c r="E212" s="11"/>
      <c r="F212" s="11"/>
    </row>
    <row r="213" spans="1:6" ht="12.75">
      <c r="A213" s="11"/>
      <c r="B213" s="11"/>
      <c r="C213" s="11" t="s">
        <v>106</v>
      </c>
      <c r="D213" s="11"/>
      <c r="E213" s="11"/>
      <c r="F213" s="11"/>
    </row>
    <row r="214" spans="1:6" ht="12.75">
      <c r="A214" s="11"/>
      <c r="B214" s="11"/>
      <c r="C214" s="11" t="s">
        <v>107</v>
      </c>
      <c r="D214" s="11"/>
      <c r="E214" s="11"/>
      <c r="F214" s="11"/>
    </row>
    <row r="215" spans="1:3" ht="12.75">
      <c r="A215" s="1"/>
      <c r="B215" s="1"/>
      <c r="C215" s="1"/>
    </row>
    <row r="216" spans="1:4" ht="12.75">
      <c r="A216" s="1" t="s">
        <v>75</v>
      </c>
      <c r="B216" s="1"/>
      <c r="C216" s="1" t="s">
        <v>77</v>
      </c>
      <c r="D216" s="1"/>
    </row>
    <row r="218" ht="12.75">
      <c r="C218" t="s">
        <v>96</v>
      </c>
    </row>
    <row r="219" ht="12.75">
      <c r="C219" t="s">
        <v>131</v>
      </c>
    </row>
    <row r="220" ht="12.75">
      <c r="C220" t="s">
        <v>132</v>
      </c>
    </row>
    <row r="221" ht="12.75">
      <c r="C221" t="s">
        <v>97</v>
      </c>
    </row>
    <row r="222" ht="12.75">
      <c r="C222" t="s">
        <v>98</v>
      </c>
    </row>
    <row r="223" ht="12.75">
      <c r="A223" t="s">
        <v>0</v>
      </c>
    </row>
  </sheetData>
  <printOptions/>
  <pageMargins left="0.75" right="0.75" top="1" bottom="1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System Administrator</cp:lastModifiedBy>
  <cp:lastPrinted>2003-02-28T10:06:16Z</cp:lastPrinted>
  <dcterms:created xsi:type="dcterms:W3CDTF">1999-10-26T04:20:28Z</dcterms:created>
  <dcterms:modified xsi:type="dcterms:W3CDTF">2003-02-28T01:55:44Z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