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40" windowHeight="55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'Sheet1'!$A$1:$I$221</definedName>
  </definedNames>
  <calcPr fullCalcOnLoad="1"/>
</workbook>
</file>

<file path=xl/sharedStrings.xml><?xml version="1.0" encoding="utf-8"?>
<sst xmlns="http://schemas.openxmlformats.org/spreadsheetml/2006/main" count="192" uniqueCount="151">
  <si>
    <t xml:space="preserve"> </t>
  </si>
  <si>
    <t>RM'000</t>
  </si>
  <si>
    <t>CURRENT ASSETS</t>
  </si>
  <si>
    <t>OTHER DEBTORS</t>
  </si>
  <si>
    <t>CURRENT LIABILITIES</t>
  </si>
  <si>
    <t>SHORT TERM BORROWINGS</t>
  </si>
  <si>
    <t>NET CURRENT ASSETS</t>
  </si>
  <si>
    <t>TOTAL</t>
  </si>
  <si>
    <t>SHAREHOLDERS' FUNDS</t>
  </si>
  <si>
    <t>SHARE CAPITAL</t>
  </si>
  <si>
    <t>RETAINED PROFIT</t>
  </si>
  <si>
    <t>LONG TERM LOAN</t>
  </si>
  <si>
    <t>DEFERRED TAXATION</t>
  </si>
  <si>
    <t>RESERVE ON CONSOLIDATION</t>
  </si>
  <si>
    <t>SHARE PREMIUM</t>
  </si>
  <si>
    <t>DIVIDEND</t>
  </si>
  <si>
    <t>NOTES</t>
  </si>
  <si>
    <t>1.</t>
  </si>
  <si>
    <t>ACCOUNTING POLICIES</t>
  </si>
  <si>
    <t>2.</t>
  </si>
  <si>
    <t>EXCEPTIONAL ITEM</t>
  </si>
  <si>
    <t>3.</t>
  </si>
  <si>
    <t>EXTRAORDINARY ITEM</t>
  </si>
  <si>
    <t>There was no extraordinary item in the quarterly financial statement under review.</t>
  </si>
  <si>
    <t>4.</t>
  </si>
  <si>
    <t>TAXATION</t>
  </si>
  <si>
    <t>5.</t>
  </si>
  <si>
    <t>6.</t>
  </si>
  <si>
    <t>SALE OF INVESTMENT AND PROPERTIES</t>
  </si>
  <si>
    <t>7.</t>
  </si>
  <si>
    <t>PURCHASE AND SALE OF QUOTED SECURITIES</t>
  </si>
  <si>
    <t>8.</t>
  </si>
  <si>
    <t>COMPOSITION OF COMPANY</t>
  </si>
  <si>
    <t>9.</t>
  </si>
  <si>
    <t>CORPORATE PROPOSAL</t>
  </si>
  <si>
    <t>10.</t>
  </si>
  <si>
    <t>SEASONALITY OR CYCLICALITY OF OPERATIONS</t>
  </si>
  <si>
    <t>11.</t>
  </si>
  <si>
    <t>12.</t>
  </si>
  <si>
    <t>GROUP BORROWINGS</t>
  </si>
  <si>
    <t>Group borrowings consist of the following :</t>
  </si>
  <si>
    <t>As at</t>
  </si>
  <si>
    <t>Long term loan</t>
  </si>
  <si>
    <t>Bankers acceptance</t>
  </si>
  <si>
    <t>land and buildings.</t>
  </si>
  <si>
    <t>13.</t>
  </si>
  <si>
    <t>CONTINGENT LIABILITIES</t>
  </si>
  <si>
    <t>14.</t>
  </si>
  <si>
    <t>MATERIAL LITIGATION</t>
  </si>
  <si>
    <t>that might materially affect the position or business of the Group.</t>
  </si>
  <si>
    <t>15.</t>
  </si>
  <si>
    <t>SEGMENTAL INFORMATION</t>
  </si>
  <si>
    <t>Operating</t>
  </si>
  <si>
    <t>Total assets</t>
  </si>
  <si>
    <t>Turnover</t>
  </si>
  <si>
    <t>Profit</t>
  </si>
  <si>
    <t>Employed</t>
  </si>
  <si>
    <t>Tiles</t>
  </si>
  <si>
    <t>Granirex</t>
  </si>
  <si>
    <t>Elastiment</t>
  </si>
  <si>
    <t>16.</t>
  </si>
  <si>
    <t>17.</t>
  </si>
  <si>
    <t>PROSPECTS</t>
  </si>
  <si>
    <t>18.</t>
  </si>
  <si>
    <t>PROFIT FORECAST</t>
  </si>
  <si>
    <t>19.</t>
  </si>
  <si>
    <t>20.</t>
  </si>
  <si>
    <t>Term loan payable within 12 months</t>
  </si>
  <si>
    <t>Bank overdraft</t>
  </si>
  <si>
    <t>There was no exceptional item in the quarterly financial statement under review.</t>
  </si>
  <si>
    <t>OFF BALANCE SHEET FINANCIAL INSTRUMENTS</t>
  </si>
  <si>
    <t>The Group does not have any financial instruments with off balance sheet risk.</t>
  </si>
  <si>
    <t>are not exempted by the Exchange.</t>
  </si>
  <si>
    <t>method of computation as compared with the recent annual financial statement.</t>
  </si>
  <si>
    <t>REVIEW OF PERFORMANCE FOR THE QUARTER</t>
  </si>
  <si>
    <t>CASH &amp; BANK BALANCE</t>
  </si>
  <si>
    <t>period under review.</t>
  </si>
  <si>
    <t>21.</t>
  </si>
  <si>
    <t>ISSUANCE AND REPAYMENT OF DEBTS AND SECURITIES</t>
  </si>
  <si>
    <t>AUDITED</t>
  </si>
  <si>
    <t xml:space="preserve">There were no issuance and repayment of debts  and equity securities, share  buy-backs, </t>
  </si>
  <si>
    <t>share cancellations, shares held as treasury shares and resale of treasury shares for  the</t>
  </si>
  <si>
    <t>rate whichever is applicable.</t>
  </si>
  <si>
    <t>SEACERA TILES BERHAD (Company No:163751-H)</t>
  </si>
  <si>
    <t>SEACERA TILES BERHAD (Company No : 163751-H)</t>
  </si>
  <si>
    <t>TAX RECOVERABLE</t>
  </si>
  <si>
    <t>being bank guarantee given to third parties for manufacturing activities.</t>
  </si>
  <si>
    <t>as follows :-</t>
  </si>
  <si>
    <t>(I)   first charge over certain of the Company's freehold land and buildings;</t>
  </si>
  <si>
    <t>(ii)  general security agreement relating to goods held; and</t>
  </si>
  <si>
    <t>(iii) general letter of pledge and a blanket counter indemnity.</t>
  </si>
  <si>
    <t>No corporate proposal being announced for the period under review.</t>
  </si>
  <si>
    <t>PROPERTY, PLANT AND EQUIPMENT</t>
  </si>
  <si>
    <t>NET TANGIBLE ASSETS PER SHARE (RM)</t>
  </si>
  <si>
    <t>INVESTMENT IN ASSOCIATED COMPANY</t>
  </si>
  <si>
    <t>Other</t>
  </si>
  <si>
    <t>MATERIAL SUBSEQUENT EVENTS</t>
  </si>
  <si>
    <t>INVENTORIES</t>
  </si>
  <si>
    <t>TRADE RECEIVABLES</t>
  </si>
  <si>
    <t>TRADE PAYABLES</t>
  </si>
  <si>
    <t>OTHER PAYABLES</t>
  </si>
  <si>
    <t xml:space="preserve">REVIEW OF PERFORMANCE </t>
  </si>
  <si>
    <t>31/12/2001</t>
  </si>
  <si>
    <t>a)</t>
  </si>
  <si>
    <t>b)</t>
  </si>
  <si>
    <t>Year 2001</t>
  </si>
  <si>
    <t>First interim dividend (Tax Exempt) of 3 sen per share was paid on 6th June 2001.</t>
  </si>
  <si>
    <t>Second interim dividend (Tax Exempt) of 3 sen per share-payable on 16th January 2002.</t>
  </si>
  <si>
    <t>CONSOLIDATED BALANCE SHEET AS AT  31ST MARCH 2002</t>
  </si>
  <si>
    <t>31/03/2002</t>
  </si>
  <si>
    <t>There were no sale of investments or properties during the financial quarter.</t>
  </si>
  <si>
    <t>There were no changes in the composition of the Company.</t>
  </si>
  <si>
    <t>As at 31st March 2002, total outstanding contingent liabilities stood at RM0.632 million</t>
  </si>
  <si>
    <t>Not applicable</t>
  </si>
  <si>
    <t>The Board is of the opinion that the prospects for the financial year is expected to be</t>
  </si>
  <si>
    <t>satisfactory.</t>
  </si>
  <si>
    <t xml:space="preserve">million for the current financial quarter (1st quarter 2002) as compared with RM 8.466 million </t>
  </si>
  <si>
    <t xml:space="preserve">and RM 0.851 million for the last year's quarter (1st quarter 2001) respectively. The decline </t>
  </si>
  <si>
    <t>in profit before tax was mainly due to lower turnover and a lower average selling price.</t>
  </si>
  <si>
    <t xml:space="preserve">announcement will only be made by the Company when the Board of Directors has </t>
  </si>
  <si>
    <t>Dividend (Tax Exempt) of 4 sen per share will be paid on 23 July 2002.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</si>
  <si>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</si>
  <si>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PROPOSED DIVIDEND</t>
  </si>
  <si>
    <t>The quarterly  statements  have  been  prepared  using  the  same  accounting  policies  and</t>
  </si>
  <si>
    <t>respect of prior years. The effective tax rate on the Group's profit is lower than the statutory</t>
  </si>
  <si>
    <t>rate mainly due to the claim of reinvestment allowance by a subsidiary company.</t>
  </si>
  <si>
    <t>The  provision  for  taxation  does not contain any  adjustment  for under or over-provision in</t>
  </si>
  <si>
    <t>There were no purchases or sales of  quoted securities by the companies  in the group that</t>
  </si>
  <si>
    <t xml:space="preserve">Interest  is  charged  at  1.00% per annum above the bank's base lending rate or  inter-bank </t>
  </si>
  <si>
    <t>The  above borrowings are secured  by a  first charge over certain of the company's freehold</t>
  </si>
  <si>
    <t>The  banking  facilities  including  Bank Guarantee  granted  to  the Company  are  secured</t>
  </si>
  <si>
    <t>The  Group  is  not  engaged in any material litigation and is not aware of  any  proceedings</t>
  </si>
  <si>
    <t>There were no material events subsequent to the end of the period reported on that have not</t>
  </si>
  <si>
    <t>been reflected in the financial statements.</t>
  </si>
  <si>
    <t xml:space="preserve">Profit  before  tax  for  the  quarter  under  review  was RM 0.703  million  compared  with </t>
  </si>
  <si>
    <t xml:space="preserve">The Group  achieved  a  turnover of  RM 8.366 million and a  profit before tax of RM 0.703 </t>
  </si>
  <si>
    <t>Year 2002</t>
  </si>
  <si>
    <t>No interim dividend has been recommended for the current quarter under review.</t>
  </si>
  <si>
    <t>22.</t>
  </si>
  <si>
    <t>During the financial quarter, the Company executed a corporate guarantee of RM 5 million</t>
  </si>
  <si>
    <t>in favour of a licensed bank for banking facilities granted to one of its subsidiaries.</t>
  </si>
  <si>
    <t>Minimum Share Capital Requirement</t>
  </si>
  <si>
    <t>finalised and approved a scheme to comply to such requirement.</t>
  </si>
  <si>
    <t>Subject to the approval of the shareholders at the AGM to be held on 18 June 2002 a Final</t>
  </si>
  <si>
    <t xml:space="preserve">The Company is in the process of taking measures that it will meet the minimum issued </t>
  </si>
  <si>
    <t>and paid-up capital requirement of RM 40 million before 31 December 2002. Accordingly,</t>
  </si>
  <si>
    <t>RM 2.534 million in the preceding quarter. The decrease is attritutable to the holiday</t>
  </si>
  <si>
    <t>festival and the seasonal impact for the quarter under review.</t>
  </si>
  <si>
    <t>The Group's performance is directly related to the level of market acitivity which</t>
  </si>
  <si>
    <t>first quarter of the financial year.</t>
  </si>
  <si>
    <t xml:space="preserve">invariably experiences a slowdown during the festive season particularly  over the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</si>
</sst>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_(* #,##0.0_);_(* \(#,##0.0\);_(* &quot;-&quot;_);_(@_)"/>
    <numFmt numFmtId="176" formatCode="_(* #,##0.00_);_(* \(#,##0.00\);_(* &quot;-&quot;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Arial Rounded MT Bold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173" fontId="0" fillId="0" borderId="0" xfId="15" applyNumberFormat="1" applyAlignment="1">
      <alignment/>
    </xf>
    <xf numFmtId="173" fontId="0" fillId="0" borderId="0" xfId="0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2" xfId="0" applyNumberFormat="1" applyBorder="1" applyAlignment="1">
      <alignment/>
    </xf>
    <xf numFmtId="173" fontId="0" fillId="0" borderId="3" xfId="0" applyNumberFormat="1" applyBorder="1" applyAlignment="1">
      <alignment/>
    </xf>
    <xf numFmtId="173" fontId="0" fillId="0" borderId="3" xfId="15" applyNumberFormat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 quotePrefix="1">
      <alignment/>
    </xf>
    <xf numFmtId="0" fontId="3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173" fontId="0" fillId="0" borderId="0" xfId="15" applyNumberFormat="1" applyBorder="1" applyAlignment="1">
      <alignment/>
    </xf>
    <xf numFmtId="0" fontId="0" fillId="0" borderId="0" xfId="0" applyFont="1" applyAlignment="1">
      <alignment/>
    </xf>
    <xf numFmtId="173" fontId="0" fillId="0" borderId="4" xfId="15" applyNumberFormat="1" applyBorder="1" applyAlignment="1">
      <alignment/>
    </xf>
    <xf numFmtId="171" fontId="0" fillId="0" borderId="0" xfId="0" applyNumberFormat="1" applyAlignment="1">
      <alignment/>
    </xf>
    <xf numFmtId="173" fontId="0" fillId="0" borderId="2" xfId="15" applyNumberFormat="1" applyBorder="1" applyAlignment="1">
      <alignment/>
    </xf>
    <xf numFmtId="0" fontId="3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workbookViewId="0" topLeftCell="A1">
      <selection activeCell="G2" sqref="G2"/>
    </sheetView>
  </sheetViews>
  <sheetFormatPr defaultColWidth="9.140625" defaultRowHeight="12.75"/>
  <cols>
    <col min="1" max="1" width="8.140625" style="0" customWidth="1"/>
    <col min="5" max="5" width="9.28125" style="0" bestFit="1" customWidth="1"/>
    <col min="6" max="6" width="10.421875" style="0" bestFit="1" customWidth="1"/>
    <col min="7" max="8" width="10.28125" style="0" bestFit="1" customWidth="1"/>
    <col min="9" max="9" width="11.140625" style="0" customWidth="1"/>
  </cols>
  <sheetData>
    <row r="1" spans="1:8" ht="12.75">
      <c r="A1" s="21" t="s">
        <v>83</v>
      </c>
      <c r="G1" s="25"/>
      <c r="H1" s="22"/>
    </row>
    <row r="2" spans="1:8" ht="13.5" thickBot="1">
      <c r="A2" s="3" t="s">
        <v>108</v>
      </c>
      <c r="B2" s="1"/>
      <c r="C2" s="1"/>
      <c r="D2" s="1"/>
      <c r="E2" s="1"/>
      <c r="F2" s="1"/>
      <c r="G2" s="23"/>
      <c r="H2" s="24"/>
    </row>
    <row r="3" ht="12.75">
      <c r="I3" s="4" t="s">
        <v>79</v>
      </c>
    </row>
    <row r="4" spans="7:9" ht="12.75">
      <c r="G4" s="4" t="s">
        <v>109</v>
      </c>
      <c r="I4" s="11" t="s">
        <v>102</v>
      </c>
    </row>
    <row r="5" spans="7:9" ht="12.75">
      <c r="G5" s="4" t="s">
        <v>1</v>
      </c>
      <c r="I5" s="4" t="s">
        <v>1</v>
      </c>
    </row>
    <row r="6" ht="12.75">
      <c r="G6" s="6" t="s">
        <v>0</v>
      </c>
    </row>
    <row r="7" spans="1:9" ht="12.75">
      <c r="A7" s="2" t="s">
        <v>92</v>
      </c>
      <c r="G7" s="5">
        <f>50807+480</f>
        <v>51287</v>
      </c>
      <c r="I7" s="5">
        <v>50713</v>
      </c>
    </row>
    <row r="8" spans="1:9" ht="12.75">
      <c r="A8" s="2" t="s">
        <v>94</v>
      </c>
      <c r="G8" s="5">
        <v>2267</v>
      </c>
      <c r="I8" s="5">
        <v>2267</v>
      </c>
    </row>
    <row r="10" ht="12.75">
      <c r="A10" s="2" t="s">
        <v>2</v>
      </c>
    </row>
    <row r="11" ht="12.75">
      <c r="D11" t="s">
        <v>0</v>
      </c>
    </row>
    <row r="12" spans="2:9" ht="12.75">
      <c r="B12" t="s">
        <v>97</v>
      </c>
      <c r="G12" s="5">
        <v>24897</v>
      </c>
      <c r="I12" s="5">
        <v>23693</v>
      </c>
    </row>
    <row r="13" spans="2:9" ht="12.75">
      <c r="B13" t="s">
        <v>98</v>
      </c>
      <c r="G13" s="5">
        <v>15098</v>
      </c>
      <c r="I13" s="5">
        <v>20008</v>
      </c>
    </row>
    <row r="14" spans="2:9" ht="12.75">
      <c r="B14" t="s">
        <v>75</v>
      </c>
      <c r="G14" s="5">
        <v>569</v>
      </c>
      <c r="I14" s="5">
        <v>425</v>
      </c>
    </row>
    <row r="15" spans="2:9" ht="12.75">
      <c r="B15" t="s">
        <v>3</v>
      </c>
      <c r="G15" s="5">
        <f>4070-480</f>
        <v>3590</v>
      </c>
      <c r="I15" s="5">
        <v>1961</v>
      </c>
    </row>
    <row r="16" spans="2:9" ht="12.75">
      <c r="B16" t="s">
        <v>85</v>
      </c>
      <c r="G16" s="5">
        <v>201</v>
      </c>
      <c r="I16" s="5">
        <v>84</v>
      </c>
    </row>
    <row r="17" spans="7:9" ht="12.75">
      <c r="G17" s="7" t="s">
        <v>0</v>
      </c>
      <c r="I17" s="7" t="s">
        <v>0</v>
      </c>
    </row>
    <row r="18" spans="7:9" ht="12.75">
      <c r="G18" s="8">
        <f>SUM(G12:G17)</f>
        <v>44355</v>
      </c>
      <c r="I18" s="8">
        <f>SUM(I12:I17)</f>
        <v>46171</v>
      </c>
    </row>
    <row r="20" ht="12.75">
      <c r="A20" s="2" t="s">
        <v>4</v>
      </c>
    </row>
    <row r="22" spans="2:9" ht="12.75">
      <c r="B22" t="s">
        <v>99</v>
      </c>
      <c r="G22" s="5">
        <v>3446</v>
      </c>
      <c r="H22" s="5"/>
      <c r="I22" s="5">
        <v>3191</v>
      </c>
    </row>
    <row r="23" spans="2:9" ht="12.75">
      <c r="B23" t="s">
        <v>100</v>
      </c>
      <c r="G23" s="5">
        <v>931</v>
      </c>
      <c r="H23" s="5"/>
      <c r="I23" s="5">
        <v>1523</v>
      </c>
    </row>
    <row r="24" spans="2:9" ht="12.75">
      <c r="B24" t="s">
        <v>5</v>
      </c>
      <c r="G24" s="5">
        <v>10981</v>
      </c>
      <c r="H24" s="5"/>
      <c r="I24" s="5">
        <v>10784</v>
      </c>
    </row>
    <row r="25" spans="2:9" ht="12.75">
      <c r="B25" t="s">
        <v>122</v>
      </c>
      <c r="G25" s="5">
        <v>1600</v>
      </c>
      <c r="H25" s="5"/>
      <c r="I25" s="5">
        <v>2800</v>
      </c>
    </row>
    <row r="26" spans="2:9" ht="12.75">
      <c r="B26" t="s">
        <v>0</v>
      </c>
      <c r="G26" s="5" t="s">
        <v>0</v>
      </c>
      <c r="H26" s="5"/>
      <c r="I26" s="5" t="s">
        <v>0</v>
      </c>
    </row>
    <row r="27" spans="7:9" ht="12.75">
      <c r="G27" s="20">
        <f>SUM(G22:G26)</f>
        <v>16958</v>
      </c>
      <c r="H27" s="5"/>
      <c r="I27" s="20">
        <f>SUM(I22:I26)</f>
        <v>18298</v>
      </c>
    </row>
    <row r="29" spans="1:9" ht="12.75">
      <c r="A29" s="2" t="s">
        <v>6</v>
      </c>
      <c r="G29" s="6">
        <f>+G18-G27</f>
        <v>27397</v>
      </c>
      <c r="I29" s="6">
        <f>+I18-I27</f>
        <v>27873</v>
      </c>
    </row>
    <row r="31" spans="1:9" ht="13.5" thickBot="1">
      <c r="A31" s="2" t="s">
        <v>7</v>
      </c>
      <c r="G31" s="9">
        <f>+G7+G29+G8</f>
        <v>80951</v>
      </c>
      <c r="I31" s="9">
        <f>+I7+I29+I8</f>
        <v>80853</v>
      </c>
    </row>
    <row r="33" spans="1:7" ht="12.75">
      <c r="A33" s="2" t="s">
        <v>8</v>
      </c>
      <c r="G33" t="s">
        <v>0</v>
      </c>
    </row>
    <row r="35" spans="1:9" ht="12.75">
      <c r="A35" t="s">
        <v>9</v>
      </c>
      <c r="G35" s="5">
        <v>39999</v>
      </c>
      <c r="I35" s="5">
        <v>39999</v>
      </c>
    </row>
    <row r="36" spans="1:9" ht="12.75">
      <c r="A36" t="s">
        <v>14</v>
      </c>
      <c r="G36" s="5">
        <v>2554</v>
      </c>
      <c r="I36" s="5">
        <v>2554</v>
      </c>
    </row>
    <row r="37" spans="1:9" ht="12.75">
      <c r="A37" t="s">
        <v>10</v>
      </c>
      <c r="G37" s="5">
        <v>35030</v>
      </c>
      <c r="I37" s="5">
        <v>34515</v>
      </c>
    </row>
    <row r="38" spans="1:9" ht="12.75">
      <c r="A38" t="s">
        <v>13</v>
      </c>
      <c r="G38" s="7">
        <v>292</v>
      </c>
      <c r="I38" s="7">
        <v>292</v>
      </c>
    </row>
    <row r="39" spans="7:9" ht="12.75">
      <c r="G39" s="5">
        <f>SUM(G35:G38)</f>
        <v>77875</v>
      </c>
      <c r="I39" s="5">
        <f>SUM(I35:I38)</f>
        <v>77360</v>
      </c>
    </row>
    <row r="40" spans="1:9" ht="12.75">
      <c r="A40" t="s">
        <v>11</v>
      </c>
      <c r="G40" s="5">
        <v>237</v>
      </c>
      <c r="I40" s="5">
        <v>654</v>
      </c>
    </row>
    <row r="41" spans="1:9" ht="12.75">
      <c r="A41" t="s">
        <v>12</v>
      </c>
      <c r="G41" s="5">
        <v>2839</v>
      </c>
      <c r="I41" s="5">
        <v>2839</v>
      </c>
    </row>
    <row r="42" spans="1:9" ht="13.5" thickBot="1">
      <c r="A42" t="s">
        <v>7</v>
      </c>
      <c r="G42" s="10">
        <f>SUM(G39:G41)</f>
        <v>80951</v>
      </c>
      <c r="I42" s="10">
        <f>SUM(I39:I41)</f>
        <v>80853</v>
      </c>
    </row>
    <row r="44" spans="1:9" ht="12.75">
      <c r="A44" t="s">
        <v>93</v>
      </c>
      <c r="G44" s="27">
        <f>+G39/G35</f>
        <v>1.9469236730918273</v>
      </c>
      <c r="I44" s="27">
        <f>+I39/I35</f>
        <v>1.9340483512087803</v>
      </c>
    </row>
    <row r="45" spans="7:9" ht="12.75">
      <c r="G45" s="27"/>
      <c r="I45" s="27"/>
    </row>
    <row r="46" spans="7:9" ht="12.75">
      <c r="G46" s="27"/>
      <c r="I46" s="27"/>
    </row>
    <row r="47" spans="7:9" ht="12.75">
      <c r="G47" s="27"/>
      <c r="I47" s="27"/>
    </row>
    <row r="48" spans="7:9" ht="12.75">
      <c r="G48" s="27"/>
      <c r="I48" s="27"/>
    </row>
    <row r="49" spans="7:9" ht="12.75">
      <c r="G49" s="27"/>
      <c r="I49" s="27"/>
    </row>
    <row r="50" spans="7:9" ht="12.75">
      <c r="G50" s="27"/>
      <c r="I50" s="27"/>
    </row>
    <row r="51" spans="7:9" ht="12.75">
      <c r="G51" s="27"/>
      <c r="I51" s="27"/>
    </row>
    <row r="52" spans="7:9" ht="12.75">
      <c r="G52" s="27"/>
      <c r="I52" s="27"/>
    </row>
    <row r="53" spans="7:9" ht="12.75">
      <c r="G53" s="27"/>
      <c r="I53" s="27"/>
    </row>
    <row r="54" spans="7:9" ht="12.75">
      <c r="G54" s="27"/>
      <c r="I54" s="27"/>
    </row>
    <row r="55" spans="7:9" ht="12.75">
      <c r="G55" s="16" t="s">
        <v>0</v>
      </c>
      <c r="I55" s="19"/>
    </row>
    <row r="56" ht="12.75">
      <c r="A56" s="2" t="s">
        <v>84</v>
      </c>
    </row>
    <row r="57" ht="12.75">
      <c r="A57" s="3" t="s">
        <v>16</v>
      </c>
    </row>
    <row r="58" spans="1:2" ht="12.75">
      <c r="A58" s="12" t="s">
        <v>17</v>
      </c>
      <c r="B58" s="2" t="s">
        <v>18</v>
      </c>
    </row>
    <row r="60" spans="1:2" ht="12.75">
      <c r="A60" t="s">
        <v>0</v>
      </c>
      <c r="B60" t="s">
        <v>123</v>
      </c>
    </row>
    <row r="61" spans="1:2" ht="12.75">
      <c r="A61" t="s">
        <v>0</v>
      </c>
      <c r="B61" t="s">
        <v>73</v>
      </c>
    </row>
    <row r="63" spans="1:2" ht="12.75">
      <c r="A63" s="13" t="s">
        <v>19</v>
      </c>
      <c r="B63" s="2" t="s">
        <v>20</v>
      </c>
    </row>
    <row r="65" spans="1:2" ht="12.75">
      <c r="A65" t="s">
        <v>0</v>
      </c>
      <c r="B65" t="s">
        <v>69</v>
      </c>
    </row>
    <row r="67" spans="1:2" ht="12.75">
      <c r="A67" s="13" t="s">
        <v>21</v>
      </c>
      <c r="B67" s="2" t="s">
        <v>22</v>
      </c>
    </row>
    <row r="69" spans="1:2" ht="12.75">
      <c r="A69" t="s">
        <v>0</v>
      </c>
      <c r="B69" t="s">
        <v>23</v>
      </c>
    </row>
    <row r="71" spans="1:2" ht="12.75">
      <c r="A71" s="14" t="s">
        <v>24</v>
      </c>
      <c r="B71" s="2" t="s">
        <v>25</v>
      </c>
    </row>
    <row r="73" spans="1:2" ht="12.75">
      <c r="A73" t="s">
        <v>0</v>
      </c>
      <c r="B73" t="s">
        <v>126</v>
      </c>
    </row>
    <row r="74" ht="12.75">
      <c r="B74" t="s">
        <v>124</v>
      </c>
    </row>
    <row r="75" ht="12.75">
      <c r="B75" t="s">
        <v>125</v>
      </c>
    </row>
    <row r="76" spans="5:8" ht="12.75">
      <c r="E76" s="15"/>
      <c r="F76" s="15"/>
      <c r="G76" s="15"/>
      <c r="H76" s="15"/>
    </row>
    <row r="77" spans="1:2" ht="12.75">
      <c r="A77" s="13" t="s">
        <v>26</v>
      </c>
      <c r="B77" s="2" t="s">
        <v>28</v>
      </c>
    </row>
    <row r="79" spans="1:2" ht="12.75">
      <c r="A79" t="s">
        <v>0</v>
      </c>
      <c r="B79" t="s">
        <v>110</v>
      </c>
    </row>
    <row r="80" ht="12.75">
      <c r="B80" t="s">
        <v>0</v>
      </c>
    </row>
    <row r="81" spans="1:2" ht="12.75">
      <c r="A81" s="13" t="s">
        <v>27</v>
      </c>
      <c r="B81" s="2" t="s">
        <v>30</v>
      </c>
    </row>
    <row r="83" spans="1:2" ht="12.75">
      <c r="A83" t="s">
        <v>0</v>
      </c>
      <c r="B83" t="s">
        <v>127</v>
      </c>
    </row>
    <row r="84" ht="12.75">
      <c r="B84" t="s">
        <v>72</v>
      </c>
    </row>
    <row r="86" spans="1:2" ht="12.75">
      <c r="A86" s="13" t="s">
        <v>29</v>
      </c>
      <c r="B86" s="2" t="s">
        <v>32</v>
      </c>
    </row>
    <row r="87" spans="1:2" ht="12.75">
      <c r="A87" s="13"/>
      <c r="B87" s="2"/>
    </row>
    <row r="88" spans="1:2" ht="12.75">
      <c r="A88" s="13"/>
      <c r="B88" t="s">
        <v>111</v>
      </c>
    </row>
    <row r="89" spans="1:2" ht="12.75">
      <c r="A89" s="13"/>
      <c r="B89" t="s">
        <v>0</v>
      </c>
    </row>
    <row r="90" spans="1:2" ht="12.75">
      <c r="A90" s="13" t="s">
        <v>31</v>
      </c>
      <c r="B90" s="2" t="s">
        <v>34</v>
      </c>
    </row>
    <row r="92" ht="12.75">
      <c r="B92" t="s">
        <v>91</v>
      </c>
    </row>
    <row r="94" spans="1:2" ht="12.75">
      <c r="A94" s="13" t="s">
        <v>33</v>
      </c>
      <c r="B94" s="2" t="s">
        <v>78</v>
      </c>
    </row>
    <row r="95" ht="12.75">
      <c r="H95" t="s">
        <v>121</v>
      </c>
    </row>
    <row r="96" ht="12.75">
      <c r="B96" t="s">
        <v>80</v>
      </c>
    </row>
    <row r="97" ht="12.75">
      <c r="B97" t="s">
        <v>81</v>
      </c>
    </row>
    <row r="98" spans="1:8" ht="12.75">
      <c r="A98" s="2"/>
      <c r="B98" t="s">
        <v>76</v>
      </c>
      <c r="H98" s="26"/>
    </row>
    <row r="111" spans="1:2" ht="12.75">
      <c r="A111" s="13" t="s">
        <v>35</v>
      </c>
      <c r="B111" s="2" t="s">
        <v>39</v>
      </c>
    </row>
    <row r="113" spans="1:2" ht="12.75">
      <c r="A113" t="s">
        <v>0</v>
      </c>
      <c r="B113" t="s">
        <v>40</v>
      </c>
    </row>
    <row r="114" spans="7:8" ht="12.75">
      <c r="G114" s="4" t="s">
        <v>41</v>
      </c>
      <c r="H114" s="4" t="s">
        <v>41</v>
      </c>
    </row>
    <row r="115" spans="7:8" ht="12.75">
      <c r="G115" s="4" t="s">
        <v>109</v>
      </c>
      <c r="H115" s="4" t="s">
        <v>102</v>
      </c>
    </row>
    <row r="116" spans="7:8" ht="12.75">
      <c r="G116" s="4" t="s">
        <v>1</v>
      </c>
      <c r="H116" s="4" t="s">
        <v>1</v>
      </c>
    </row>
    <row r="118" spans="3:8" ht="13.5" thickBot="1">
      <c r="C118" t="s">
        <v>42</v>
      </c>
      <c r="G118" s="18">
        <v>237</v>
      </c>
      <c r="H118" s="18">
        <v>654</v>
      </c>
    </row>
    <row r="119" spans="7:8" ht="13.5" thickTop="1">
      <c r="G119" s="5"/>
      <c r="H119" s="5"/>
    </row>
    <row r="120" spans="3:8" ht="12.75">
      <c r="C120" t="s">
        <v>67</v>
      </c>
      <c r="G120" s="5">
        <v>1869</v>
      </c>
      <c r="H120" s="5">
        <v>1914</v>
      </c>
    </row>
    <row r="121" spans="3:8" ht="12.75">
      <c r="C121" t="s">
        <v>43</v>
      </c>
      <c r="G121" s="5">
        <v>8862</v>
      </c>
      <c r="H121" s="5">
        <v>8698</v>
      </c>
    </row>
    <row r="122" spans="3:8" ht="12.75">
      <c r="C122" t="s">
        <v>68</v>
      </c>
      <c r="G122" s="5">
        <v>250</v>
      </c>
      <c r="H122" s="5">
        <v>172</v>
      </c>
    </row>
    <row r="123" spans="7:8" ht="13.5" thickBot="1">
      <c r="G123" s="10">
        <f>SUM(G120:G122)</f>
        <v>10981</v>
      </c>
      <c r="H123" s="10">
        <f>SUM(H120:H122)</f>
        <v>10784</v>
      </c>
    </row>
    <row r="124" spans="7:8" ht="12.75">
      <c r="G124" s="16"/>
      <c r="H124" s="16"/>
    </row>
    <row r="125" spans="2:8" ht="12.75">
      <c r="B125" t="s">
        <v>129</v>
      </c>
      <c r="G125" s="16"/>
      <c r="H125" s="16"/>
    </row>
    <row r="126" spans="2:8" ht="12.75">
      <c r="B126" t="s">
        <v>44</v>
      </c>
      <c r="G126" s="16"/>
      <c r="H126" s="16"/>
    </row>
    <row r="128" ht="12.75">
      <c r="B128" t="s">
        <v>128</v>
      </c>
    </row>
    <row r="129" ht="12.75">
      <c r="B129" t="s">
        <v>82</v>
      </c>
    </row>
    <row r="131" spans="1:2" ht="12.75">
      <c r="A131" s="13" t="s">
        <v>37</v>
      </c>
      <c r="B131" s="2" t="s">
        <v>46</v>
      </c>
    </row>
    <row r="133" ht="12.75">
      <c r="B133" t="s">
        <v>139</v>
      </c>
    </row>
    <row r="134" ht="12.75">
      <c r="B134" t="s">
        <v>140</v>
      </c>
    </row>
    <row r="136" ht="12.75">
      <c r="B136" t="s">
        <v>112</v>
      </c>
    </row>
    <row r="137" ht="12.75">
      <c r="B137" t="s">
        <v>86</v>
      </c>
    </row>
    <row r="139" ht="12.75">
      <c r="B139" t="s">
        <v>130</v>
      </c>
    </row>
    <row r="140" ht="12.75">
      <c r="B140" t="s">
        <v>87</v>
      </c>
    </row>
    <row r="142" ht="12.75">
      <c r="B142" t="s">
        <v>88</v>
      </c>
    </row>
    <row r="143" ht="12.75">
      <c r="B143" t="s">
        <v>89</v>
      </c>
    </row>
    <row r="144" ht="12.75">
      <c r="B144" t="s">
        <v>90</v>
      </c>
    </row>
    <row r="146" spans="1:2" ht="12.75">
      <c r="A146" s="13" t="s">
        <v>38</v>
      </c>
      <c r="B146" s="2" t="s">
        <v>70</v>
      </c>
    </row>
    <row r="147" ht="12.75">
      <c r="A147" s="13"/>
    </row>
    <row r="148" ht="12.75">
      <c r="B148" t="s">
        <v>71</v>
      </c>
    </row>
    <row r="150" spans="1:2" ht="12.75">
      <c r="A150" s="13" t="s">
        <v>45</v>
      </c>
      <c r="B150" s="2" t="s">
        <v>48</v>
      </c>
    </row>
    <row r="151" ht="12.75">
      <c r="A151" t="s">
        <v>0</v>
      </c>
    </row>
    <row r="152" ht="12.75">
      <c r="B152" t="s">
        <v>131</v>
      </c>
    </row>
    <row r="153" ht="12.75">
      <c r="B153" t="s">
        <v>49</v>
      </c>
    </row>
    <row r="155" spans="1:2" ht="12.75">
      <c r="A155" s="13" t="s">
        <v>47</v>
      </c>
      <c r="B155" s="2" t="s">
        <v>51</v>
      </c>
    </row>
    <row r="156" spans="4:8" ht="12.75">
      <c r="D156" t="s">
        <v>0</v>
      </c>
      <c r="F156" s="2"/>
      <c r="G156" s="2" t="s">
        <v>52</v>
      </c>
      <c r="H156" s="4" t="s">
        <v>53</v>
      </c>
    </row>
    <row r="157" spans="6:8" ht="12.75">
      <c r="F157" s="2" t="s">
        <v>54</v>
      </c>
      <c r="G157" s="4" t="s">
        <v>55</v>
      </c>
      <c r="H157" s="4" t="s">
        <v>56</v>
      </c>
    </row>
    <row r="158" spans="6:8" ht="12.75">
      <c r="F158" s="4" t="s">
        <v>1</v>
      </c>
      <c r="G158" s="4" t="s">
        <v>1</v>
      </c>
      <c r="H158" s="4" t="s">
        <v>1</v>
      </c>
    </row>
    <row r="159" ht="12.75">
      <c r="E159" t="s">
        <v>0</v>
      </c>
    </row>
    <row r="160" spans="2:8" ht="12.75">
      <c r="B160" t="s">
        <v>57</v>
      </c>
      <c r="F160" s="5">
        <v>8366</v>
      </c>
      <c r="G160" s="5">
        <v>703</v>
      </c>
      <c r="H160" s="5">
        <f>G7+G8+G18-H161-H162-H163</f>
        <v>95198</v>
      </c>
    </row>
    <row r="161" spans="2:8" ht="12.75">
      <c r="B161" t="s">
        <v>58</v>
      </c>
      <c r="F161" s="5">
        <v>0</v>
      </c>
      <c r="G161" s="5">
        <v>0</v>
      </c>
      <c r="H161" s="5">
        <v>437</v>
      </c>
    </row>
    <row r="162" spans="2:8" ht="12.75">
      <c r="B162" t="s">
        <v>59</v>
      </c>
      <c r="F162" s="5">
        <v>0</v>
      </c>
      <c r="G162" s="5">
        <v>0</v>
      </c>
      <c r="H162" s="5">
        <v>7</v>
      </c>
    </row>
    <row r="163" spans="2:8" ht="12.75">
      <c r="B163" t="s">
        <v>95</v>
      </c>
      <c r="F163" s="7">
        <v>0</v>
      </c>
      <c r="G163" s="7" t="s">
        <v>0</v>
      </c>
      <c r="H163" s="7">
        <v>2267</v>
      </c>
    </row>
    <row r="164" spans="2:8" ht="12.75">
      <c r="B164" t="s">
        <v>0</v>
      </c>
      <c r="F164" s="20">
        <f>SUM(F160:F163)</f>
        <v>8366</v>
      </c>
      <c r="G164" s="20">
        <f>SUM(G160:G163)</f>
        <v>703</v>
      </c>
      <c r="H164" s="20">
        <f>SUM(H160:H163)</f>
        <v>97909</v>
      </c>
    </row>
    <row r="165" spans="6:8" ht="12.75">
      <c r="F165" s="16"/>
      <c r="G165" s="16"/>
      <c r="H165" s="16"/>
    </row>
    <row r="166" spans="6:8" ht="12.75">
      <c r="F166" s="16"/>
      <c r="G166" s="16"/>
      <c r="H166" s="16"/>
    </row>
    <row r="167" spans="1:2" ht="12.75">
      <c r="A167" s="13" t="s">
        <v>50</v>
      </c>
      <c r="B167" s="2" t="s">
        <v>74</v>
      </c>
    </row>
    <row r="169" ht="12.75">
      <c r="B169" t="s">
        <v>134</v>
      </c>
    </row>
    <row r="170" ht="12.75">
      <c r="B170" t="s">
        <v>146</v>
      </c>
    </row>
    <row r="171" ht="12.75">
      <c r="B171" t="s">
        <v>147</v>
      </c>
    </row>
    <row r="172" spans="1:2" ht="12.75">
      <c r="A172" t="s">
        <v>0</v>
      </c>
      <c r="B172" t="s">
        <v>0</v>
      </c>
    </row>
    <row r="173" spans="1:2" ht="12.75">
      <c r="A173" s="13" t="s">
        <v>60</v>
      </c>
      <c r="B173" s="2" t="s">
        <v>101</v>
      </c>
    </row>
    <row r="174" ht="12.75">
      <c r="B174" t="s">
        <v>0</v>
      </c>
    </row>
    <row r="175" ht="12.75">
      <c r="B175" t="s">
        <v>135</v>
      </c>
    </row>
    <row r="176" ht="12.75">
      <c r="B176" t="s">
        <v>116</v>
      </c>
    </row>
    <row r="177" ht="12.75">
      <c r="B177" t="s">
        <v>117</v>
      </c>
    </row>
    <row r="178" spans="1:2" ht="12.75">
      <c r="A178" s="14"/>
      <c r="B178" t="s">
        <v>118</v>
      </c>
    </row>
    <row r="179" spans="1:2" ht="12.75">
      <c r="A179" s="14"/>
      <c r="B179" t="s">
        <v>0</v>
      </c>
    </row>
    <row r="180" ht="12.75">
      <c r="A180" s="14"/>
    </row>
    <row r="181" spans="1:2" ht="12.75">
      <c r="A181" s="13" t="s">
        <v>61</v>
      </c>
      <c r="B181" s="2" t="s">
        <v>96</v>
      </c>
    </row>
    <row r="182" ht="12.75">
      <c r="A182" s="14"/>
    </row>
    <row r="183" spans="1:2" ht="12.75">
      <c r="A183" s="14"/>
      <c r="B183" t="s">
        <v>132</v>
      </c>
    </row>
    <row r="184" spans="1:2" ht="12.75">
      <c r="A184" s="14"/>
      <c r="B184" t="s">
        <v>133</v>
      </c>
    </row>
    <row r="185" ht="12.75">
      <c r="A185" s="14"/>
    </row>
    <row r="186" spans="1:2" ht="12.75">
      <c r="A186" s="13" t="s">
        <v>63</v>
      </c>
      <c r="B186" s="2" t="s">
        <v>36</v>
      </c>
    </row>
    <row r="187" spans="1:2" ht="12.75">
      <c r="A187" t="s">
        <v>0</v>
      </c>
      <c r="B187" t="s">
        <v>148</v>
      </c>
    </row>
    <row r="188" ht="12.75">
      <c r="B188" t="s">
        <v>150</v>
      </c>
    </row>
    <row r="189" ht="12.75">
      <c r="B189" t="s">
        <v>149</v>
      </c>
    </row>
    <row r="191" spans="1:3" ht="12.75">
      <c r="A191" s="13" t="s">
        <v>65</v>
      </c>
      <c r="B191" s="2" t="s">
        <v>62</v>
      </c>
      <c r="C191" s="2"/>
    </row>
    <row r="192" ht="12.75">
      <c r="C192" s="2"/>
    </row>
    <row r="193" spans="2:9" ht="12.75">
      <c r="B193" t="s">
        <v>114</v>
      </c>
      <c r="C193" s="17"/>
      <c r="D193" s="17"/>
      <c r="E193" s="17"/>
      <c r="F193" s="17"/>
      <c r="G193" s="17"/>
      <c r="H193" s="17"/>
      <c r="I193" s="17"/>
    </row>
    <row r="194" spans="2:9" ht="12.75">
      <c r="B194" t="s">
        <v>115</v>
      </c>
      <c r="C194" s="17"/>
      <c r="D194" s="17"/>
      <c r="E194" s="17"/>
      <c r="F194" s="17"/>
      <c r="G194" s="17"/>
      <c r="H194" s="17"/>
      <c r="I194" s="17"/>
    </row>
    <row r="195" spans="1:2" ht="12.75">
      <c r="A195" s="13"/>
      <c r="B195" t="s">
        <v>0</v>
      </c>
    </row>
    <row r="196" ht="12.75">
      <c r="A196" s="13"/>
    </row>
    <row r="197" spans="1:2" ht="12.75">
      <c r="A197" s="13" t="s">
        <v>66</v>
      </c>
      <c r="B197" s="2" t="s">
        <v>64</v>
      </c>
    </row>
    <row r="198" ht="12.75">
      <c r="B198" s="2"/>
    </row>
    <row r="199" ht="12.75">
      <c r="B199" s="17" t="s">
        <v>113</v>
      </c>
    </row>
    <row r="200" ht="12.75">
      <c r="B200" s="17" t="s">
        <v>0</v>
      </c>
    </row>
    <row r="201" spans="1:2" ht="12.75">
      <c r="A201" s="13" t="s">
        <v>77</v>
      </c>
      <c r="B201" s="2" t="s">
        <v>15</v>
      </c>
    </row>
    <row r="202" ht="12.75">
      <c r="B202" s="17" t="s">
        <v>0</v>
      </c>
    </row>
    <row r="203" spans="1:2" ht="12.75">
      <c r="A203" s="28" t="s">
        <v>103</v>
      </c>
      <c r="B203" s="2" t="s">
        <v>136</v>
      </c>
    </row>
    <row r="204" spans="1:2" ht="12.75">
      <c r="A204" s="13"/>
      <c r="B204" s="17" t="s">
        <v>137</v>
      </c>
    </row>
    <row r="206" spans="1:2" ht="12.75">
      <c r="A206" s="28" t="s">
        <v>104</v>
      </c>
      <c r="B206" s="2" t="s">
        <v>105</v>
      </c>
    </row>
    <row r="207" ht="12.75">
      <c r="B207" t="s">
        <v>106</v>
      </c>
    </row>
    <row r="208" ht="12.75">
      <c r="B208" t="s">
        <v>107</v>
      </c>
    </row>
    <row r="209" ht="12.75">
      <c r="B209" t="s">
        <v>143</v>
      </c>
    </row>
    <row r="210" ht="12.75">
      <c r="B210" t="s">
        <v>120</v>
      </c>
    </row>
    <row r="212" spans="1:2" ht="12.75">
      <c r="A212" s="13" t="s">
        <v>138</v>
      </c>
      <c r="B212" s="2" t="s">
        <v>141</v>
      </c>
    </row>
    <row r="214" ht="12.75">
      <c r="B214" t="s">
        <v>144</v>
      </c>
    </row>
    <row r="215" ht="12.75">
      <c r="B215" t="s">
        <v>145</v>
      </c>
    </row>
    <row r="216" ht="12.75">
      <c r="B216" t="s">
        <v>119</v>
      </c>
    </row>
    <row r="217" ht="12.75">
      <c r="B217" t="s">
        <v>142</v>
      </c>
    </row>
  </sheetData>
  <printOptions/>
  <pageMargins left="0.75" right="0.75" top="1" bottom="1" header="0.5" footer="0.5"/>
  <pageSetup horizontalDpi="180" verticalDpi="18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SEACERA TILES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</dc:title>
  <dc:subject/>
  <dc:creator>SEACERA TILES BHD</dc:creator>
  <cp:keywords/>
  <dc:description/>
  <cp:lastModifiedBy>Paul Chuah</cp:lastModifiedBy>
  <cp:lastPrinted>2002-05-30T04:20:12Z</cp:lastPrinted>
  <dcterms:created xsi:type="dcterms:W3CDTF">1999-10-26T04:20:28Z</dcterms:created>
  <dcterms:modified xsi:type="dcterms:W3CDTF">2002-05-30T08:49:58Z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