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275" windowHeight="4995" activeTab="0"/>
  </bookViews>
  <sheets>
    <sheet name="1stQTR00" sheetId="1" r:id="rId1"/>
    <sheet name="Sheet2" sheetId="2" r:id="rId2"/>
    <sheet name="Sheet3" sheetId="3" r:id="rId3"/>
  </sheets>
  <definedNames>
    <definedName name="_xlnm.Print_Area" localSheetId="0">'1stQTR00'!$D$73:$F$126</definedName>
  </definedNames>
  <calcPr fullCalcOnLoad="1"/>
</workbook>
</file>

<file path=xl/sharedStrings.xml><?xml version="1.0" encoding="utf-8"?>
<sst xmlns="http://schemas.openxmlformats.org/spreadsheetml/2006/main" count="181" uniqueCount="107">
  <si>
    <t>The figures have not been audited.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</si>
  <si>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</si>
  <si>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</si>
  <si>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</si>
  <si>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</si>
  <si>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</si>
  <si>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</si>
  <si>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</si>
  <si>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</si>
  <si>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TAKASO RESOURCES BERHAD</t>
  </si>
  <si>
    <t>(a)</t>
  </si>
  <si>
    <t>Turnover</t>
  </si>
  <si>
    <t>(b)</t>
  </si>
  <si>
    <t>Investment Income</t>
  </si>
  <si>
    <t>( c)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</si>
  <si>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</si>
  <si>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</si>
  <si>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</si>
  <si>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</si>
  <si>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items.</t>
  </si>
  <si>
    <t>Interest on borrowings</t>
  </si>
  <si>
    <t xml:space="preserve">( c) </t>
  </si>
  <si>
    <t>Depreciation and amortisation</t>
  </si>
  <si>
    <t>(d)</t>
  </si>
  <si>
    <t>Exceptional items</t>
  </si>
  <si>
    <t>(e)</t>
  </si>
  <si>
    <t>borrowings, depreciation and amortisation</t>
  </si>
  <si>
    <t>and exceptional items but before tax,</t>
  </si>
  <si>
    <t>minority interests and 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</si>
  <si>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</si>
  <si>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</si>
  <si>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</si>
  <si>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</si>
  <si>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</si>
  <si>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</si>
  <si>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</si>
  <si>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</si>
  <si>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 xml:space="preserve">    duducting minority interests</t>
  </si>
  <si>
    <t>(ii) Less minority interests</t>
  </si>
  <si>
    <t>(j)</t>
  </si>
  <si>
    <t>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</si>
  <si>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</si>
  <si>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</si>
  <si>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</si>
  <si>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</si>
  <si>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members of the company.</t>
  </si>
  <si>
    <t>(l)</t>
  </si>
  <si>
    <t xml:space="preserve">Profit/(loss) after taxation and extraordinary </t>
  </si>
  <si>
    <t>items attributable to members of the</t>
  </si>
  <si>
    <t>company</t>
  </si>
  <si>
    <t>Earnings per share based on 2(j) above</t>
  </si>
  <si>
    <t>after deducting any provosion for preference</t>
  </si>
  <si>
    <t>dividends, if any:-</t>
  </si>
  <si>
    <t>(ii) Fully diluted (based on</t>
  </si>
  <si>
    <t>CONSOLIDATED BALANCE SHEET</t>
  </si>
  <si>
    <t>Fixed Assets</t>
  </si>
  <si>
    <t xml:space="preserve">AS AT </t>
  </si>
  <si>
    <t>END OF</t>
  </si>
  <si>
    <t>AS AT</t>
  </si>
  <si>
    <t>PRECEDING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</si>
  <si>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</si>
  <si>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</si>
  <si>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</si>
  <si>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</si>
  <si>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</si>
  <si>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</si>
  <si>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 xml:space="preserve">      Stocks</t>
  </si>
  <si>
    <t xml:space="preserve">      Trade Debtors</t>
  </si>
  <si>
    <t xml:space="preserve">      Short Term Investments</t>
  </si>
  <si>
    <t xml:space="preserve">      Cash</t>
  </si>
  <si>
    <t xml:space="preserve">      Others-provide details, if material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</si>
  <si>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</si>
  <si>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</si>
  <si>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</si>
  <si>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</si>
  <si>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 xml:space="preserve">      Provision for Taxation</t>
  </si>
  <si>
    <t>Sharesholders'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</si>
  <si>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</si>
  <si>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</si>
  <si>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</si>
  <si>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</si>
  <si>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</t>
  </si>
  <si>
    <t xml:space="preserve">      Statutory Reserve</t>
  </si>
  <si>
    <t xml:space="preserve">      Retained Profit</t>
  </si>
  <si>
    <t xml:space="preserve">      Others</t>
  </si>
  <si>
    <t>Minority Interest</t>
  </si>
  <si>
    <t>Long Term Borrowings</t>
  </si>
  <si>
    <t>Other Long Term Liabilities</t>
  </si>
  <si>
    <t>Net tangible assets per share (sen)</t>
  </si>
  <si>
    <t>Quarterly report on consolidated results for the financial quarter ended 31st JULY 1999</t>
  </si>
  <si>
    <t>CUMULATIVE QUARTER</t>
  </si>
  <si>
    <t>TO DATE</t>
  </si>
  <si>
    <t>PERIOD</t>
  </si>
  <si>
    <t>N/A</t>
  </si>
  <si>
    <t>Operating profit after interest on</t>
  </si>
  <si>
    <t>Profit before taxation, minority</t>
  </si>
  <si>
    <t>(I) Profit after taxation before</t>
  </si>
  <si>
    <t>Profit after taxation attributable</t>
  </si>
  <si>
    <t>-Goodwill on consolidation</t>
  </si>
  <si>
    <t>-Deffered Expenditure</t>
  </si>
  <si>
    <t xml:space="preserve">     Hire Purchase Creditor</t>
  </si>
  <si>
    <t xml:space="preserve">     Terms Loans</t>
  </si>
  <si>
    <t xml:space="preserve">     Proposed Dividend</t>
  </si>
  <si>
    <t xml:space="preserve">Net Current Assets </t>
  </si>
  <si>
    <t>(I) Basis (based on 23,000,00 paid up)</t>
  </si>
  <si>
    <t>23 sen</t>
  </si>
  <si>
    <t>9 sen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</si>
</sst>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43" fontId="0" fillId="0" borderId="0" xfId="15" applyAlignment="1">
      <alignment/>
    </xf>
    <xf numFmtId="43" fontId="1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Alignment="1">
      <alignment horizontal="center"/>
    </xf>
    <xf numFmtId="167" fontId="0" fillId="0" borderId="0" xfId="15" applyNumberFormat="1" applyAlignment="1">
      <alignment/>
    </xf>
    <xf numFmtId="14" fontId="1" fillId="0" borderId="0" xfId="15" applyNumberFormat="1" applyFont="1" applyAlignment="1">
      <alignment horizontal="center"/>
    </xf>
    <xf numFmtId="167" fontId="0" fillId="0" borderId="0" xfId="15" applyNumberFormat="1" applyFont="1" applyAlignment="1">
      <alignment horizontal="center"/>
    </xf>
    <xf numFmtId="0" fontId="0" fillId="0" borderId="0" xfId="0" applyAlignment="1" quotePrefix="1">
      <alignment/>
    </xf>
    <xf numFmtId="43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15" applyFont="1" applyAlignment="1">
      <alignment/>
    </xf>
    <xf numFmtId="167" fontId="0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9"/>
  <sheetViews>
    <sheetView tabSelected="1" workbookViewId="0" topLeftCell="B59">
      <selection activeCell="E71" sqref="E71"/>
    </sheetView>
  </sheetViews>
  <sheetFormatPr defaultColWidth="9.140625" defaultRowHeight="12.75"/>
  <cols>
    <col min="2" max="2" width="3.7109375" style="0" customWidth="1"/>
    <col min="3" max="3" width="3.421875" style="0" customWidth="1"/>
    <col min="4" max="4" width="37.28125" style="0" customWidth="1"/>
    <col min="5" max="5" width="19.28125" style="0" customWidth="1"/>
    <col min="6" max="6" width="21.00390625" style="0" customWidth="1"/>
    <col min="7" max="7" width="16.8515625" style="0" customWidth="1"/>
    <col min="8" max="8" width="20.421875" style="0" customWidth="1"/>
  </cols>
  <sheetData>
    <row r="2" ht="12.75">
      <c r="B2" s="1" t="s">
        <v>9</v>
      </c>
    </row>
    <row r="4" ht="12.75">
      <c r="B4" t="s">
        <v>89</v>
      </c>
    </row>
    <row r="5" ht="12.75">
      <c r="B5" t="s">
        <v>0</v>
      </c>
    </row>
    <row r="7" ht="12.75">
      <c r="B7" t="s">
        <v>1</v>
      </c>
    </row>
    <row r="8" spans="5:8" ht="12.75">
      <c r="E8" s="17" t="s">
        <v>2</v>
      </c>
      <c r="F8" s="17"/>
      <c r="G8" s="17" t="s">
        <v>90</v>
      </c>
      <c r="H8" s="17"/>
    </row>
    <row r="9" spans="5:8" ht="12.75">
      <c r="E9" s="2" t="s">
        <v>3</v>
      </c>
      <c r="F9" s="2" t="s">
        <v>7</v>
      </c>
      <c r="G9" s="2" t="s">
        <v>3</v>
      </c>
      <c r="H9" s="2" t="s">
        <v>7</v>
      </c>
    </row>
    <row r="10" spans="5:8" ht="12.75">
      <c r="E10" s="2" t="s">
        <v>4</v>
      </c>
      <c r="F10" s="2" t="s">
        <v>8</v>
      </c>
      <c r="G10" s="2" t="s">
        <v>4</v>
      </c>
      <c r="H10" s="2" t="s">
        <v>8</v>
      </c>
    </row>
    <row r="11" spans="5:8" ht="12.75">
      <c r="E11" s="2" t="s">
        <v>5</v>
      </c>
      <c r="F11" s="2" t="s">
        <v>5</v>
      </c>
      <c r="G11" s="2" t="s">
        <v>91</v>
      </c>
      <c r="H11" s="2" t="s">
        <v>92</v>
      </c>
    </row>
    <row r="12" spans="5:8" ht="12.75">
      <c r="E12" s="4">
        <v>36372</v>
      </c>
      <c r="F12" s="4">
        <v>36007</v>
      </c>
      <c r="G12" s="4">
        <v>36372</v>
      </c>
      <c r="H12" s="5">
        <v>36007</v>
      </c>
    </row>
    <row r="13" spans="5:8" ht="12.75">
      <c r="E13" s="2" t="s">
        <v>6</v>
      </c>
      <c r="F13" s="2" t="s">
        <v>6</v>
      </c>
      <c r="G13" s="2" t="s">
        <v>6</v>
      </c>
      <c r="H13" s="2" t="s">
        <v>6</v>
      </c>
    </row>
    <row r="14" spans="2:8" ht="12.75">
      <c r="B14">
        <v>1</v>
      </c>
      <c r="C14" t="s">
        <v>10</v>
      </c>
      <c r="D14" t="s">
        <v>11</v>
      </c>
      <c r="E14" s="10">
        <v>10572</v>
      </c>
      <c r="F14" s="8" t="s">
        <v>93</v>
      </c>
      <c r="G14" s="10">
        <v>27783</v>
      </c>
      <c r="H14" s="8" t="s">
        <v>93</v>
      </c>
    </row>
    <row r="15" spans="5:8" ht="12.75">
      <c r="E15" s="10"/>
      <c r="F15" s="6"/>
      <c r="G15" s="10"/>
      <c r="H15" s="9"/>
    </row>
    <row r="16" spans="3:8" ht="12.75">
      <c r="C16" t="s">
        <v>12</v>
      </c>
      <c r="D16" t="s">
        <v>13</v>
      </c>
      <c r="E16" s="10"/>
      <c r="F16" s="6"/>
      <c r="G16" s="10"/>
      <c r="H16" s="9"/>
    </row>
    <row r="17" spans="5:8" ht="12.75">
      <c r="E17" s="10"/>
      <c r="F17" s="6"/>
      <c r="G17" s="10"/>
      <c r="H17" s="9"/>
    </row>
    <row r="18" spans="3:8" ht="12.75">
      <c r="C18" t="s">
        <v>14</v>
      </c>
      <c r="D18" t="s">
        <v>15</v>
      </c>
      <c r="E18" s="10">
        <v>66</v>
      </c>
      <c r="F18" s="8" t="s">
        <v>93</v>
      </c>
      <c r="G18" s="10">
        <v>150</v>
      </c>
      <c r="H18" s="8" t="s">
        <v>93</v>
      </c>
    </row>
    <row r="19" spans="5:8" ht="12.75">
      <c r="E19" s="10"/>
      <c r="F19" s="6"/>
      <c r="G19" s="10"/>
      <c r="H19" s="9"/>
    </row>
    <row r="20" spans="2:8" ht="12.75">
      <c r="B20">
        <v>2</v>
      </c>
      <c r="C20" t="s">
        <v>10</v>
      </c>
      <c r="D20" t="s">
        <v>16</v>
      </c>
      <c r="E20" s="10">
        <v>3201</v>
      </c>
      <c r="F20" s="8" t="s">
        <v>93</v>
      </c>
      <c r="G20" s="10">
        <v>8852</v>
      </c>
      <c r="H20" s="8" t="s">
        <v>93</v>
      </c>
    </row>
    <row r="21" spans="4:8" ht="12.75">
      <c r="D21" t="s">
        <v>17</v>
      </c>
      <c r="E21" s="10"/>
      <c r="F21" s="6"/>
      <c r="G21" s="10"/>
      <c r="H21" s="9"/>
    </row>
    <row r="22" spans="4:8" ht="12.75">
      <c r="D22" t="s">
        <v>18</v>
      </c>
      <c r="E22" s="10"/>
      <c r="F22" s="6"/>
      <c r="G22" s="10"/>
      <c r="H22" s="9"/>
    </row>
    <row r="23" spans="4:8" ht="12.75">
      <c r="D23" t="s">
        <v>19</v>
      </c>
      <c r="E23" s="10"/>
      <c r="F23" s="6"/>
      <c r="G23" s="10"/>
      <c r="H23" s="9"/>
    </row>
    <row r="24" spans="5:8" ht="12.75">
      <c r="E24" s="10"/>
      <c r="F24" s="6"/>
      <c r="G24" s="10"/>
      <c r="H24" s="9"/>
    </row>
    <row r="25" spans="3:8" ht="12.75">
      <c r="C25" t="s">
        <v>12</v>
      </c>
      <c r="D25" t="s">
        <v>20</v>
      </c>
      <c r="E25" s="10">
        <v>286</v>
      </c>
      <c r="F25" s="8" t="s">
        <v>93</v>
      </c>
      <c r="G25" s="10">
        <v>891</v>
      </c>
      <c r="H25" s="8" t="s">
        <v>93</v>
      </c>
    </row>
    <row r="26" spans="5:8" ht="12.75">
      <c r="E26" s="10"/>
      <c r="F26" s="6"/>
      <c r="G26" s="10"/>
      <c r="H26" s="9"/>
    </row>
    <row r="27" spans="3:8" ht="12.75">
      <c r="C27" t="s">
        <v>21</v>
      </c>
      <c r="D27" t="s">
        <v>22</v>
      </c>
      <c r="E27" s="10">
        <v>532</v>
      </c>
      <c r="F27" s="8" t="s">
        <v>93</v>
      </c>
      <c r="G27" s="10">
        <v>2067</v>
      </c>
      <c r="H27" s="8" t="s">
        <v>93</v>
      </c>
    </row>
    <row r="28" spans="5:8" ht="12.75">
      <c r="E28" s="10"/>
      <c r="F28" s="6"/>
      <c r="G28" s="10"/>
      <c r="H28" s="9"/>
    </row>
    <row r="29" spans="3:8" ht="12.75">
      <c r="C29" t="s">
        <v>23</v>
      </c>
      <c r="D29" t="s">
        <v>24</v>
      </c>
      <c r="E29" s="10">
        <v>0</v>
      </c>
      <c r="F29" s="8" t="s">
        <v>93</v>
      </c>
      <c r="G29" s="10"/>
      <c r="H29" s="9"/>
    </row>
    <row r="30" spans="5:8" ht="12.75">
      <c r="E30" s="10"/>
      <c r="F30" s="6"/>
      <c r="G30" s="10"/>
      <c r="H30" s="9"/>
    </row>
    <row r="31" spans="3:8" ht="12.75">
      <c r="C31" t="s">
        <v>25</v>
      </c>
      <c r="D31" t="s">
        <v>94</v>
      </c>
      <c r="E31" s="10">
        <f>+E20-E25-E27</f>
        <v>2383</v>
      </c>
      <c r="F31" s="8" t="s">
        <v>93</v>
      </c>
      <c r="G31" s="10">
        <f>+G20-G25-G27</f>
        <v>5894</v>
      </c>
      <c r="H31" s="8" t="s">
        <v>93</v>
      </c>
    </row>
    <row r="32" spans="4:8" ht="12.75">
      <c r="D32" t="s">
        <v>26</v>
      </c>
      <c r="E32" s="10"/>
      <c r="F32" s="6"/>
      <c r="G32" s="10"/>
      <c r="H32" s="9"/>
    </row>
    <row r="33" spans="4:8" ht="12.75">
      <c r="D33" t="s">
        <v>27</v>
      </c>
      <c r="E33" s="10"/>
      <c r="F33" s="6"/>
      <c r="G33" s="10"/>
      <c r="H33" s="9"/>
    </row>
    <row r="34" spans="4:8" ht="12.75">
      <c r="D34" t="s">
        <v>28</v>
      </c>
      <c r="E34" s="10"/>
      <c r="F34" s="6"/>
      <c r="G34" s="10"/>
      <c r="H34" s="9"/>
    </row>
    <row r="35" spans="5:8" ht="12.75">
      <c r="E35" s="10"/>
      <c r="F35" s="6"/>
      <c r="G35" s="10"/>
      <c r="H35" s="9"/>
    </row>
    <row r="36" spans="3:8" ht="12.75">
      <c r="C36" t="s">
        <v>29</v>
      </c>
      <c r="D36" t="s">
        <v>30</v>
      </c>
      <c r="E36" s="12" t="s">
        <v>93</v>
      </c>
      <c r="F36" s="12" t="s">
        <v>93</v>
      </c>
      <c r="G36" s="12" t="s">
        <v>93</v>
      </c>
      <c r="H36" s="12" t="s">
        <v>93</v>
      </c>
    </row>
    <row r="37" spans="4:8" ht="12.75">
      <c r="D37" t="s">
        <v>31</v>
      </c>
      <c r="E37" s="10"/>
      <c r="F37" s="6"/>
      <c r="G37" s="10"/>
      <c r="H37" s="9"/>
    </row>
    <row r="38" spans="5:8" ht="12.75">
      <c r="E38" s="10"/>
      <c r="F38" s="6"/>
      <c r="G38" s="10"/>
      <c r="H38" s="9"/>
    </row>
    <row r="39" spans="3:8" ht="12.75">
      <c r="C39" t="s">
        <v>32</v>
      </c>
      <c r="D39" t="s">
        <v>95</v>
      </c>
      <c r="E39" s="10">
        <f>SUM(E31:E38)</f>
        <v>2383</v>
      </c>
      <c r="F39" s="8" t="s">
        <v>93</v>
      </c>
      <c r="G39" s="10">
        <f>SUM(G31:G38)</f>
        <v>5894</v>
      </c>
      <c r="H39" s="8" t="s">
        <v>93</v>
      </c>
    </row>
    <row r="40" spans="4:6" ht="12.75">
      <c r="D40" t="s">
        <v>33</v>
      </c>
      <c r="E40" s="10"/>
      <c r="F40" s="6"/>
    </row>
    <row r="41" spans="5:8" ht="12.75">
      <c r="E41" s="10"/>
      <c r="F41" s="6"/>
      <c r="G41" s="10"/>
      <c r="H41" s="9"/>
    </row>
    <row r="42" spans="3:8" ht="12.75">
      <c r="C42" t="s">
        <v>34</v>
      </c>
      <c r="D42" t="s">
        <v>35</v>
      </c>
      <c r="E42" s="10">
        <v>254</v>
      </c>
      <c r="F42" s="8" t="s">
        <v>93</v>
      </c>
      <c r="G42" s="10">
        <v>608</v>
      </c>
      <c r="H42" s="8" t="s">
        <v>93</v>
      </c>
    </row>
    <row r="43" spans="5:8" ht="12.75">
      <c r="E43" s="10"/>
      <c r="F43" s="6"/>
      <c r="G43" s="10"/>
      <c r="H43" s="9"/>
    </row>
    <row r="44" spans="3:8" ht="12.75">
      <c r="C44" t="s">
        <v>36</v>
      </c>
      <c r="D44" t="s">
        <v>96</v>
      </c>
      <c r="E44" s="10">
        <f>+E39-E42</f>
        <v>2129</v>
      </c>
      <c r="F44" s="8" t="s">
        <v>93</v>
      </c>
      <c r="G44" s="10">
        <v>5286</v>
      </c>
      <c r="H44" s="8" t="s">
        <v>93</v>
      </c>
    </row>
    <row r="45" spans="4:8" ht="12.75">
      <c r="D45" t="s">
        <v>37</v>
      </c>
      <c r="E45" s="10"/>
      <c r="F45" s="6"/>
      <c r="G45" s="10"/>
      <c r="H45" s="9"/>
    </row>
    <row r="46" spans="5:8" ht="12.75">
      <c r="E46" s="10"/>
      <c r="F46" s="6"/>
      <c r="G46" s="10"/>
      <c r="H46" s="9"/>
    </row>
    <row r="47" spans="4:8" ht="12.75">
      <c r="D47" t="s">
        <v>38</v>
      </c>
      <c r="E47" s="10">
        <v>13</v>
      </c>
      <c r="F47" s="8" t="s">
        <v>93</v>
      </c>
      <c r="G47" s="10">
        <v>28</v>
      </c>
      <c r="H47" s="8" t="s">
        <v>93</v>
      </c>
    </row>
    <row r="48" spans="5:8" ht="12.75">
      <c r="E48" s="10"/>
      <c r="F48" s="6"/>
      <c r="G48" s="10"/>
      <c r="H48" s="9"/>
    </row>
    <row r="49" spans="3:8" ht="12.75">
      <c r="C49" t="s">
        <v>39</v>
      </c>
      <c r="D49" t="s">
        <v>97</v>
      </c>
      <c r="E49" s="10">
        <f>+E44-E47</f>
        <v>2116</v>
      </c>
      <c r="F49" s="8" t="s">
        <v>93</v>
      </c>
      <c r="G49" s="10">
        <f>+G44-G47</f>
        <v>5258</v>
      </c>
      <c r="H49" s="8" t="s">
        <v>93</v>
      </c>
    </row>
    <row r="50" spans="4:8" ht="12.75">
      <c r="D50" t="s">
        <v>40</v>
      </c>
      <c r="E50" s="10"/>
      <c r="F50" s="6"/>
      <c r="G50" s="10"/>
      <c r="H50" s="9"/>
    </row>
    <row r="51" spans="5:8" ht="12.75">
      <c r="E51" s="10"/>
      <c r="F51" s="6"/>
      <c r="G51" s="10"/>
      <c r="H51" s="9"/>
    </row>
    <row r="52" spans="3:8" ht="12.75">
      <c r="C52" t="s">
        <v>41</v>
      </c>
      <c r="D52" t="s">
        <v>42</v>
      </c>
      <c r="E52" s="10">
        <v>0</v>
      </c>
      <c r="F52" s="8" t="s">
        <v>93</v>
      </c>
      <c r="G52" s="10">
        <v>0</v>
      </c>
      <c r="H52" s="9"/>
    </row>
    <row r="53" spans="4:8" ht="12.75">
      <c r="D53" t="s">
        <v>43</v>
      </c>
      <c r="E53" s="10">
        <v>0</v>
      </c>
      <c r="F53" s="8" t="s">
        <v>93</v>
      </c>
      <c r="G53" s="10">
        <v>0</v>
      </c>
      <c r="H53" s="9"/>
    </row>
    <row r="54" spans="4:8" ht="12.75">
      <c r="D54" t="s">
        <v>44</v>
      </c>
      <c r="E54" s="10">
        <v>0</v>
      </c>
      <c r="F54" s="8" t="s">
        <v>93</v>
      </c>
      <c r="G54" s="10">
        <v>0</v>
      </c>
      <c r="H54" s="9"/>
    </row>
    <row r="55" spans="4:8" ht="12.75">
      <c r="D55" t="s">
        <v>45</v>
      </c>
      <c r="E55" s="10"/>
      <c r="F55" s="6"/>
      <c r="G55" s="10"/>
      <c r="H55" s="9"/>
    </row>
    <row r="56" spans="5:8" ht="12.75">
      <c r="E56" s="10"/>
      <c r="F56" s="6"/>
      <c r="G56" s="10"/>
      <c r="H56" s="9"/>
    </row>
    <row r="57" spans="3:8" ht="12.75">
      <c r="C57" t="s">
        <v>46</v>
      </c>
      <c r="D57" t="s">
        <v>47</v>
      </c>
      <c r="E57" s="10">
        <f>SUM(E49:E56)</f>
        <v>2116</v>
      </c>
      <c r="F57" s="8" t="s">
        <v>93</v>
      </c>
      <c r="G57" s="10">
        <f>SUM(G49:G56)</f>
        <v>5258</v>
      </c>
      <c r="H57" s="8" t="s">
        <v>93</v>
      </c>
    </row>
    <row r="58" spans="4:8" ht="12.75">
      <c r="D58" t="s">
        <v>48</v>
      </c>
      <c r="E58" s="10"/>
      <c r="F58" s="6"/>
      <c r="G58" s="10"/>
      <c r="H58" s="9"/>
    </row>
    <row r="59" spans="4:8" ht="12.75">
      <c r="D59" t="s">
        <v>49</v>
      </c>
      <c r="E59" s="10"/>
      <c r="F59" s="6"/>
      <c r="G59" s="10"/>
      <c r="H59" s="9"/>
    </row>
    <row r="60" spans="5:8" ht="12.75">
      <c r="E60" s="10"/>
      <c r="F60" s="6"/>
      <c r="G60" s="10"/>
      <c r="H60" s="9"/>
    </row>
    <row r="61" spans="2:8" ht="12.75">
      <c r="B61">
        <v>3</v>
      </c>
      <c r="C61" t="s">
        <v>10</v>
      </c>
      <c r="D61" t="s">
        <v>50</v>
      </c>
      <c r="E61" s="10"/>
      <c r="F61" s="6"/>
      <c r="G61" s="10"/>
      <c r="H61" s="9"/>
    </row>
    <row r="62" spans="4:8" ht="12.75">
      <c r="D62" t="s">
        <v>51</v>
      </c>
      <c r="E62" s="10"/>
      <c r="F62" s="6"/>
      <c r="G62" s="10"/>
      <c r="H62" s="9"/>
    </row>
    <row r="63" spans="4:8" ht="12.75">
      <c r="D63" t="s">
        <v>52</v>
      </c>
      <c r="E63" s="6"/>
      <c r="F63" s="6"/>
      <c r="G63" s="6"/>
      <c r="H63" s="9"/>
    </row>
    <row r="64" spans="5:8" ht="12.75">
      <c r="E64" s="6"/>
      <c r="F64" s="6"/>
      <c r="G64" s="6"/>
      <c r="H64" s="9"/>
    </row>
    <row r="65" spans="4:8" ht="12.75">
      <c r="D65" t="s">
        <v>104</v>
      </c>
      <c r="E65" s="19" t="s">
        <v>106</v>
      </c>
      <c r="F65" s="6"/>
      <c r="G65" s="18" t="s">
        <v>105</v>
      </c>
      <c r="H65" s="9"/>
    </row>
    <row r="66" spans="5:8" ht="12.75">
      <c r="E66" s="6"/>
      <c r="F66" s="6"/>
      <c r="G66" s="6"/>
      <c r="H66" s="6"/>
    </row>
    <row r="67" spans="4:8" ht="12.75">
      <c r="D67" t="s">
        <v>53</v>
      </c>
      <c r="E67" s="6"/>
      <c r="F67" s="6"/>
      <c r="G67" s="6"/>
      <c r="H67" s="6"/>
    </row>
    <row r="68" spans="5:8" ht="12.75">
      <c r="E68" s="6"/>
      <c r="F68" s="6"/>
      <c r="G68" s="6"/>
      <c r="H68" s="6"/>
    </row>
    <row r="69" spans="5:8" ht="12.75">
      <c r="E69" s="6"/>
      <c r="F69" s="6"/>
      <c r="G69" s="6"/>
      <c r="H69" s="6"/>
    </row>
    <row r="70" spans="5:8" ht="12.75">
      <c r="E70" s="6"/>
      <c r="F70" s="6"/>
      <c r="G70" s="6"/>
      <c r="H70" s="6"/>
    </row>
    <row r="71" spans="5:8" ht="12.75">
      <c r="E71" s="6"/>
      <c r="F71" s="6"/>
      <c r="G71" s="6"/>
      <c r="H71" s="6"/>
    </row>
    <row r="72" spans="5:8" ht="12.75">
      <c r="E72" s="6"/>
      <c r="F72" s="6"/>
      <c r="G72" s="6"/>
      <c r="H72" s="6"/>
    </row>
    <row r="73" spans="4:8" ht="12.75">
      <c r="D73" s="1" t="s">
        <v>9</v>
      </c>
      <c r="E73" s="6"/>
      <c r="F73" s="6"/>
      <c r="G73" s="6"/>
      <c r="H73" s="6"/>
    </row>
    <row r="74" spans="5:8" ht="12.75">
      <c r="E74" s="6"/>
      <c r="F74" s="6"/>
      <c r="G74" s="6"/>
      <c r="H74" s="6"/>
    </row>
    <row r="75" spans="4:8" ht="12.75">
      <c r="D75" t="s">
        <v>54</v>
      </c>
      <c r="E75" s="6"/>
      <c r="F75" s="6"/>
      <c r="G75" s="6"/>
      <c r="H75" s="6"/>
    </row>
    <row r="76" spans="5:8" ht="12.75">
      <c r="E76" s="7" t="s">
        <v>56</v>
      </c>
      <c r="F76" s="7" t="s">
        <v>58</v>
      </c>
      <c r="G76" s="6"/>
      <c r="H76" s="6"/>
    </row>
    <row r="77" spans="5:8" ht="12.75">
      <c r="E77" s="7" t="s">
        <v>57</v>
      </c>
      <c r="F77" s="7" t="s">
        <v>59</v>
      </c>
      <c r="G77" s="6"/>
      <c r="H77" s="6"/>
    </row>
    <row r="78" spans="5:8" ht="12.75">
      <c r="E78" s="7" t="s">
        <v>3</v>
      </c>
      <c r="F78" s="7" t="s">
        <v>60</v>
      </c>
      <c r="G78" s="6"/>
      <c r="H78" s="6"/>
    </row>
    <row r="79" spans="5:8" ht="12.75">
      <c r="E79" s="7" t="s">
        <v>5</v>
      </c>
      <c r="F79" s="7" t="s">
        <v>61</v>
      </c>
      <c r="G79" s="6"/>
      <c r="H79" s="6"/>
    </row>
    <row r="80" spans="5:8" ht="12.75">
      <c r="E80" s="11">
        <v>36372</v>
      </c>
      <c r="F80" s="11">
        <v>36007</v>
      </c>
      <c r="G80" s="6"/>
      <c r="H80" s="6"/>
    </row>
    <row r="81" spans="5:8" ht="12.75">
      <c r="E81" s="7" t="s">
        <v>6</v>
      </c>
      <c r="F81" s="7" t="s">
        <v>6</v>
      </c>
      <c r="G81" s="6"/>
      <c r="H81" s="6"/>
    </row>
    <row r="82" spans="5:8" ht="12.75">
      <c r="E82" s="6"/>
      <c r="F82" s="6"/>
      <c r="G82" s="6"/>
      <c r="H82" s="6"/>
    </row>
    <row r="83" spans="3:8" ht="12.75">
      <c r="C83">
        <v>1</v>
      </c>
      <c r="D83" t="s">
        <v>55</v>
      </c>
      <c r="E83" s="10">
        <v>23248</v>
      </c>
      <c r="F83" s="8" t="s">
        <v>93</v>
      </c>
      <c r="G83" s="6"/>
      <c r="H83" s="6"/>
    </row>
    <row r="84" spans="3:8" ht="12.75">
      <c r="C84">
        <v>2</v>
      </c>
      <c r="D84" t="s">
        <v>62</v>
      </c>
      <c r="E84" s="10">
        <v>0</v>
      </c>
      <c r="F84" s="8" t="s">
        <v>93</v>
      </c>
      <c r="G84" s="6"/>
      <c r="H84" s="6"/>
    </row>
    <row r="85" spans="3:8" ht="12.75">
      <c r="C85">
        <v>3</v>
      </c>
      <c r="D85" t="s">
        <v>63</v>
      </c>
      <c r="E85" s="10">
        <v>0</v>
      </c>
      <c r="F85" s="8" t="s">
        <v>93</v>
      </c>
      <c r="G85" s="6"/>
      <c r="H85" s="6"/>
    </row>
    <row r="86" spans="3:8" ht="12.75">
      <c r="C86">
        <v>4</v>
      </c>
      <c r="D86" t="s">
        <v>64</v>
      </c>
      <c r="E86" s="10"/>
      <c r="F86" s="8" t="s">
        <v>93</v>
      </c>
      <c r="G86" s="6"/>
      <c r="H86" s="6"/>
    </row>
    <row r="87" spans="4:8" ht="12.75">
      <c r="D87" s="13" t="s">
        <v>98</v>
      </c>
      <c r="E87" s="10">
        <v>42</v>
      </c>
      <c r="F87" s="8" t="s">
        <v>93</v>
      </c>
      <c r="G87" s="6"/>
      <c r="H87" s="6"/>
    </row>
    <row r="88" spans="4:8" ht="12.75">
      <c r="D88" s="13" t="s">
        <v>99</v>
      </c>
      <c r="E88" s="10">
        <v>971</v>
      </c>
      <c r="F88" s="8" t="s">
        <v>93</v>
      </c>
      <c r="G88" s="6"/>
      <c r="H88" s="6"/>
    </row>
    <row r="89" spans="5:8" ht="12.75">
      <c r="E89" s="10"/>
      <c r="F89" s="8"/>
      <c r="G89" s="6"/>
      <c r="H89" s="6"/>
    </row>
    <row r="90" spans="3:8" ht="12.75">
      <c r="C90">
        <v>5</v>
      </c>
      <c r="D90" t="s">
        <v>65</v>
      </c>
      <c r="E90" s="10"/>
      <c r="F90" s="8"/>
      <c r="G90" s="6"/>
      <c r="H90" s="6"/>
    </row>
    <row r="91" spans="4:8" ht="12.75">
      <c r="D91" s="3" t="s">
        <v>66</v>
      </c>
      <c r="E91" s="10">
        <v>5462</v>
      </c>
      <c r="F91" s="8" t="s">
        <v>93</v>
      </c>
      <c r="G91" s="6"/>
      <c r="H91" s="6"/>
    </row>
    <row r="92" spans="4:8" ht="12.75">
      <c r="D92" s="3" t="s">
        <v>67</v>
      </c>
      <c r="E92" s="10">
        <v>15006</v>
      </c>
      <c r="F92" s="8" t="s">
        <v>93</v>
      </c>
      <c r="G92" s="6"/>
      <c r="H92" s="6"/>
    </row>
    <row r="93" spans="4:8" ht="12.75">
      <c r="D93" s="3" t="s">
        <v>68</v>
      </c>
      <c r="E93" s="10">
        <v>0</v>
      </c>
      <c r="F93" s="8" t="s">
        <v>93</v>
      </c>
      <c r="G93" s="6"/>
      <c r="H93" s="6"/>
    </row>
    <row r="94" spans="4:8" ht="12.75">
      <c r="D94" s="3" t="s">
        <v>69</v>
      </c>
      <c r="E94" s="10">
        <f>225285/1000</f>
        <v>225.285</v>
      </c>
      <c r="F94" s="8" t="s">
        <v>93</v>
      </c>
      <c r="G94" s="6"/>
      <c r="H94" s="6"/>
    </row>
    <row r="95" spans="4:8" ht="12.75">
      <c r="D95" s="3" t="s">
        <v>70</v>
      </c>
      <c r="E95" s="10">
        <v>697</v>
      </c>
      <c r="F95" s="8" t="s">
        <v>93</v>
      </c>
      <c r="G95" s="6"/>
      <c r="H95" s="6"/>
    </row>
    <row r="96" spans="5:8" ht="13.5" thickBot="1">
      <c r="E96" s="15">
        <f>SUM(E91:E95)</f>
        <v>21390.285</v>
      </c>
      <c r="F96" s="8"/>
      <c r="G96" s="6"/>
      <c r="H96" s="6"/>
    </row>
    <row r="97" spans="5:8" ht="13.5" thickTop="1">
      <c r="E97" s="10"/>
      <c r="F97" s="8"/>
      <c r="G97" s="6"/>
      <c r="H97" s="6"/>
    </row>
    <row r="98" spans="3:8" ht="12.75">
      <c r="C98">
        <v>6</v>
      </c>
      <c r="D98" t="s">
        <v>71</v>
      </c>
      <c r="E98" s="10"/>
      <c r="F98" s="8"/>
      <c r="G98" s="6"/>
      <c r="H98" s="6"/>
    </row>
    <row r="99" spans="4:8" ht="12.75">
      <c r="D99" s="3" t="s">
        <v>72</v>
      </c>
      <c r="E99" s="10">
        <f>3844866/1000</f>
        <v>3844.866</v>
      </c>
      <c r="F99" s="8" t="s">
        <v>93</v>
      </c>
      <c r="G99" s="6"/>
      <c r="H99" s="6"/>
    </row>
    <row r="100" spans="4:8" ht="12.75">
      <c r="D100" s="3" t="s">
        <v>73</v>
      </c>
      <c r="E100" s="10">
        <f>1989789/1000</f>
        <v>1989.789</v>
      </c>
      <c r="F100" s="8" t="s">
        <v>93</v>
      </c>
      <c r="G100" s="6"/>
      <c r="H100" s="6"/>
    </row>
    <row r="101" spans="4:8" ht="12.75">
      <c r="D101" s="3" t="s">
        <v>74</v>
      </c>
      <c r="E101" s="10">
        <v>1657</v>
      </c>
      <c r="F101" s="8" t="s">
        <v>93</v>
      </c>
      <c r="G101" s="6"/>
      <c r="H101" s="6"/>
    </row>
    <row r="102" spans="4:8" ht="12.75">
      <c r="D102" s="3" t="s">
        <v>75</v>
      </c>
      <c r="E102" s="10">
        <f>848488/1000</f>
        <v>848.488</v>
      </c>
      <c r="F102" s="8" t="s">
        <v>93</v>
      </c>
      <c r="G102" s="6"/>
      <c r="H102" s="6"/>
    </row>
    <row r="103" spans="4:8" ht="12.75">
      <c r="D103" s="16" t="s">
        <v>100</v>
      </c>
      <c r="E103" s="10">
        <v>115</v>
      </c>
      <c r="F103" s="8" t="s">
        <v>93</v>
      </c>
      <c r="G103" s="6"/>
      <c r="H103" s="6"/>
    </row>
    <row r="104" spans="4:8" ht="12.75">
      <c r="D104" s="3" t="s">
        <v>101</v>
      </c>
      <c r="E104" s="10">
        <v>650</v>
      </c>
      <c r="F104" s="8" t="s">
        <v>93</v>
      </c>
      <c r="G104" s="6"/>
      <c r="H104" s="6"/>
    </row>
    <row r="105" spans="4:8" ht="12.75">
      <c r="D105" s="3" t="s">
        <v>102</v>
      </c>
      <c r="E105" s="10">
        <v>1150</v>
      </c>
      <c r="F105" s="8" t="s">
        <v>93</v>
      </c>
      <c r="G105" s="6"/>
      <c r="H105" s="6"/>
    </row>
    <row r="106" spans="4:8" ht="13.5" thickBot="1">
      <c r="D106" s="3"/>
      <c r="E106" s="15">
        <f>SUM(E99:E105)</f>
        <v>10255.143</v>
      </c>
      <c r="F106" s="8" t="s">
        <v>93</v>
      </c>
      <c r="G106" s="6"/>
      <c r="H106" s="6"/>
    </row>
    <row r="107" spans="5:8" ht="13.5" thickTop="1">
      <c r="E107" s="10"/>
      <c r="F107" s="8"/>
      <c r="G107" s="6"/>
      <c r="H107" s="6"/>
    </row>
    <row r="108" spans="3:8" ht="12.75">
      <c r="C108">
        <v>7</v>
      </c>
      <c r="D108" t="s">
        <v>103</v>
      </c>
      <c r="E108" s="10">
        <f>+E96-E106</f>
        <v>11135.142</v>
      </c>
      <c r="F108" s="8"/>
      <c r="G108" s="6"/>
      <c r="H108" s="6"/>
    </row>
    <row r="109" spans="5:8" ht="12.75">
      <c r="E109" s="10"/>
      <c r="F109" s="8"/>
      <c r="G109" s="6"/>
      <c r="H109" s="6"/>
    </row>
    <row r="110" spans="3:8" ht="12.75">
      <c r="C110">
        <v>8</v>
      </c>
      <c r="D110" t="s">
        <v>76</v>
      </c>
      <c r="E110" s="10"/>
      <c r="F110" s="8"/>
      <c r="G110" s="6"/>
      <c r="H110" s="6"/>
    </row>
    <row r="111" spans="4:8" ht="12.75">
      <c r="D111" t="s">
        <v>77</v>
      </c>
      <c r="E111" s="10">
        <f>23000000/1000</f>
        <v>23000</v>
      </c>
      <c r="F111" s="8" t="s">
        <v>93</v>
      </c>
      <c r="G111" s="6"/>
      <c r="H111" s="6"/>
    </row>
    <row r="112" spans="4:8" ht="12.75">
      <c r="D112" t="s">
        <v>78</v>
      </c>
      <c r="E112" s="10"/>
      <c r="F112" s="8"/>
      <c r="G112" s="6"/>
      <c r="H112" s="6"/>
    </row>
    <row r="113" spans="4:8" ht="12.75">
      <c r="D113" s="3" t="s">
        <v>79</v>
      </c>
      <c r="E113" s="10">
        <f>3880269/1000</f>
        <v>3880.269</v>
      </c>
      <c r="F113" s="8" t="s">
        <v>93</v>
      </c>
      <c r="G113" s="6"/>
      <c r="H113" s="6"/>
    </row>
    <row r="114" spans="4:8" ht="12.75">
      <c r="D114" s="3" t="s">
        <v>80</v>
      </c>
      <c r="E114" s="10"/>
      <c r="F114" s="8"/>
      <c r="G114" s="6"/>
      <c r="H114" s="6"/>
    </row>
    <row r="115" spans="4:8" ht="12.75">
      <c r="D115" s="3" t="s">
        <v>81</v>
      </c>
      <c r="E115" s="10">
        <v>2166</v>
      </c>
      <c r="F115" s="8" t="s">
        <v>93</v>
      </c>
      <c r="G115" s="6"/>
      <c r="H115" s="6"/>
    </row>
    <row r="116" spans="4:8" ht="12.75">
      <c r="D116" s="3" t="s">
        <v>82</v>
      </c>
      <c r="E116" s="10"/>
      <c r="F116" s="8"/>
      <c r="G116" s="6"/>
      <c r="H116" s="6"/>
    </row>
    <row r="117" spans="4:8" ht="12.75">
      <c r="D117" s="3" t="s">
        <v>83</v>
      </c>
      <c r="E117" s="10">
        <v>2998</v>
      </c>
      <c r="F117" s="8" t="s">
        <v>93</v>
      </c>
      <c r="G117" s="6"/>
      <c r="H117" s="6"/>
    </row>
    <row r="118" spans="4:8" ht="12.75">
      <c r="D118" s="3" t="s">
        <v>84</v>
      </c>
      <c r="E118" s="10"/>
      <c r="F118" s="8"/>
      <c r="G118" s="6"/>
      <c r="H118" s="6"/>
    </row>
    <row r="119" spans="5:8" ht="12.75">
      <c r="E119" s="10"/>
      <c r="F119" s="8"/>
      <c r="G119" s="6"/>
      <c r="H119" s="6"/>
    </row>
    <row r="120" spans="3:8" ht="12.75">
      <c r="C120">
        <v>9</v>
      </c>
      <c r="D120" t="s">
        <v>85</v>
      </c>
      <c r="E120" s="10">
        <v>-135</v>
      </c>
      <c r="F120" s="8" t="s">
        <v>93</v>
      </c>
      <c r="G120" s="6"/>
      <c r="H120" s="6"/>
    </row>
    <row r="121" spans="5:8" ht="12.75">
      <c r="E121" s="10"/>
      <c r="F121" s="8"/>
      <c r="G121" s="6"/>
      <c r="H121" s="6"/>
    </row>
    <row r="122" spans="3:8" ht="12.75">
      <c r="C122">
        <v>10</v>
      </c>
      <c r="D122" t="s">
        <v>86</v>
      </c>
      <c r="E122" s="10">
        <f>(-1832984-297028)/1000</f>
        <v>-2130.012</v>
      </c>
      <c r="F122" s="8" t="s">
        <v>93</v>
      </c>
      <c r="G122" s="6"/>
      <c r="H122" s="6"/>
    </row>
    <row r="123" spans="3:8" ht="12.75">
      <c r="C123">
        <v>11</v>
      </c>
      <c r="D123" t="s">
        <v>87</v>
      </c>
      <c r="E123" s="10">
        <f>-1086900/1000</f>
        <v>-1086.9</v>
      </c>
      <c r="F123" s="8" t="s">
        <v>93</v>
      </c>
      <c r="G123" s="6"/>
      <c r="H123" s="6"/>
    </row>
    <row r="124" spans="3:8" ht="12.75">
      <c r="C124">
        <v>12</v>
      </c>
      <c r="D124" t="s">
        <v>88</v>
      </c>
      <c r="E124" s="14">
        <v>1.35</v>
      </c>
      <c r="F124" s="8" t="s">
        <v>93</v>
      </c>
      <c r="G124" s="6"/>
      <c r="H124" s="6"/>
    </row>
    <row r="125" spans="5:8" ht="12.75">
      <c r="E125" s="10"/>
      <c r="F125" s="6"/>
      <c r="G125" s="6"/>
      <c r="H125" s="6"/>
    </row>
    <row r="126" spans="5:8" ht="12.75">
      <c r="E126" s="10"/>
      <c r="F126" s="6"/>
      <c r="G126" s="6"/>
      <c r="H126" s="6"/>
    </row>
    <row r="127" spans="5:8" ht="12.75">
      <c r="E127" s="6"/>
      <c r="F127" s="6"/>
      <c r="G127" s="6"/>
      <c r="H127" s="6"/>
    </row>
    <row r="128" spans="5:8" ht="12.75">
      <c r="E128" s="6"/>
      <c r="F128" s="6"/>
      <c r="G128" s="6"/>
      <c r="H128" s="6"/>
    </row>
    <row r="129" spans="5:8" ht="12.75">
      <c r="E129" s="6"/>
      <c r="F129" s="6"/>
      <c r="G129" s="6"/>
      <c r="H129" s="6"/>
    </row>
    <row r="130" spans="5:8" ht="12.75">
      <c r="E130" s="6"/>
      <c r="F130" s="6"/>
      <c r="G130" s="6"/>
      <c r="H130" s="6"/>
    </row>
    <row r="131" spans="5:8" ht="12.75">
      <c r="E131" s="6"/>
      <c r="F131" s="6"/>
      <c r="G131" s="6"/>
      <c r="H131" s="6"/>
    </row>
    <row r="132" spans="5:8" ht="12.75">
      <c r="E132" s="6"/>
      <c r="F132" s="6"/>
      <c r="G132" s="6"/>
      <c r="H132" s="6"/>
    </row>
    <row r="133" spans="5:8" ht="12.75">
      <c r="E133" s="6"/>
      <c r="F133" s="6"/>
      <c r="G133" s="6"/>
      <c r="H133" s="6"/>
    </row>
    <row r="134" spans="5:8" ht="12.75">
      <c r="E134" s="6"/>
      <c r="F134" s="6"/>
      <c r="G134" s="6"/>
      <c r="H134" s="6"/>
    </row>
    <row r="135" spans="5:8" ht="12.75">
      <c r="E135" s="6"/>
      <c r="F135" s="6"/>
      <c r="G135" s="6"/>
      <c r="H135" s="6"/>
    </row>
    <row r="136" spans="5:8" ht="12.75">
      <c r="E136" s="6"/>
      <c r="F136" s="6"/>
      <c r="G136" s="6"/>
      <c r="H136" s="6"/>
    </row>
    <row r="137" spans="5:8" ht="12.75">
      <c r="E137" s="6"/>
      <c r="F137" s="6"/>
      <c r="G137" s="6"/>
      <c r="H137" s="6"/>
    </row>
    <row r="138" spans="5:8" ht="12.75">
      <c r="E138" s="6"/>
      <c r="F138" s="6"/>
      <c r="G138" s="6"/>
      <c r="H138" s="6"/>
    </row>
    <row r="139" spans="5:8" ht="12.75">
      <c r="E139" s="6"/>
      <c r="F139" s="6"/>
      <c r="G139" s="6"/>
      <c r="H139" s="6"/>
    </row>
    <row r="140" spans="5:8" ht="12.75">
      <c r="E140" s="6"/>
      <c r="F140" s="6"/>
      <c r="G140" s="6"/>
      <c r="H140" s="6"/>
    </row>
    <row r="141" spans="5:8" ht="12.75">
      <c r="E141" s="6"/>
      <c r="F141" s="6"/>
      <c r="G141" s="6"/>
      <c r="H141" s="6"/>
    </row>
    <row r="142" spans="5:8" ht="12.75">
      <c r="E142" s="6"/>
      <c r="F142" s="6"/>
      <c r="G142" s="6"/>
      <c r="H142" s="6"/>
    </row>
    <row r="143" spans="5:8" ht="12.75">
      <c r="E143" s="6"/>
      <c r="F143" s="6"/>
      <c r="G143" s="6"/>
      <c r="H143" s="6"/>
    </row>
    <row r="144" spans="5:8" ht="12.75">
      <c r="E144" s="6"/>
      <c r="F144" s="6"/>
      <c r="G144" s="6"/>
      <c r="H144" s="6"/>
    </row>
    <row r="145" spans="5:8" ht="12.75">
      <c r="E145" s="6"/>
      <c r="F145" s="6"/>
      <c r="G145" s="6"/>
      <c r="H145" s="6"/>
    </row>
    <row r="146" spans="5:8" ht="12.75">
      <c r="E146" s="6"/>
      <c r="F146" s="6"/>
      <c r="G146" s="6"/>
      <c r="H146" s="6"/>
    </row>
    <row r="147" spans="5:8" ht="12.75">
      <c r="E147" s="6"/>
      <c r="F147" s="6"/>
      <c r="G147" s="6"/>
      <c r="H147" s="6"/>
    </row>
    <row r="148" spans="5:8" ht="12.75">
      <c r="E148" s="6"/>
      <c r="F148" s="6"/>
      <c r="G148" s="6"/>
      <c r="H148" s="6"/>
    </row>
    <row r="149" spans="5:8" ht="12.75">
      <c r="E149" s="6"/>
      <c r="F149" s="6"/>
      <c r="G149" s="6"/>
      <c r="H149" s="6"/>
    </row>
    <row r="150" spans="5:8" ht="12.75">
      <c r="E150" s="6"/>
      <c r="F150" s="6"/>
      <c r="G150" s="6"/>
      <c r="H150" s="6"/>
    </row>
    <row r="151" spans="5:8" ht="12.75">
      <c r="E151" s="6"/>
      <c r="F151" s="6"/>
      <c r="G151" s="6"/>
      <c r="H151" s="6"/>
    </row>
    <row r="152" spans="5:8" ht="12.75">
      <c r="E152" s="6"/>
      <c r="F152" s="6"/>
      <c r="G152" s="6"/>
      <c r="H152" s="6"/>
    </row>
    <row r="153" spans="5:8" ht="12.75">
      <c r="E153" s="6"/>
      <c r="F153" s="6"/>
      <c r="G153" s="6"/>
      <c r="H153" s="6"/>
    </row>
    <row r="154" spans="5:8" ht="12.75">
      <c r="E154" s="6"/>
      <c r="F154" s="6"/>
      <c r="G154" s="6"/>
      <c r="H154" s="6"/>
    </row>
    <row r="155" spans="5:8" ht="12.75">
      <c r="E155" s="6"/>
      <c r="F155" s="6"/>
      <c r="G155" s="6"/>
      <c r="H155" s="6"/>
    </row>
    <row r="156" spans="5:8" ht="12.75">
      <c r="E156" s="6"/>
      <c r="F156" s="6"/>
      <c r="G156" s="6"/>
      <c r="H156" s="6"/>
    </row>
    <row r="157" spans="5:8" ht="12.75">
      <c r="E157" s="6"/>
      <c r="F157" s="6"/>
      <c r="G157" s="6"/>
      <c r="H157" s="6"/>
    </row>
    <row r="158" spans="5:8" ht="12.75">
      <c r="E158" s="6"/>
      <c r="F158" s="6"/>
      <c r="G158" s="6"/>
      <c r="H158" s="6"/>
    </row>
    <row r="159" spans="5:8" ht="12.75">
      <c r="E159" s="6"/>
      <c r="F159" s="6"/>
      <c r="G159" s="6"/>
      <c r="H159" s="6"/>
    </row>
    <row r="160" spans="5:8" ht="12.75">
      <c r="E160" s="6"/>
      <c r="F160" s="6"/>
      <c r="G160" s="6"/>
      <c r="H160" s="6"/>
    </row>
    <row r="161" spans="5:8" ht="12.75">
      <c r="E161" s="6"/>
      <c r="F161" s="6"/>
      <c r="G161" s="6"/>
      <c r="H161" s="6"/>
    </row>
    <row r="162" spans="5:8" ht="12.75">
      <c r="E162" s="6"/>
      <c r="F162" s="6"/>
      <c r="G162" s="6"/>
      <c r="H162" s="6"/>
    </row>
    <row r="163" spans="5:8" ht="12.75">
      <c r="E163" s="6"/>
      <c r="F163" s="6"/>
      <c r="G163" s="6"/>
      <c r="H163" s="6"/>
    </row>
    <row r="164" spans="5:8" ht="12.75">
      <c r="E164" s="6"/>
      <c r="F164" s="6"/>
      <c r="G164" s="6"/>
      <c r="H164" s="6"/>
    </row>
    <row r="165" spans="5:8" ht="12.75">
      <c r="E165" s="6"/>
      <c r="F165" s="6"/>
      <c r="G165" s="6"/>
      <c r="H165" s="6"/>
    </row>
    <row r="166" spans="5:8" ht="12.75">
      <c r="E166" s="6"/>
      <c r="F166" s="6"/>
      <c r="G166" s="6"/>
      <c r="H166" s="6"/>
    </row>
    <row r="167" spans="5:8" ht="12.75">
      <c r="E167" s="6"/>
      <c r="F167" s="6"/>
      <c r="G167" s="6"/>
      <c r="H167" s="6"/>
    </row>
    <row r="168" spans="5:8" ht="12.75">
      <c r="E168" s="6"/>
      <c r="F168" s="6"/>
      <c r="G168" s="6"/>
      <c r="H168" s="6"/>
    </row>
    <row r="169" spans="5:8" ht="12.75">
      <c r="E169" s="6"/>
      <c r="F169" s="6"/>
      <c r="G169" s="6"/>
      <c r="H169" s="6"/>
    </row>
    <row r="170" spans="5:8" ht="12.75">
      <c r="E170" s="6"/>
      <c r="F170" s="6"/>
      <c r="G170" s="6"/>
      <c r="H170" s="6"/>
    </row>
    <row r="171" spans="5:8" ht="12.75">
      <c r="E171" s="6"/>
      <c r="F171" s="6"/>
      <c r="G171" s="6"/>
      <c r="H171" s="6"/>
    </row>
    <row r="172" spans="5:8" ht="12.75">
      <c r="E172" s="6"/>
      <c r="F172" s="6"/>
      <c r="G172" s="6"/>
      <c r="H172" s="6"/>
    </row>
    <row r="173" spans="5:8" ht="12.75">
      <c r="E173" s="6"/>
      <c r="F173" s="6"/>
      <c r="G173" s="6"/>
      <c r="H173" s="6"/>
    </row>
    <row r="174" spans="5:8" ht="12.75">
      <c r="E174" s="6"/>
      <c r="F174" s="6"/>
      <c r="G174" s="6"/>
      <c r="H174" s="6"/>
    </row>
    <row r="175" spans="5:8" ht="12.75">
      <c r="E175" s="6"/>
      <c r="F175" s="6"/>
      <c r="G175" s="6"/>
      <c r="H175" s="6"/>
    </row>
    <row r="176" spans="5:8" ht="12.75">
      <c r="E176" s="6"/>
      <c r="F176" s="6"/>
      <c r="G176" s="6"/>
      <c r="H176" s="6"/>
    </row>
    <row r="177" spans="5:8" ht="12.75">
      <c r="E177" s="6"/>
      <c r="F177" s="6"/>
      <c r="G177" s="6"/>
      <c r="H177" s="6"/>
    </row>
    <row r="178" spans="5:8" ht="12.75">
      <c r="E178" s="6"/>
      <c r="F178" s="6"/>
      <c r="G178" s="6"/>
      <c r="H178" s="6"/>
    </row>
    <row r="179" spans="5:8" ht="12.75">
      <c r="E179" s="6"/>
      <c r="F179" s="6"/>
      <c r="G179" s="6"/>
      <c r="H179" s="6"/>
    </row>
    <row r="180" spans="5:8" ht="12.75">
      <c r="E180" s="6"/>
      <c r="F180" s="6"/>
      <c r="G180" s="6"/>
      <c r="H180" s="6"/>
    </row>
    <row r="181" spans="5:8" ht="12.75">
      <c r="E181" s="6"/>
      <c r="F181" s="6"/>
      <c r="G181" s="6"/>
      <c r="H181" s="6"/>
    </row>
    <row r="182" spans="5:8" ht="12.75">
      <c r="E182" s="6"/>
      <c r="F182" s="6"/>
      <c r="G182" s="6"/>
      <c r="H182" s="6"/>
    </row>
    <row r="183" spans="5:8" ht="12.75">
      <c r="E183" s="6"/>
      <c r="F183" s="6"/>
      <c r="G183" s="6"/>
      <c r="H183" s="6"/>
    </row>
    <row r="184" spans="5:8" ht="12.75">
      <c r="E184" s="6"/>
      <c r="F184" s="6"/>
      <c r="G184" s="6"/>
      <c r="H184" s="6"/>
    </row>
    <row r="185" spans="5:8" ht="12.75">
      <c r="E185" s="6"/>
      <c r="F185" s="6"/>
      <c r="G185" s="6"/>
      <c r="H185" s="6"/>
    </row>
    <row r="186" spans="5:8" ht="12.75">
      <c r="E186" s="6"/>
      <c r="F186" s="6"/>
      <c r="G186" s="6"/>
      <c r="H186" s="6"/>
    </row>
    <row r="187" spans="5:8" ht="12.75">
      <c r="E187" s="6"/>
      <c r="F187" s="6"/>
      <c r="G187" s="6"/>
      <c r="H187" s="6"/>
    </row>
    <row r="188" spans="5:8" ht="12.75">
      <c r="E188" s="6"/>
      <c r="F188" s="6"/>
      <c r="G188" s="6"/>
      <c r="H188" s="6"/>
    </row>
    <row r="189" spans="5:8" ht="12.75">
      <c r="E189" s="6"/>
      <c r="F189" s="6"/>
      <c r="G189" s="6"/>
      <c r="H189" s="6"/>
    </row>
  </sheetData>
  <mergeCells count="2">
    <mergeCell ref="E8:F8"/>
    <mergeCell ref="G8:H8"/>
  </mergeCells>
  <printOptions/>
  <pageMargins left="0.75" right="0.75" top="1" bottom="1" header="0.5" footer="0.5"/>
  <pageSetup fitToHeight="1" fitToWidth="1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Takaso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Tee</dc:creator>
  <cp:keywords/>
  <dc:description/>
  <cp:lastModifiedBy>Lily Tee</cp:lastModifiedBy>
  <cp:lastPrinted>1999-09-27T10:41:02Z</cp:lastPrinted>
  <dcterms:created xsi:type="dcterms:W3CDTF">1999-06-16T02:49:59Z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