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05" windowWidth="12000" windowHeight="5055" tabRatio="718" activeTab="2"/>
  </bookViews>
  <sheets>
    <sheet name="KLSEbs" sheetId="1" r:id="rId1"/>
    <sheet name="KLSEpl" sheetId="2" r:id="rId2"/>
    <sheet name="KLSENOTE" sheetId="3" r:id="rId3"/>
  </sheets>
  <definedNames>
    <definedName name="_xlnm.Print_Area" localSheetId="2">'KLSENOTE'!$A$1:$L$121</definedName>
    <definedName name="_xlnm.Print_Area" localSheetId="1">'KLSEpl'!$A$1:$G$55</definedName>
  </definedNames>
  <calcPr fullCalcOnLoad="1"/>
</workbook>
</file>

<file path=xl/sharedStrings.xml><?xml version="1.0" encoding="utf-8"?>
<sst xmlns="http://schemas.openxmlformats.org/spreadsheetml/2006/main" count="223" uniqueCount="186">
  <si>
    <t>PATIMAS COMPUTERS BHD</t>
  </si>
  <si>
    <t>CONSOLIDATED INCOME STATEMENT</t>
  </si>
  <si>
    <t>Revenue</t>
  </si>
  <si>
    <t>Finance cost</t>
  </si>
  <si>
    <t>Taxation</t>
  </si>
  <si>
    <t>Dividend</t>
  </si>
  <si>
    <t>Earnings per share based on 2(m) above after deducting any provision for preference dividends, if any:-</t>
  </si>
  <si>
    <t>CONSOLIDATED BALANCE SHEET</t>
  </si>
  <si>
    <t>Current Assets</t>
  </si>
  <si>
    <t xml:space="preserve">Current Liabilities </t>
  </si>
  <si>
    <t>Deferred Payment</t>
  </si>
  <si>
    <t>Shareholders' Funds</t>
  </si>
  <si>
    <t>Share capital</t>
  </si>
  <si>
    <t>Reserves</t>
  </si>
  <si>
    <t>Minority interests</t>
  </si>
  <si>
    <t>Deferred payment</t>
  </si>
  <si>
    <t>ICULS</t>
  </si>
  <si>
    <t>Inventories</t>
  </si>
  <si>
    <t>The figures have not been audited</t>
  </si>
  <si>
    <t>AS AT</t>
  </si>
  <si>
    <t>END OF</t>
  </si>
  <si>
    <t>PRECEDING</t>
  </si>
  <si>
    <t>CURRENT</t>
  </si>
  <si>
    <t>FINANCIAL</t>
  </si>
  <si>
    <t>QUARTER</t>
  </si>
  <si>
    <t>YEAR END</t>
  </si>
  <si>
    <t>RM '000</t>
  </si>
  <si>
    <t>Property, plant and equipment</t>
  </si>
  <si>
    <t>Investment in associated companies</t>
  </si>
  <si>
    <t>Long term investments</t>
  </si>
  <si>
    <t>Goodwill on consolidation</t>
  </si>
  <si>
    <t>Intangible assets</t>
  </si>
  <si>
    <t>Trade receivables</t>
  </si>
  <si>
    <t>Short term investments</t>
  </si>
  <si>
    <t>Cash</t>
  </si>
  <si>
    <t>Amount owing by associated companies</t>
  </si>
  <si>
    <t>Others</t>
  </si>
  <si>
    <t>Trade payables</t>
  </si>
  <si>
    <t>Other payables</t>
  </si>
  <si>
    <t>Short term borrowings</t>
  </si>
  <si>
    <t>Provision for taxation</t>
  </si>
  <si>
    <t xml:space="preserve">Net Current Assets </t>
  </si>
  <si>
    <t xml:space="preserve">  Share premium</t>
  </si>
  <si>
    <t xml:space="preserve">  Revaluation reserve</t>
  </si>
  <si>
    <t xml:space="preserve">  Capital reserve</t>
  </si>
  <si>
    <t xml:space="preserve">  Statutory reserve</t>
  </si>
  <si>
    <t xml:space="preserve">  Retained profit</t>
  </si>
  <si>
    <t xml:space="preserve">  Others</t>
  </si>
  <si>
    <t>Reserves on consolidation</t>
  </si>
  <si>
    <t>Long term borrowings</t>
  </si>
  <si>
    <t>Other long term liabilities</t>
  </si>
  <si>
    <t>Deferred taxation</t>
  </si>
  <si>
    <t>INDIVIDUAL PERIOD</t>
  </si>
  <si>
    <t>CUMULATIVE PERIOD</t>
  </si>
  <si>
    <t>PRECEDING YEAR</t>
  </si>
  <si>
    <t>YEAR</t>
  </si>
  <si>
    <t>CORRESPONDING</t>
  </si>
  <si>
    <t>TO DATE</t>
  </si>
  <si>
    <t>PERIOD</t>
  </si>
  <si>
    <t>RM ' 000</t>
  </si>
  <si>
    <t>1(a)</t>
  </si>
  <si>
    <t>(b)</t>
  </si>
  <si>
    <t>Investment income</t>
  </si>
  <si>
    <t>(c)</t>
  </si>
  <si>
    <t>Other income</t>
  </si>
  <si>
    <t>2(a)</t>
  </si>
  <si>
    <t>Profit/(loss) before finance cost, depreciation and amortisation, exceptional items, income tax, minority interests and extraordinary items</t>
  </si>
  <si>
    <t>Depreciation and amortisation</t>
  </si>
  <si>
    <t>(d)</t>
  </si>
  <si>
    <t>Exceptional items</t>
  </si>
  <si>
    <t>(e)</t>
  </si>
  <si>
    <t>Profit/(loss) before income tax, minority interest and extraordinary items</t>
  </si>
  <si>
    <t>(f)</t>
  </si>
  <si>
    <t>Share of profit and losses of associated companies</t>
  </si>
  <si>
    <t>(g)</t>
  </si>
  <si>
    <t>Profit/(loss) before income tax, minority interests and extraordinary items</t>
  </si>
  <si>
    <t>(h)</t>
  </si>
  <si>
    <t>Income tax</t>
  </si>
  <si>
    <t>(i)</t>
  </si>
  <si>
    <t>(i) Profit/(loss) after income tax before deducting minority interest</t>
  </si>
  <si>
    <t>(j)</t>
  </si>
  <si>
    <t>Pre-acquisition (profit) / loss</t>
  </si>
  <si>
    <t>(k)</t>
  </si>
  <si>
    <t>Net profit/(loss) from ordinary activities attributable to members of the company</t>
  </si>
  <si>
    <t>(l)</t>
  </si>
  <si>
    <t>(i) Extraordinary items</t>
  </si>
  <si>
    <t>(iii) Extraordinary items attributable to members of the company</t>
  </si>
  <si>
    <t>(m)</t>
  </si>
  <si>
    <t>Net profit/(loss) attributable to members of the company</t>
  </si>
  <si>
    <t>3(a)</t>
  </si>
  <si>
    <t>(i) Basic based on 60,000,500 ordinary shares (sen)</t>
  </si>
  <si>
    <t xml:space="preserve">(ii) Fully diluted </t>
  </si>
  <si>
    <t>PATIMAS COMPUTERS BERHAD</t>
  </si>
  <si>
    <t>NOTES</t>
  </si>
  <si>
    <t>Accounting Policies</t>
  </si>
  <si>
    <t>RM'000</t>
  </si>
  <si>
    <t>Profit before taxation</t>
  </si>
  <si>
    <t>Exceptional Items</t>
  </si>
  <si>
    <t>There was no exceptional item for the period under review.</t>
  </si>
  <si>
    <t>Extraordinary Items</t>
  </si>
  <si>
    <t>There was no extraordinary item for the period under review.</t>
  </si>
  <si>
    <t>Current year Quarter</t>
  </si>
  <si>
    <t>Current year To-date</t>
  </si>
  <si>
    <t>Current taxation comprises : -</t>
  </si>
  <si>
    <t>--</t>
  </si>
  <si>
    <t>Malaysia</t>
  </si>
  <si>
    <t>Foreign</t>
  </si>
  <si>
    <t>Underprovision in respect of previous year</t>
  </si>
  <si>
    <t>Sale of unquoted Investments and Properties</t>
  </si>
  <si>
    <t>Purchase and Disposal of Quoted Securities</t>
  </si>
  <si>
    <t>There was no purchase or disposal of quoted securities during the current financial period to date.</t>
  </si>
  <si>
    <t>Changes in the composition of the Group for the quarter under review and year to date</t>
  </si>
  <si>
    <t>(a)</t>
  </si>
  <si>
    <t>Status of Corporate Proposals</t>
  </si>
  <si>
    <t>Status of the Rights Issue Proceeds Utilisation</t>
  </si>
  <si>
    <t>Issuance and Repayment of Debts and Equity Securities</t>
  </si>
  <si>
    <t>Group Borrowings and Debt Securities</t>
  </si>
  <si>
    <t>Bank borrowings ( Secured )</t>
  </si>
  <si>
    <t xml:space="preserve">Short Term </t>
  </si>
  <si>
    <t xml:space="preserve">Long Term    </t>
  </si>
  <si>
    <t>Debt securities (Unsecured)</t>
  </si>
  <si>
    <t xml:space="preserve">Contingent Liabilities </t>
  </si>
  <si>
    <t>Off Balance Sheet Financial Instruments</t>
  </si>
  <si>
    <t>There was no financial instruments with off balance sheet risk as at the date of issuance of this quarterly report.</t>
  </si>
  <si>
    <t>Material Litigation</t>
  </si>
  <si>
    <t>Segmental Analysis</t>
  </si>
  <si>
    <t>Turnover</t>
  </si>
  <si>
    <t>Profit/(loss) before taxation</t>
  </si>
  <si>
    <t>Total Assets employed</t>
  </si>
  <si>
    <t>RM' 000</t>
  </si>
  <si>
    <t>Major segment by country</t>
  </si>
  <si>
    <t>Singapore</t>
  </si>
  <si>
    <t>Indonesia</t>
  </si>
  <si>
    <t>Philippines</t>
  </si>
  <si>
    <t>Quarter ended</t>
  </si>
  <si>
    <t>Review of Performance for the Current Quarter and Financial Year to Date</t>
  </si>
  <si>
    <t xml:space="preserve"> </t>
  </si>
  <si>
    <t>Seasonality or Cyclicality of Operations</t>
  </si>
  <si>
    <t>There is no seasonality or cyclicality for the Company's operations.</t>
  </si>
  <si>
    <t>Current year prospect</t>
  </si>
  <si>
    <t>Profit forecast / Guarantee</t>
  </si>
  <si>
    <t>NA</t>
  </si>
  <si>
    <t>Other Payables</t>
  </si>
  <si>
    <t>Quarterly report on consolidated results for the financial quarter ended 31/3/2002</t>
  </si>
  <si>
    <t>31/3/2002</t>
  </si>
  <si>
    <t>This represents the balance of the purchase considerations to the vendors of HPD, DGN and EIX amounting to RM9 million subject to the said companies meeting the profit guarantee for financial period ending 30 September 2003.</t>
  </si>
  <si>
    <t>Group statement of retained profits</t>
  </si>
  <si>
    <t>As</t>
  </si>
  <si>
    <t>As previously</t>
  </si>
  <si>
    <t>restated</t>
  </si>
  <si>
    <t>stated</t>
  </si>
  <si>
    <t>Income Statement</t>
  </si>
  <si>
    <t>Profit after taxation</t>
  </si>
  <si>
    <t>Net profit after tax and minority interest</t>
  </si>
  <si>
    <t>Retained profits brought forward</t>
  </si>
  <si>
    <t>Profits available for appropriation</t>
  </si>
  <si>
    <t>(ii) minority interests</t>
  </si>
  <si>
    <t>Minority interest</t>
  </si>
  <si>
    <t>§</t>
  </si>
  <si>
    <t>Material events subsequent to End of Period Reported On</t>
  </si>
  <si>
    <t>There was no sale of unquoted investments and properties for the current financial period to date.</t>
  </si>
  <si>
    <t>There is no change in the composition of the Group for the quarter under review and the financial year to date except for the disposal of a subsidiary namely, PT AIT Sigma Indonesia, which was completed on 26 April 2002.</t>
  </si>
  <si>
    <t xml:space="preserve">(b) </t>
  </si>
  <si>
    <t>There is no material litigation as at the date of issuance of this quarterly report.</t>
  </si>
  <si>
    <t>Comparison with Immediate Preceding Quarter's Results</t>
  </si>
  <si>
    <t>Group profit before tax for the first quarter ended 31 March 2002 was RM1.12 million as compared with RM2.75 million in the preceding quarter ended 31 December 2001. The decrease is attributed to reduced margin due to increased competition,  and share of losses in associated companies.</t>
  </si>
  <si>
    <t xml:space="preserve">The Group's current quarter revenue increased by about RM4 million to RM62.64 million from the fourth quarter of 2001 of  RM58.42 million. The reduced margin and share of losses in associated companies amongst others, have attributed to a lower profit before taxation of RM1.12 million for the first quarter 2002 (4th Qtr 2001: RM2.75 million). </t>
  </si>
  <si>
    <t>There were no material events as at the date of issuance of this quarterly report.</t>
  </si>
  <si>
    <t>The business prospect for the IT industry in Malaysia is expected to be increasingly competitive. Barring any unforeseen circumstances, the Group expects to remain profitable for the current financial year.</t>
  </si>
  <si>
    <t>Included in the Other Payables is part of the balance of the purchase considerations to the vendors of HPD Systems Sdn Bhd ("HPD"), DGN Systems Sdn Bhd ("DGN") and EIX Solutions Sdn Bhd ("EIX") amounting to RM12 million in respect of the said companies meeting the profit guarantee for financial period ending 30 September 2002.</t>
  </si>
  <si>
    <t>Current Assets - Others</t>
  </si>
  <si>
    <t xml:space="preserve">Included in the Current Assets - Others is RM4 million representing the subscription for new shares in an associated company, Cordoda Corporation Sdn Bhd, which was pending completion as at 31 March 2002. </t>
  </si>
  <si>
    <r>
      <t xml:space="preserve">Net tangible assets per share </t>
    </r>
    <r>
      <rPr>
        <b/>
        <sz val="11"/>
        <rFont val="Times New Roman"/>
        <family val="1"/>
      </rPr>
      <t>(RM)</t>
    </r>
  </si>
  <si>
    <t xml:space="preserve">Malaysia </t>
  </si>
  <si>
    <t xml:space="preserve">  - Subsidiaries</t>
  </si>
  <si>
    <t xml:space="preserve">  - Share of (Loss) of associated companies</t>
  </si>
  <si>
    <t>The financial statements have been prepared using the same accounting policies as compared with the most recent annual financial statements and in compliance with applicable approved accounting standards of the Malaysian Accounting Standards Board. During 2001, the Group has changed the accounting policy in respect of goodwill and reserve on consolidation to the impairment approach; the first quarter of 2001 figures have be restated accordingly. The summary of effect of the change is as follows:-</t>
  </si>
  <si>
    <t>On 26 April 2002, Patimas together with other investors had entered into a Subscription Agreement for the proposed subscription of  a total of 6,250,000 new preference shares of US$0.10 each in YesMobile Holdings Company Limited at an issue price of US$0.80 per share. The proposed subscription is  pending completion.</t>
  </si>
  <si>
    <t>There is no corporate proposals announced but not completed as at 27 May 2002, the latest practicable date which is not earlier than 7 days from the date of issue of this quarterly report.</t>
  </si>
  <si>
    <t>The proceeds from the Rights Issue of ICULS amounted to about RM59.9 million. As at 31 March 2002, the Company has fully utilised the amount allocated for part payment of the TPM land, working capital of the Group and expenses relating to the corporate exercises of approximately RM6.7 million, RM12.0 million and RM1.2 million respectively. The Company has utilised approximately RM29.3 million out of the RM40.0 million for the financing of the managed network services provided by Cordoda Corporation Sdn Bhd. The utilisation period for the remaining RM10.7 million is up to 7 March 2003.</t>
  </si>
  <si>
    <t xml:space="preserve">There were no issuance and repayment of debts and equity securities, share buy-backs, share cancellation, shares held as treasury, shares and resale of treasury shares for the current financial year to date. </t>
  </si>
  <si>
    <t>The changes in contingent liabilities since the last annual balance sheet to the date of this quarterly report comprises unsecured corporate guarantee given to financial institutions for leasing and banking facilities granted to certain subsidiaries amounting to RM 78.283 million.</t>
  </si>
  <si>
    <t>On 26 April 2002 the Company entered into a Shares Sale Agreement for the proposed disposal of an associated company, YesMobile (Malaysia) Sdn Bhd for a consideration of RM1,111,500 to be satisfied by an issuance of 243,750 new ordinary shares at an issue price of US$1.20 in YesMobile Holdings Company Limited. The disposal is pending completion.</t>
  </si>
  <si>
    <t>31/12/2001</t>
  </si>
  <si>
    <t>31/3/2001</t>
  </si>
  <si>
    <t>No interim dividend has been recommended for the quarter ended 31 March 2002. The Board of Directors has proposed a final dividend of 5% less 28% taxation in respect of the financial year ended 31 December 2001 subject to approval of the shareholders at the forthcoming Annual General Meeting. The entitlement and payment dates shall be 12 June 2002 and 26 June 2002 respectively.</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</si>
</sst>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00_);_(* \(#,##0.0000\);_(* &quot;-&quot;??_);_(@_)"/>
    <numFmt numFmtId="179" formatCode="_(* #,##0.00_);_(* \(#,##0.00\);_(* &quot;-&quot;_);_(@_)"/>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_(* #,##0.0_);_(* \(#,##0.0\);_(* &quot;-&quot;_);_(@_)"/>
    <numFmt numFmtId="187" formatCode="0.0"/>
    <numFmt numFmtId="188" formatCode="_(* #,##0_);_(* \(#,##0\);_(* &quot;-&quot;??_);_(@_)"/>
    <numFmt numFmtId="189" formatCode="_(* #,##0.000_);_(* \(#,##0.000\);_(* &quot;-&quot;??_);_(@_)"/>
    <numFmt numFmtId="190" formatCode="_(* #,##0.00000_);_(* \(#,##0.00000\);_(* &quot;-&quot;??_);_(@_)"/>
    <numFmt numFmtId="191" formatCode="0.00_)"/>
    <numFmt numFmtId="192" formatCode="_-&quot;$&quot;* #,##0_-;\-&quot;$&quot;* #,##0_-;_-&quot;$&quot;* &quot;-&quot;_-;_-@_-"/>
    <numFmt numFmtId="193" formatCode="_-&quot;$&quot;* #,##0.00_-;\-&quot;$&quot;* #,##0.00_-;_-&quot;$&quot;* &quot;-&quot;??_-;_-@_-"/>
    <numFmt numFmtId="194" formatCode="_-* #,##0.0000_-;\-* #,##0.0000_-;_-* &quot;-&quot;????_-;_-@_-"/>
    <numFmt numFmtId="195" formatCode="_-* #,##0.000_-;\-* #,##0.000_-;_-* &quot;-&quot;???_-;_-@_-"/>
    <numFmt numFmtId="196" formatCode="\(#,##0.00\);[Red]\(#,##0.00\)"/>
    <numFmt numFmtId="197" formatCode="#,##0.00_ ;[Red]\-#,##0.00\ "/>
    <numFmt numFmtId="198" formatCode="_(* #,##0.0_);_(* \(#,##0.0\);_(* &quot;-&quot;??_);_(@_)"/>
    <numFmt numFmtId="199" formatCode="_-* #,##0_-;\-* #,##0_-;_-* &quot;-&quot;??_-;_-@_-"/>
    <numFmt numFmtId="200" formatCode="\(#,##0\);[Red]\(#,##0\)"/>
    <numFmt numFmtId="201" formatCode="_-* #,##0.0_-;\-* #,##0.0_-;_-* &quot;-&quot;??_-;_-@_-"/>
    <numFmt numFmtId="202" formatCode="\(#,##0.0\);[Red]\(#,##0.0\)"/>
    <numFmt numFmtId="203" formatCode="0.00_);\(0.00\)"/>
    <numFmt numFmtId="204" formatCode="0_);\(0\)"/>
    <numFmt numFmtId="205" formatCode="_(* #,##0.0_);_(* \(#,##0.0\);_(* &quot;-&quot;?_);_(@_)"/>
    <numFmt numFmtId="206" formatCode="0.0%"/>
    <numFmt numFmtId="207" formatCode="&quot;Yes&quot;;&quot;Yes&quot;;&quot;No&quot;"/>
    <numFmt numFmtId="208" formatCode="&quot;True&quot;;&quot;True&quot;;&quot;False&quot;"/>
    <numFmt numFmtId="209" formatCode="&quot;On&quot;;&quot;On&quot;;&quot;Off&quot;"/>
  </numFmts>
  <fonts count="11">
    <font>
      <sz val="10"/>
      <name val="Arial"/>
      <family val="0"/>
    </font>
    <font>
      <sz val="10"/>
      <name val="Times New Roman"/>
      <family val="1"/>
    </font>
    <font>
      <b/>
      <sz val="10"/>
      <name val="Times New Roman"/>
      <family val="1"/>
    </font>
    <font>
      <sz val="8"/>
      <name val="Arial"/>
      <family val="2"/>
    </font>
    <font>
      <b/>
      <i/>
      <sz val="16"/>
      <name val="Helv"/>
      <family val="0"/>
    </font>
    <font>
      <b/>
      <sz val="12"/>
      <name val="Times New Roman"/>
      <family val="1"/>
    </font>
    <font>
      <sz val="12"/>
      <name val="Times New Roman"/>
      <family val="1"/>
    </font>
    <font>
      <sz val="12"/>
      <name val="Wingdings"/>
      <family val="0"/>
    </font>
    <font>
      <sz val="12"/>
      <color indexed="8"/>
      <name val="Times New Roman"/>
      <family val="1"/>
    </font>
    <font>
      <sz val="11"/>
      <name val="Times New Roman"/>
      <family val="1"/>
    </font>
    <font>
      <b/>
      <sz val="11"/>
      <name val="Times New Roman"/>
      <family val="1"/>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8">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mediu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38" fontId="3" fillId="2" borderId="0" applyNumberFormat="0" applyBorder="0" applyAlignment="0" applyProtection="0"/>
    <xf numFmtId="10" fontId="3" fillId="3" borderId="1" applyNumberFormat="0" applyBorder="0" applyAlignment="0" applyProtection="0"/>
    <xf numFmtId="191" fontId="4" fillId="0" borderId="0">
      <alignment/>
      <protection/>
    </xf>
    <xf numFmtId="9" fontId="0" fillId="0" borderId="0" applyFont="0" applyFill="0" applyBorder="0" applyAlignment="0" applyProtection="0"/>
    <xf numFmtId="10"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92" fontId="0" fillId="0" borderId="0" applyFont="0" applyFill="0" applyBorder="0" applyAlignment="0" applyProtection="0"/>
    <xf numFmtId="193" fontId="0" fillId="0" borderId="0" applyFont="0" applyFill="0" applyBorder="0" applyAlignment="0" applyProtection="0"/>
  </cellStyleXfs>
  <cellXfs count="118">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Fill="1" applyAlignment="1">
      <alignment/>
    </xf>
    <xf numFmtId="0" fontId="1" fillId="0" borderId="0" xfId="0" applyFont="1" applyAlignment="1">
      <alignment horizontal="center"/>
    </xf>
    <xf numFmtId="0" fontId="2" fillId="0" borderId="0" xfId="0" applyFont="1" applyAlignment="1">
      <alignment horizontal="center"/>
    </xf>
    <xf numFmtId="14" fontId="2" fillId="0" borderId="0" xfId="0" applyNumberFormat="1" applyFont="1" applyBorder="1" applyAlignment="1" quotePrefix="1">
      <alignment horizontal="center"/>
    </xf>
    <xf numFmtId="188" fontId="1" fillId="0" borderId="0" xfId="0" applyNumberFormat="1" applyFont="1" applyAlignment="1">
      <alignment/>
    </xf>
    <xf numFmtId="43" fontId="1" fillId="0" borderId="0" xfId="17" applyFont="1" applyFill="1" applyBorder="1" applyAlignment="1">
      <alignment/>
    </xf>
    <xf numFmtId="43" fontId="2" fillId="0" borderId="0" xfId="17" applyFont="1" applyBorder="1" applyAlignment="1">
      <alignment horizontal="center"/>
    </xf>
    <xf numFmtId="43" fontId="2" fillId="0" borderId="0" xfId="17" applyFont="1" applyBorder="1" applyAlignment="1">
      <alignment horizontal="left"/>
    </xf>
    <xf numFmtId="43" fontId="2" fillId="0" borderId="0" xfId="17" applyFont="1" applyBorder="1" applyAlignment="1">
      <alignment/>
    </xf>
    <xf numFmtId="0" fontId="1" fillId="0" borderId="0" xfId="0" applyFont="1" applyFill="1" applyAlignment="1">
      <alignment horizontal="center"/>
    </xf>
    <xf numFmtId="14" fontId="1" fillId="0" borderId="0" xfId="0" applyNumberFormat="1" applyFont="1" applyFill="1" applyBorder="1" applyAlignment="1">
      <alignment horizontal="center"/>
    </xf>
    <xf numFmtId="43" fontId="1" fillId="0" borderId="0" xfId="17" applyFont="1" applyAlignment="1">
      <alignment/>
    </xf>
    <xf numFmtId="0" fontId="1" fillId="0" borderId="0" xfId="0" applyFont="1" applyAlignment="1">
      <alignment wrapText="1"/>
    </xf>
    <xf numFmtId="0" fontId="1" fillId="0" borderId="0" xfId="0" applyFont="1" applyAlignment="1">
      <alignment/>
    </xf>
    <xf numFmtId="199" fontId="1" fillId="0" borderId="0" xfId="17" applyNumberFormat="1" applyFont="1" applyFill="1" applyBorder="1" applyAlignment="1">
      <alignment wrapText="1"/>
    </xf>
    <xf numFmtId="200" fontId="1" fillId="0" borderId="0" xfId="17" applyNumberFormat="1" applyFont="1" applyFill="1" applyBorder="1" applyAlignment="1">
      <alignment wrapText="1"/>
    </xf>
    <xf numFmtId="37" fontId="1" fillId="0" borderId="0" xfId="17" applyNumberFormat="1" applyFont="1" applyFill="1" applyBorder="1" applyAlignment="1">
      <alignment wrapText="1"/>
    </xf>
    <xf numFmtId="0" fontId="5" fillId="0" borderId="0" xfId="0" applyFont="1" applyAlignment="1">
      <alignment/>
    </xf>
    <xf numFmtId="0" fontId="6" fillId="0" borderId="0" xfId="0" applyFont="1" applyAlignment="1">
      <alignment/>
    </xf>
    <xf numFmtId="0" fontId="5" fillId="0" borderId="0" xfId="0" applyFont="1" applyAlignment="1">
      <alignment vertical="top"/>
    </xf>
    <xf numFmtId="0" fontId="5" fillId="0" borderId="0" xfId="0" applyFont="1" applyAlignment="1">
      <alignment/>
    </xf>
    <xf numFmtId="0" fontId="6" fillId="0" borderId="0" xfId="0" applyFont="1" applyAlignment="1">
      <alignment wrapText="1"/>
    </xf>
    <xf numFmtId="0" fontId="5" fillId="0" borderId="0" xfId="0" applyFont="1" applyAlignment="1">
      <alignment horizontal="center" wrapText="1"/>
    </xf>
    <xf numFmtId="0" fontId="5" fillId="0" borderId="0" xfId="0" applyFont="1" applyAlignment="1">
      <alignment wrapText="1"/>
    </xf>
    <xf numFmtId="188" fontId="6" fillId="0" borderId="0" xfId="15" applyNumberFormat="1" applyFont="1" applyAlignment="1">
      <alignment horizontal="center" wrapText="1"/>
    </xf>
    <xf numFmtId="188" fontId="6" fillId="0" borderId="2" xfId="15" applyNumberFormat="1" applyFont="1" applyBorder="1" applyAlignment="1">
      <alignment horizontal="center" wrapText="1"/>
    </xf>
    <xf numFmtId="188" fontId="6" fillId="0" borderId="3" xfId="0" applyNumberFormat="1" applyFont="1" applyBorder="1" applyAlignment="1">
      <alignment horizontal="center" wrapText="1"/>
    </xf>
    <xf numFmtId="0" fontId="6" fillId="0" borderId="0" xfId="0" applyFont="1" applyAlignment="1">
      <alignment/>
    </xf>
    <xf numFmtId="0" fontId="6" fillId="0" borderId="0" xfId="0" applyFont="1" applyAlignment="1">
      <alignment horizontal="center"/>
    </xf>
    <xf numFmtId="0" fontId="6" fillId="0" borderId="0" xfId="0" applyFont="1" applyAlignment="1">
      <alignment horizontal="center" wrapText="1"/>
    </xf>
    <xf numFmtId="0" fontId="6" fillId="0" borderId="0" xfId="0" applyFont="1" applyAlignment="1" quotePrefix="1">
      <alignment horizontal="center" wrapText="1"/>
    </xf>
    <xf numFmtId="37" fontId="6" fillId="0" borderId="0" xfId="17" applyNumberFormat="1" applyFont="1" applyFill="1" applyAlignment="1">
      <alignment wrapText="1"/>
    </xf>
    <xf numFmtId="0" fontId="6" fillId="0" borderId="0" xfId="0" applyFont="1" applyAlignment="1" quotePrefix="1">
      <alignment wrapText="1"/>
    </xf>
    <xf numFmtId="37" fontId="6" fillId="0" borderId="3" xfId="17" applyNumberFormat="1" applyFont="1" applyFill="1" applyBorder="1" applyAlignment="1">
      <alignment wrapText="1"/>
    </xf>
    <xf numFmtId="37" fontId="6" fillId="0" borderId="0" xfId="0" applyNumberFormat="1" applyFont="1" applyFill="1" applyAlignment="1">
      <alignment wrapText="1"/>
    </xf>
    <xf numFmtId="199" fontId="6" fillId="0" borderId="0" xfId="17" applyNumberFormat="1" applyFont="1" applyFill="1" applyBorder="1" applyAlignment="1">
      <alignment wrapText="1"/>
    </xf>
    <xf numFmtId="199" fontId="6" fillId="0" borderId="0" xfId="0" applyNumberFormat="1" applyFont="1" applyFill="1" applyAlignment="1">
      <alignment wrapText="1"/>
    </xf>
    <xf numFmtId="200" fontId="6" fillId="0" borderId="0" xfId="0" applyNumberFormat="1" applyFont="1" applyFill="1" applyAlignment="1">
      <alignment wrapText="1"/>
    </xf>
    <xf numFmtId="0" fontId="8" fillId="0" borderId="0" xfId="0" applyFont="1" applyAlignment="1">
      <alignment/>
    </xf>
    <xf numFmtId="0" fontId="5" fillId="0" borderId="0" xfId="0" applyFont="1" applyAlignment="1">
      <alignment horizontal="left" wrapText="1"/>
    </xf>
    <xf numFmtId="0" fontId="5" fillId="0" borderId="0" xfId="0" applyFont="1" applyAlignment="1">
      <alignment horizontal="center"/>
    </xf>
    <xf numFmtId="188" fontId="6" fillId="0" borderId="0" xfId="0" applyNumberFormat="1" applyFont="1" applyAlignment="1">
      <alignment/>
    </xf>
    <xf numFmtId="188" fontId="6" fillId="0" borderId="3" xfId="0" applyNumberFormat="1" applyFont="1" applyBorder="1" applyAlignment="1">
      <alignment/>
    </xf>
    <xf numFmtId="188" fontId="6" fillId="0" borderId="0" xfId="0" applyNumberFormat="1" applyFont="1" applyBorder="1" applyAlignment="1">
      <alignment/>
    </xf>
    <xf numFmtId="0" fontId="5" fillId="0" borderId="0" xfId="0" applyFont="1" applyAlignment="1">
      <alignment horizontal="left"/>
    </xf>
    <xf numFmtId="3" fontId="6" fillId="0" borderId="0" xfId="0" applyNumberFormat="1" applyFont="1" applyAlignment="1">
      <alignment/>
    </xf>
    <xf numFmtId="3" fontId="6" fillId="0" borderId="0" xfId="0" applyNumberFormat="1" applyFont="1" applyBorder="1" applyAlignment="1">
      <alignment/>
    </xf>
    <xf numFmtId="14" fontId="6" fillId="0" borderId="0" xfId="0" applyNumberFormat="1" applyFont="1" applyAlignment="1" quotePrefix="1">
      <alignment horizontal="left"/>
    </xf>
    <xf numFmtId="3" fontId="6" fillId="0" borderId="0" xfId="0" applyNumberFormat="1" applyFont="1" applyAlignment="1">
      <alignment horizontal="center"/>
    </xf>
    <xf numFmtId="14" fontId="5" fillId="0" borderId="0" xfId="0" applyNumberFormat="1" applyFont="1" applyAlignment="1">
      <alignment horizontal="left"/>
    </xf>
    <xf numFmtId="14" fontId="6" fillId="0" borderId="0" xfId="0" applyNumberFormat="1" applyFont="1" applyAlignment="1">
      <alignment horizontal="left"/>
    </xf>
    <xf numFmtId="3" fontId="5" fillId="0" borderId="0" xfId="0" applyNumberFormat="1" applyFont="1" applyAlignment="1">
      <alignment horizontal="center"/>
    </xf>
    <xf numFmtId="3" fontId="5" fillId="0" borderId="0" xfId="0" applyNumberFormat="1" applyFont="1" applyAlignment="1">
      <alignment horizontal="center" wrapText="1"/>
    </xf>
    <xf numFmtId="0" fontId="6" fillId="0" borderId="0" xfId="0" applyFont="1" applyBorder="1" applyAlignment="1">
      <alignment horizontal="center"/>
    </xf>
    <xf numFmtId="0" fontId="6" fillId="0" borderId="0" xfId="0" applyFont="1" applyBorder="1" applyAlignment="1">
      <alignment/>
    </xf>
    <xf numFmtId="188" fontId="6" fillId="0" borderId="0" xfId="17" applyNumberFormat="1" applyFont="1" applyAlignment="1">
      <alignment/>
    </xf>
    <xf numFmtId="188" fontId="6" fillId="0" borderId="0" xfId="17" applyNumberFormat="1" applyFont="1" applyBorder="1" applyAlignment="1">
      <alignment/>
    </xf>
    <xf numFmtId="43" fontId="6" fillId="0" borderId="0" xfId="17" applyFont="1" applyBorder="1" applyAlignment="1">
      <alignment/>
    </xf>
    <xf numFmtId="15" fontId="5" fillId="0" borderId="0" xfId="0" applyNumberFormat="1" applyFont="1" applyAlignment="1">
      <alignment horizontal="center"/>
    </xf>
    <xf numFmtId="0" fontId="6" fillId="0" borderId="0" xfId="0" applyFont="1" applyAlignment="1">
      <alignment horizontal="left"/>
    </xf>
    <xf numFmtId="41" fontId="6" fillId="0" borderId="4" xfId="17" applyNumberFormat="1" applyFont="1" applyBorder="1" applyAlignment="1">
      <alignment horizontal="center"/>
    </xf>
    <xf numFmtId="188" fontId="6" fillId="0" borderId="4" xfId="17" applyNumberFormat="1" applyFont="1" applyBorder="1" applyAlignment="1">
      <alignment horizontal="center"/>
    </xf>
    <xf numFmtId="43" fontId="6" fillId="0" borderId="0" xfId="0" applyNumberFormat="1" applyFont="1" applyAlignment="1">
      <alignment/>
    </xf>
    <xf numFmtId="41" fontId="6" fillId="0" borderId="0" xfId="17" applyNumberFormat="1" applyFont="1" applyAlignment="1">
      <alignment horizontal="center"/>
    </xf>
    <xf numFmtId="188" fontId="6" fillId="0" borderId="0" xfId="17" applyNumberFormat="1" applyFont="1" applyAlignment="1">
      <alignment horizontal="center"/>
    </xf>
    <xf numFmtId="0" fontId="5" fillId="0" borderId="0" xfId="0" applyFont="1" applyAlignment="1">
      <alignment horizontal="left" vertical="justify"/>
    </xf>
    <xf numFmtId="0" fontId="6" fillId="0" borderId="0" xfId="0" applyFont="1" applyAlignment="1">
      <alignment vertical="justify"/>
    </xf>
    <xf numFmtId="0" fontId="8" fillId="0" borderId="0" xfId="0" applyFont="1" applyAlignment="1">
      <alignment horizontal="justify"/>
    </xf>
    <xf numFmtId="0" fontId="6" fillId="0" borderId="0" xfId="0" applyFont="1" applyBorder="1" applyAlignment="1">
      <alignment horizontal="center" wrapText="1"/>
    </xf>
    <xf numFmtId="0" fontId="1" fillId="0" borderId="0" xfId="0" applyFont="1" applyBorder="1" applyAlignment="1">
      <alignment wrapText="1"/>
    </xf>
    <xf numFmtId="17" fontId="1" fillId="0" borderId="0" xfId="0" applyNumberFormat="1" applyFont="1" applyBorder="1" applyAlignment="1">
      <alignment/>
    </xf>
    <xf numFmtId="0" fontId="5" fillId="0" borderId="0" xfId="0" applyFont="1" applyBorder="1" applyAlignment="1">
      <alignment horizontal="center" wrapText="1"/>
    </xf>
    <xf numFmtId="37" fontId="6" fillId="0" borderId="0" xfId="17" applyNumberFormat="1" applyFont="1" applyFill="1" applyBorder="1" applyAlignment="1">
      <alignment wrapText="1"/>
    </xf>
    <xf numFmtId="37" fontId="1" fillId="0" borderId="0" xfId="0" applyNumberFormat="1" applyFont="1" applyBorder="1" applyAlignment="1">
      <alignment wrapText="1"/>
    </xf>
    <xf numFmtId="37" fontId="6" fillId="0" borderId="0" xfId="0" applyNumberFormat="1" applyFont="1" applyFill="1" applyBorder="1" applyAlignment="1">
      <alignment wrapText="1"/>
    </xf>
    <xf numFmtId="200" fontId="6" fillId="0" borderId="0" xfId="0" applyNumberFormat="1" applyFont="1" applyFill="1" applyBorder="1" applyAlignment="1">
      <alignment wrapText="1"/>
    </xf>
    <xf numFmtId="188" fontId="6" fillId="0" borderId="2" xfId="0" applyNumberFormat="1" applyFont="1" applyBorder="1" applyAlignment="1">
      <alignment/>
    </xf>
    <xf numFmtId="188" fontId="9" fillId="0" borderId="0" xfId="17" applyNumberFormat="1" applyFont="1" applyAlignment="1">
      <alignment/>
    </xf>
    <xf numFmtId="0" fontId="9" fillId="0" borderId="0" xfId="0" applyFont="1" applyAlignment="1">
      <alignment/>
    </xf>
    <xf numFmtId="199" fontId="9" fillId="0" borderId="0" xfId="17" applyNumberFormat="1" applyFont="1" applyAlignment="1">
      <alignment/>
    </xf>
    <xf numFmtId="196" fontId="9" fillId="0" borderId="0" xfId="0" applyNumberFormat="1" applyFont="1" applyAlignment="1">
      <alignment/>
    </xf>
    <xf numFmtId="200" fontId="9" fillId="0" borderId="0" xfId="0" applyNumberFormat="1" applyFont="1" applyAlignment="1">
      <alignment/>
    </xf>
    <xf numFmtId="188" fontId="9" fillId="0" borderId="0" xfId="17" applyNumberFormat="1" applyFont="1" applyAlignment="1">
      <alignment/>
    </xf>
    <xf numFmtId="188" fontId="9" fillId="0" borderId="0" xfId="0" applyNumberFormat="1" applyFont="1" applyAlignment="1">
      <alignment/>
    </xf>
    <xf numFmtId="43" fontId="9" fillId="0" borderId="0" xfId="17" applyNumberFormat="1" applyFont="1" applyAlignment="1">
      <alignment horizontal="right"/>
    </xf>
    <xf numFmtId="43" fontId="9" fillId="0" borderId="0" xfId="17" applyFont="1" applyAlignment="1">
      <alignment/>
    </xf>
    <xf numFmtId="43" fontId="9" fillId="0" borderId="0" xfId="17" applyNumberFormat="1" applyFont="1" applyAlignment="1">
      <alignment/>
    </xf>
    <xf numFmtId="0" fontId="9" fillId="0" borderId="0" xfId="0" applyFont="1" applyAlignment="1">
      <alignment horizontal="right"/>
    </xf>
    <xf numFmtId="0" fontId="9" fillId="0" borderId="0" xfId="0" applyFont="1" applyAlignment="1">
      <alignment horizontal="right" vertical="top"/>
    </xf>
    <xf numFmtId="0" fontId="9" fillId="0" borderId="0" xfId="0" applyFont="1" applyAlignment="1">
      <alignment wrapText="1"/>
    </xf>
    <xf numFmtId="0" fontId="9" fillId="0" borderId="0" xfId="0" applyFont="1" applyAlignment="1">
      <alignment horizontal="right" vertical="top" wrapText="1"/>
    </xf>
    <xf numFmtId="0" fontId="9" fillId="0" borderId="0" xfId="0" applyFont="1" applyAlignment="1">
      <alignment vertical="top" wrapText="1"/>
    </xf>
    <xf numFmtId="0" fontId="10" fillId="0" borderId="0" xfId="0" applyFont="1" applyAlignment="1">
      <alignment/>
    </xf>
    <xf numFmtId="0" fontId="9" fillId="0" borderId="0" xfId="0" applyFont="1" applyFill="1" applyAlignment="1">
      <alignment/>
    </xf>
    <xf numFmtId="0" fontId="10" fillId="0" borderId="0" xfId="0" applyFont="1" applyAlignment="1">
      <alignment horizontal="center"/>
    </xf>
    <xf numFmtId="14" fontId="10" fillId="0" borderId="0" xfId="0" applyNumberFormat="1" applyFont="1" applyBorder="1" applyAlignment="1" quotePrefix="1">
      <alignment horizontal="center"/>
    </xf>
    <xf numFmtId="14" fontId="10" fillId="0" borderId="0" xfId="0" applyNumberFormat="1" applyFont="1" applyBorder="1" applyAlignment="1">
      <alignment horizontal="center"/>
    </xf>
    <xf numFmtId="188" fontId="9" fillId="0" borderId="0" xfId="0" applyNumberFormat="1" applyFont="1" applyAlignment="1">
      <alignment horizontal="left"/>
    </xf>
    <xf numFmtId="188" fontId="9" fillId="0" borderId="5" xfId="0" applyNumberFormat="1" applyFont="1" applyBorder="1" applyAlignment="1">
      <alignment horizontal="left"/>
    </xf>
    <xf numFmtId="188" fontId="9" fillId="0" borderId="0" xfId="17" applyNumberFormat="1" applyFont="1" applyAlignment="1">
      <alignment horizontal="left"/>
    </xf>
    <xf numFmtId="188" fontId="9" fillId="0" borderId="6" xfId="0" applyNumberFormat="1" applyFont="1" applyBorder="1" applyAlignment="1">
      <alignment horizontal="left"/>
    </xf>
    <xf numFmtId="188" fontId="10" fillId="0" borderId="7" xfId="17" applyNumberFormat="1" applyFont="1" applyBorder="1" applyAlignment="1">
      <alignment horizontal="left"/>
    </xf>
    <xf numFmtId="188" fontId="9" fillId="0" borderId="0" xfId="0" applyNumberFormat="1" applyFont="1" applyBorder="1" applyAlignment="1">
      <alignment horizontal="left"/>
    </xf>
    <xf numFmtId="188" fontId="10" fillId="0" borderId="7" xfId="0" applyNumberFormat="1" applyFont="1" applyBorder="1" applyAlignment="1">
      <alignment horizontal="left"/>
    </xf>
    <xf numFmtId="43" fontId="10" fillId="0" borderId="0" xfId="0" applyNumberFormat="1" applyFont="1" applyAlignment="1">
      <alignment horizontal="left"/>
    </xf>
    <xf numFmtId="43" fontId="9" fillId="0" borderId="0" xfId="0" applyNumberFormat="1" applyFont="1" applyAlignment="1">
      <alignment horizontal="left"/>
    </xf>
    <xf numFmtId="0" fontId="6" fillId="0" borderId="0" xfId="0" applyFont="1" applyAlignment="1">
      <alignment horizontal="left" wrapText="1"/>
    </xf>
    <xf numFmtId="0" fontId="7" fillId="0" borderId="0" xfId="0" applyFont="1" applyAlignment="1">
      <alignment horizontal="right" vertical="top"/>
    </xf>
    <xf numFmtId="0" fontId="6" fillId="0" borderId="0" xfId="0" applyFont="1" applyAlignment="1">
      <alignment horizontal="justify" wrapText="1"/>
    </xf>
    <xf numFmtId="14" fontId="2" fillId="0" borderId="0" xfId="0" applyNumberFormat="1" applyFont="1" applyBorder="1" applyAlignment="1">
      <alignment horizontal="center"/>
    </xf>
    <xf numFmtId="0" fontId="2" fillId="0" borderId="0" xfId="0" applyFont="1" applyAlignment="1">
      <alignment horizontal="center"/>
    </xf>
    <xf numFmtId="0" fontId="6" fillId="0" borderId="0" xfId="0" applyFont="1" applyAlignment="1">
      <alignment horizontal="justify" wrapText="1"/>
    </xf>
    <xf numFmtId="0" fontId="6" fillId="0" borderId="0" xfId="0" applyFont="1" applyAlignment="1">
      <alignment wrapText="1"/>
    </xf>
    <xf numFmtId="0" fontId="5" fillId="0" borderId="0" xfId="0" applyFont="1" applyAlignment="1">
      <alignment horizontal="center" wrapText="1"/>
    </xf>
    <xf numFmtId="0" fontId="6" fillId="0" borderId="0" xfId="0" applyFont="1" applyAlignment="1">
      <alignment horizontal="justify" vertical="top" wrapText="1"/>
    </xf>
  </cellXfs>
  <cellStyles count="17">
    <cellStyle name="Normal" xfId="0"/>
    <cellStyle name="Comma" xfId="15"/>
    <cellStyle name="Comma [0]" xfId="16"/>
    <cellStyle name="Comma_BS1" xfId="17"/>
    <cellStyle name="Comma_BSmar02" xfId="18"/>
    <cellStyle name="Comma_Contingent Liabilities" xfId="19"/>
    <cellStyle name="Currency" xfId="20"/>
    <cellStyle name="Currency [0]" xfId="21"/>
    <cellStyle name="Grey" xfId="22"/>
    <cellStyle name="Input [yellow]" xfId="23"/>
    <cellStyle name="Normal - Style1" xfId="24"/>
    <cellStyle name="Percent" xfId="25"/>
    <cellStyle name="Percent [2]" xfId="26"/>
    <cellStyle name="Tusental (0)_pldt" xfId="27"/>
    <cellStyle name="Tusental_pldt" xfId="28"/>
    <cellStyle name="Valuta (0)_pldt" xfId="29"/>
    <cellStyle name="Valuta_pldt"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58"/>
  <sheetViews>
    <sheetView workbookViewId="0" topLeftCell="A38">
      <selection activeCell="D42" sqref="D42"/>
    </sheetView>
  </sheetViews>
  <sheetFormatPr defaultColWidth="9.140625" defaultRowHeight="12.75"/>
  <cols>
    <col min="1" max="1" width="4.00390625" style="81" customWidth="1"/>
    <col min="2" max="2" width="21.421875" style="81" customWidth="1"/>
    <col min="3" max="3" width="12.57421875" style="81" customWidth="1"/>
    <col min="4" max="4" width="16.7109375" style="1" customWidth="1"/>
    <col min="5" max="5" width="4.7109375" style="1" customWidth="1"/>
    <col min="6" max="6" width="16.7109375" style="1" customWidth="1"/>
    <col min="7" max="7" width="10.57421875" style="1" customWidth="1"/>
    <col min="8" max="16384" width="9.140625" style="1" customWidth="1"/>
  </cols>
  <sheetData>
    <row r="1" ht="15">
      <c r="A1" s="95" t="s">
        <v>0</v>
      </c>
    </row>
    <row r="2" ht="15">
      <c r="A2" s="95" t="s">
        <v>143</v>
      </c>
    </row>
    <row r="3" ht="15">
      <c r="A3" s="95" t="s">
        <v>18</v>
      </c>
    </row>
    <row r="4" ht="15">
      <c r="A4" s="95" t="s">
        <v>7</v>
      </c>
    </row>
    <row r="5" spans="4:6" ht="15">
      <c r="D5" s="97" t="s">
        <v>19</v>
      </c>
      <c r="E5" s="97"/>
      <c r="F5" s="97" t="s">
        <v>19</v>
      </c>
    </row>
    <row r="6" spans="4:6" ht="15">
      <c r="D6" s="97" t="s">
        <v>20</v>
      </c>
      <c r="E6" s="97"/>
      <c r="F6" s="97" t="s">
        <v>21</v>
      </c>
    </row>
    <row r="7" spans="4:6" ht="15">
      <c r="D7" s="97" t="s">
        <v>22</v>
      </c>
      <c r="E7" s="97"/>
      <c r="F7" s="97" t="s">
        <v>23</v>
      </c>
    </row>
    <row r="8" spans="4:6" ht="15">
      <c r="D8" s="97" t="s">
        <v>24</v>
      </c>
      <c r="E8" s="97"/>
      <c r="F8" s="97" t="s">
        <v>25</v>
      </c>
    </row>
    <row r="9" spans="4:6" ht="15">
      <c r="D9" s="98" t="s">
        <v>144</v>
      </c>
      <c r="E9" s="99"/>
      <c r="F9" s="99" t="s">
        <v>183</v>
      </c>
    </row>
    <row r="10" spans="4:6" ht="15">
      <c r="D10" s="97" t="s">
        <v>26</v>
      </c>
      <c r="E10" s="97"/>
      <c r="F10" s="97" t="s">
        <v>26</v>
      </c>
    </row>
    <row r="11" ht="15">
      <c r="G11" s="4"/>
    </row>
    <row r="12" spans="1:6" ht="15">
      <c r="A12" s="81">
        <v>1</v>
      </c>
      <c r="B12" s="81" t="s">
        <v>27</v>
      </c>
      <c r="D12" s="100">
        <v>65102</v>
      </c>
      <c r="E12" s="100"/>
      <c r="F12" s="100">
        <v>66098</v>
      </c>
    </row>
    <row r="13" spans="1:6" ht="15">
      <c r="A13" s="90">
        <v>2</v>
      </c>
      <c r="B13" s="81" t="s">
        <v>28</v>
      </c>
      <c r="D13" s="100">
        <v>16763</v>
      </c>
      <c r="E13" s="100"/>
      <c r="F13" s="100">
        <v>18750</v>
      </c>
    </row>
    <row r="14" spans="1:6" ht="15">
      <c r="A14" s="81">
        <v>3</v>
      </c>
      <c r="B14" s="81" t="s">
        <v>29</v>
      </c>
      <c r="D14" s="100">
        <v>0</v>
      </c>
      <c r="E14" s="100"/>
      <c r="F14" s="100">
        <v>0</v>
      </c>
    </row>
    <row r="15" spans="1:6" ht="15">
      <c r="A15" s="81">
        <v>4</v>
      </c>
      <c r="B15" s="81" t="s">
        <v>30</v>
      </c>
      <c r="D15" s="100">
        <v>50487</v>
      </c>
      <c r="E15" s="100"/>
      <c r="F15" s="100">
        <v>50487</v>
      </c>
    </row>
    <row r="16" spans="1:6" ht="15">
      <c r="A16" s="81">
        <v>5</v>
      </c>
      <c r="B16" s="81" t="s">
        <v>31</v>
      </c>
      <c r="D16" s="100">
        <v>10922</v>
      </c>
      <c r="E16" s="100"/>
      <c r="F16" s="100">
        <v>11380</v>
      </c>
    </row>
    <row r="17" spans="1:6" s="3" customFormat="1" ht="15">
      <c r="A17" s="96"/>
      <c r="B17" s="96"/>
      <c r="C17" s="96"/>
      <c r="D17" s="101">
        <v>143274</v>
      </c>
      <c r="E17" s="100"/>
      <c r="F17" s="101">
        <v>146715</v>
      </c>
    </row>
    <row r="18" spans="4:6" ht="15">
      <c r="D18" s="100"/>
      <c r="E18" s="100"/>
      <c r="F18" s="100"/>
    </row>
    <row r="19" spans="1:6" ht="15">
      <c r="A19" s="81">
        <v>6</v>
      </c>
      <c r="B19" s="81" t="s">
        <v>8</v>
      </c>
      <c r="D19" s="100"/>
      <c r="E19" s="100"/>
      <c r="F19" s="100"/>
    </row>
    <row r="20" spans="2:6" ht="15">
      <c r="B20" s="81" t="s">
        <v>17</v>
      </c>
      <c r="D20" s="100">
        <v>28763</v>
      </c>
      <c r="E20" s="100"/>
      <c r="F20" s="100">
        <v>21285</v>
      </c>
    </row>
    <row r="21" spans="2:6" ht="15">
      <c r="B21" s="81" t="s">
        <v>32</v>
      </c>
      <c r="D21" s="100">
        <v>96026</v>
      </c>
      <c r="E21" s="100"/>
      <c r="F21" s="100">
        <v>91349</v>
      </c>
    </row>
    <row r="22" spans="2:6" ht="15">
      <c r="B22" s="81" t="s">
        <v>33</v>
      </c>
      <c r="D22" s="100">
        <v>27592</v>
      </c>
      <c r="E22" s="100"/>
      <c r="F22" s="100">
        <v>34962</v>
      </c>
    </row>
    <row r="23" spans="2:6" ht="15">
      <c r="B23" s="81" t="s">
        <v>34</v>
      </c>
      <c r="D23" s="100">
        <v>1214</v>
      </c>
      <c r="E23" s="100"/>
      <c r="F23" s="100">
        <v>3065</v>
      </c>
    </row>
    <row r="24" spans="2:6" ht="15">
      <c r="B24" s="81" t="s">
        <v>35</v>
      </c>
      <c r="D24" s="100">
        <v>1473</v>
      </c>
      <c r="E24" s="100"/>
      <c r="F24" s="100">
        <v>778</v>
      </c>
    </row>
    <row r="25" spans="2:6" ht="15">
      <c r="B25" s="81" t="s">
        <v>36</v>
      </c>
      <c r="D25" s="100">
        <f>8186</f>
        <v>8186</v>
      </c>
      <c r="E25" s="100"/>
      <c r="F25" s="100">
        <v>7966</v>
      </c>
    </row>
    <row r="26" spans="1:6" s="3" customFormat="1" ht="15">
      <c r="A26" s="96"/>
      <c r="B26" s="96"/>
      <c r="C26" s="96"/>
      <c r="D26" s="101">
        <f>SUM(D20:D25)</f>
        <v>163254</v>
      </c>
      <c r="E26" s="100"/>
      <c r="F26" s="101">
        <v>159405</v>
      </c>
    </row>
    <row r="27" spans="4:6" ht="15">
      <c r="D27" s="100"/>
      <c r="E27" s="100"/>
      <c r="F27" s="100"/>
    </row>
    <row r="28" spans="1:6" ht="15">
      <c r="A28" s="81">
        <v>7</v>
      </c>
      <c r="B28" s="81" t="s">
        <v>9</v>
      </c>
      <c r="D28" s="100"/>
      <c r="E28" s="100"/>
      <c r="F28" s="100"/>
    </row>
    <row r="29" spans="2:6" ht="15">
      <c r="B29" s="81" t="s">
        <v>37</v>
      </c>
      <c r="D29" s="100">
        <v>49509</v>
      </c>
      <c r="E29" s="100"/>
      <c r="F29" s="100">
        <v>51378</v>
      </c>
    </row>
    <row r="30" spans="2:6" ht="15">
      <c r="B30" s="81" t="s">
        <v>38</v>
      </c>
      <c r="D30" s="100">
        <v>18255</v>
      </c>
      <c r="E30" s="100"/>
      <c r="F30" s="100">
        <v>18451</v>
      </c>
    </row>
    <row r="31" spans="2:6" ht="15">
      <c r="B31" s="81" t="s">
        <v>39</v>
      </c>
      <c r="D31" s="100">
        <v>64845</v>
      </c>
      <c r="E31" s="100"/>
      <c r="F31" s="100">
        <v>53906</v>
      </c>
    </row>
    <row r="32" spans="2:6" ht="15">
      <c r="B32" s="81" t="s">
        <v>40</v>
      </c>
      <c r="D32" s="100">
        <v>-4749</v>
      </c>
      <c r="E32" s="100"/>
      <c r="F32" s="100">
        <v>1691</v>
      </c>
    </row>
    <row r="33" spans="2:6" ht="15">
      <c r="B33" s="81" t="s">
        <v>36</v>
      </c>
      <c r="D33" s="100">
        <v>0</v>
      </c>
      <c r="E33" s="100"/>
      <c r="F33" s="100">
        <v>0</v>
      </c>
    </row>
    <row r="34" spans="1:6" s="3" customFormat="1" ht="15">
      <c r="A34" s="96"/>
      <c r="B34" s="96"/>
      <c r="C34" s="96"/>
      <c r="D34" s="101">
        <f>SUM(D29:D33)</f>
        <v>127860</v>
      </c>
      <c r="E34" s="100"/>
      <c r="F34" s="101">
        <v>125426</v>
      </c>
    </row>
    <row r="35" spans="4:6" ht="15">
      <c r="D35" s="100"/>
      <c r="E35" s="100"/>
      <c r="F35" s="100"/>
    </row>
    <row r="36" spans="1:6" ht="15">
      <c r="A36" s="81">
        <v>8</v>
      </c>
      <c r="B36" s="81" t="s">
        <v>41</v>
      </c>
      <c r="D36" s="102">
        <f>+D26-D34</f>
        <v>35394</v>
      </c>
      <c r="E36" s="100"/>
      <c r="F36" s="102">
        <v>33979</v>
      </c>
    </row>
    <row r="37" spans="4:6" ht="15.75" thickBot="1">
      <c r="D37" s="100"/>
      <c r="E37" s="100"/>
      <c r="F37" s="103"/>
    </row>
    <row r="38" spans="4:6" ht="15.75" thickBot="1">
      <c r="D38" s="104">
        <f>+D36+D17</f>
        <v>178668</v>
      </c>
      <c r="E38" s="100"/>
      <c r="F38" s="104">
        <v>180694</v>
      </c>
    </row>
    <row r="39" spans="1:6" ht="15">
      <c r="A39" s="81">
        <v>9</v>
      </c>
      <c r="B39" s="81" t="s">
        <v>11</v>
      </c>
      <c r="D39" s="100"/>
      <c r="E39" s="100"/>
      <c r="F39" s="100"/>
    </row>
    <row r="40" spans="2:6" ht="15">
      <c r="B40" s="81" t="s">
        <v>12</v>
      </c>
      <c r="D40" s="100">
        <v>60001</v>
      </c>
      <c r="E40" s="100"/>
      <c r="F40" s="100">
        <v>60001</v>
      </c>
    </row>
    <row r="41" spans="2:6" ht="15">
      <c r="B41" s="81" t="s">
        <v>13</v>
      </c>
      <c r="D41" s="100"/>
      <c r="E41" s="100"/>
      <c r="F41" s="100"/>
    </row>
    <row r="42" spans="2:6" ht="15">
      <c r="B42" s="81" t="s">
        <v>42</v>
      </c>
      <c r="D42" s="100">
        <v>273</v>
      </c>
      <c r="E42" s="100"/>
      <c r="F42" s="100">
        <v>273</v>
      </c>
    </row>
    <row r="43" spans="2:6" ht="15">
      <c r="B43" s="81" t="s">
        <v>43</v>
      </c>
      <c r="D43" s="100">
        <v>700</v>
      </c>
      <c r="E43" s="100"/>
      <c r="F43" s="100">
        <v>700</v>
      </c>
    </row>
    <row r="44" spans="2:6" ht="15">
      <c r="B44" s="81" t="s">
        <v>44</v>
      </c>
      <c r="D44" s="100">
        <v>0</v>
      </c>
      <c r="E44" s="100"/>
      <c r="F44" s="100">
        <v>0</v>
      </c>
    </row>
    <row r="45" spans="2:6" ht="15">
      <c r="B45" s="81" t="s">
        <v>45</v>
      </c>
      <c r="D45" s="100">
        <v>0</v>
      </c>
      <c r="E45" s="100"/>
      <c r="F45" s="100">
        <v>0</v>
      </c>
    </row>
    <row r="46" spans="2:6" ht="15">
      <c r="B46" s="81" t="s">
        <v>46</v>
      </c>
      <c r="D46" s="100">
        <v>28324</v>
      </c>
      <c r="E46" s="100"/>
      <c r="F46" s="100">
        <v>28205</v>
      </c>
    </row>
    <row r="47" spans="2:6" ht="15">
      <c r="B47" s="81" t="s">
        <v>47</v>
      </c>
      <c r="D47" s="100">
        <v>-552</v>
      </c>
      <c r="E47" s="100"/>
      <c r="F47" s="100">
        <v>-442</v>
      </c>
    </row>
    <row r="48" spans="1:6" ht="15">
      <c r="A48" s="81">
        <v>10</v>
      </c>
      <c r="B48" s="81" t="s">
        <v>48</v>
      </c>
      <c r="D48" s="100">
        <v>1458</v>
      </c>
      <c r="E48" s="100"/>
      <c r="F48" s="100">
        <v>1458</v>
      </c>
    </row>
    <row r="49" spans="1:6" ht="15">
      <c r="A49" s="81">
        <v>11</v>
      </c>
      <c r="B49" s="81" t="s">
        <v>14</v>
      </c>
      <c r="D49" s="100">
        <v>2493</v>
      </c>
      <c r="E49" s="100"/>
      <c r="F49" s="100">
        <v>2365</v>
      </c>
    </row>
    <row r="50" spans="1:6" ht="15">
      <c r="A50" s="81">
        <v>12</v>
      </c>
      <c r="B50" s="81" t="s">
        <v>49</v>
      </c>
      <c r="D50" s="100">
        <v>12353</v>
      </c>
      <c r="E50" s="100"/>
      <c r="F50" s="100">
        <v>14516</v>
      </c>
    </row>
    <row r="51" spans="1:6" ht="15">
      <c r="A51" s="81">
        <v>13</v>
      </c>
      <c r="B51" s="81" t="s">
        <v>15</v>
      </c>
      <c r="D51" s="100">
        <v>9000</v>
      </c>
      <c r="E51" s="100"/>
      <c r="F51" s="100">
        <v>9000</v>
      </c>
    </row>
    <row r="52" spans="1:6" ht="15">
      <c r="A52" s="81">
        <v>14</v>
      </c>
      <c r="B52" s="81" t="s">
        <v>50</v>
      </c>
      <c r="D52" s="100">
        <v>59999</v>
      </c>
      <c r="E52" s="100"/>
      <c r="F52" s="100">
        <v>59999</v>
      </c>
    </row>
    <row r="53" spans="1:6" ht="15">
      <c r="A53" s="81">
        <v>15</v>
      </c>
      <c r="B53" s="81" t="s">
        <v>51</v>
      </c>
      <c r="D53" s="100">
        <v>4619</v>
      </c>
      <c r="E53" s="100"/>
      <c r="F53" s="105">
        <v>4619</v>
      </c>
    </row>
    <row r="54" spans="4:6" ht="15.75" thickBot="1">
      <c r="D54" s="106">
        <f>SUM(D40:D53)</f>
        <v>178668</v>
      </c>
      <c r="E54" s="105"/>
      <c r="F54" s="106">
        <v>180694</v>
      </c>
    </row>
    <row r="55" spans="4:6" ht="15">
      <c r="D55" s="102"/>
      <c r="E55" s="102"/>
      <c r="F55" s="102"/>
    </row>
    <row r="56" spans="1:6" ht="15">
      <c r="A56" s="81">
        <v>16</v>
      </c>
      <c r="B56" s="81" t="s">
        <v>172</v>
      </c>
      <c r="D56" s="107">
        <v>0.47991666666666666</v>
      </c>
      <c r="E56" s="108"/>
      <c r="F56" s="107">
        <v>0.47214120235337254</v>
      </c>
    </row>
    <row r="58" spans="4:6" ht="15">
      <c r="D58" s="7"/>
      <c r="F58" s="7"/>
    </row>
  </sheetData>
  <printOptions horizontalCentered="1"/>
  <pageMargins left="0.78740157480315" right="0.68" top="0.5" bottom="0" header="0" footer="0.196850393700787"/>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I53"/>
  <sheetViews>
    <sheetView workbookViewId="0" topLeftCell="A1">
      <selection activeCell="I39" sqref="I39"/>
    </sheetView>
  </sheetViews>
  <sheetFormatPr defaultColWidth="9.140625" defaultRowHeight="12.75"/>
  <cols>
    <col min="1" max="1" width="4.140625" style="1" customWidth="1"/>
    <col min="2" max="2" width="25.140625" style="1" customWidth="1"/>
    <col min="3" max="3" width="7.7109375" style="1" hidden="1" customWidth="1"/>
    <col min="4" max="4" width="17.421875" style="1" customWidth="1"/>
    <col min="5" max="5" width="18.7109375" style="1" customWidth="1"/>
    <col min="6" max="6" width="15.7109375" style="1" customWidth="1"/>
    <col min="7" max="7" width="16.7109375" style="1" customWidth="1"/>
    <col min="8" max="8" width="2.7109375" style="1" customWidth="1"/>
    <col min="9" max="9" width="15.421875" style="1" customWidth="1"/>
    <col min="10" max="16384" width="9.140625" style="1" customWidth="1"/>
  </cols>
  <sheetData>
    <row r="1" spans="1:2" ht="14.25">
      <c r="A1" s="3"/>
      <c r="B1" s="95" t="s">
        <v>0</v>
      </c>
    </row>
    <row r="2" spans="1:2" ht="14.25">
      <c r="A2" s="3"/>
      <c r="B2" s="95" t="s">
        <v>143</v>
      </c>
    </row>
    <row r="3" spans="1:2" ht="14.25">
      <c r="A3" s="3"/>
      <c r="B3" s="95" t="s">
        <v>18</v>
      </c>
    </row>
    <row r="4" spans="1:2" ht="14.25">
      <c r="A4" s="3"/>
      <c r="B4" s="95" t="s">
        <v>1</v>
      </c>
    </row>
    <row r="5" spans="4:9" ht="12.75">
      <c r="D5" s="113" t="s">
        <v>52</v>
      </c>
      <c r="E5" s="113"/>
      <c r="F5" s="113" t="s">
        <v>53</v>
      </c>
      <c r="G5" s="113"/>
      <c r="I5" s="5"/>
    </row>
    <row r="6" spans="3:9" ht="12.75">
      <c r="C6" s="8"/>
      <c r="D6" s="9" t="s">
        <v>22</v>
      </c>
      <c r="E6" s="10" t="s">
        <v>54</v>
      </c>
      <c r="F6" s="9" t="s">
        <v>22</v>
      </c>
      <c r="G6" s="9" t="s">
        <v>54</v>
      </c>
      <c r="I6" s="9"/>
    </row>
    <row r="7" spans="3:9" ht="12.75">
      <c r="C7" s="8"/>
      <c r="D7" s="9" t="s">
        <v>55</v>
      </c>
      <c r="E7" s="11" t="s">
        <v>56</v>
      </c>
      <c r="F7" s="9" t="s">
        <v>55</v>
      </c>
      <c r="G7" s="9" t="s">
        <v>56</v>
      </c>
      <c r="I7" s="9"/>
    </row>
    <row r="8" spans="3:9" ht="12.75">
      <c r="C8" s="12"/>
      <c r="D8" s="5" t="s">
        <v>24</v>
      </c>
      <c r="E8" s="5" t="s">
        <v>24</v>
      </c>
      <c r="F8" s="9" t="s">
        <v>57</v>
      </c>
      <c r="G8" s="9" t="s">
        <v>58</v>
      </c>
      <c r="I8" s="5"/>
    </row>
    <row r="9" spans="3:9" ht="12.75">
      <c r="C9" s="13"/>
      <c r="D9" s="112" t="s">
        <v>144</v>
      </c>
      <c r="E9" s="112" t="s">
        <v>184</v>
      </c>
      <c r="F9" s="112" t="s">
        <v>144</v>
      </c>
      <c r="G9" s="112" t="s">
        <v>184</v>
      </c>
      <c r="I9" s="6"/>
    </row>
    <row r="10" spans="3:9" ht="12.75">
      <c r="C10" s="12"/>
      <c r="D10" s="5" t="s">
        <v>59</v>
      </c>
      <c r="E10" s="5" t="s">
        <v>59</v>
      </c>
      <c r="F10" s="5" t="s">
        <v>59</v>
      </c>
      <c r="G10" s="5" t="s">
        <v>59</v>
      </c>
      <c r="I10" s="5"/>
    </row>
    <row r="11" spans="1:9" ht="15">
      <c r="A11" s="90" t="s">
        <v>60</v>
      </c>
      <c r="B11" s="81" t="s">
        <v>2</v>
      </c>
      <c r="C11" s="14"/>
      <c r="D11" s="80">
        <v>62642</v>
      </c>
      <c r="E11" s="80">
        <v>20677</v>
      </c>
      <c r="F11" s="80">
        <v>62642</v>
      </c>
      <c r="G11" s="80">
        <v>20677</v>
      </c>
      <c r="H11" s="81"/>
      <c r="I11" s="82"/>
    </row>
    <row r="12" spans="1:9" ht="15">
      <c r="A12" s="90"/>
      <c r="B12" s="81"/>
      <c r="D12" s="80"/>
      <c r="E12" s="80"/>
      <c r="F12" s="80"/>
      <c r="G12" s="80"/>
      <c r="H12" s="81"/>
      <c r="I12" s="83"/>
    </row>
    <row r="13" spans="1:9" ht="15">
      <c r="A13" s="90" t="s">
        <v>61</v>
      </c>
      <c r="B13" s="81" t="s">
        <v>62</v>
      </c>
      <c r="D13" s="80">
        <v>0</v>
      </c>
      <c r="E13" s="80">
        <v>0</v>
      </c>
      <c r="F13" s="80"/>
      <c r="G13" s="80">
        <v>0</v>
      </c>
      <c r="H13" s="81"/>
      <c r="I13" s="83"/>
    </row>
    <row r="14" spans="1:9" ht="15">
      <c r="A14" s="90"/>
      <c r="B14" s="81"/>
      <c r="D14" s="80"/>
      <c r="E14" s="80"/>
      <c r="F14" s="80"/>
      <c r="G14" s="80"/>
      <c r="H14" s="81"/>
      <c r="I14" s="83"/>
    </row>
    <row r="15" spans="1:9" ht="15">
      <c r="A15" s="90" t="s">
        <v>63</v>
      </c>
      <c r="B15" s="81" t="s">
        <v>64</v>
      </c>
      <c r="D15" s="80">
        <v>318</v>
      </c>
      <c r="E15" s="80">
        <v>269</v>
      </c>
      <c r="F15" s="80">
        <v>318</v>
      </c>
      <c r="G15" s="80">
        <v>269</v>
      </c>
      <c r="H15" s="81"/>
      <c r="I15" s="82"/>
    </row>
    <row r="16" spans="1:9" ht="15">
      <c r="A16" s="90"/>
      <c r="B16" s="81"/>
      <c r="D16" s="80"/>
      <c r="E16" s="80"/>
      <c r="F16" s="80"/>
      <c r="G16" s="80"/>
      <c r="H16" s="81"/>
      <c r="I16" s="83"/>
    </row>
    <row r="17" spans="1:9" ht="90">
      <c r="A17" s="91" t="s">
        <v>65</v>
      </c>
      <c r="B17" s="92" t="s">
        <v>66</v>
      </c>
      <c r="D17" s="80">
        <v>7876</v>
      </c>
      <c r="E17" s="80">
        <v>5373</v>
      </c>
      <c r="F17" s="80">
        <v>7876</v>
      </c>
      <c r="G17" s="80">
        <v>5373</v>
      </c>
      <c r="H17" s="81"/>
      <c r="I17" s="82"/>
    </row>
    <row r="18" spans="1:9" ht="15">
      <c r="A18" s="91"/>
      <c r="B18" s="92"/>
      <c r="D18" s="80"/>
      <c r="E18" s="80"/>
      <c r="F18" s="80"/>
      <c r="G18" s="80"/>
      <c r="H18" s="81"/>
      <c r="I18" s="83"/>
    </row>
    <row r="19" spans="1:9" ht="15">
      <c r="A19" s="90" t="s">
        <v>61</v>
      </c>
      <c r="B19" s="81" t="s">
        <v>3</v>
      </c>
      <c r="D19" s="80">
        <v>-2195</v>
      </c>
      <c r="E19" s="80">
        <v>-687</v>
      </c>
      <c r="F19" s="80">
        <v>-2195</v>
      </c>
      <c r="G19" s="80">
        <v>-687</v>
      </c>
      <c r="H19" s="81"/>
      <c r="I19" s="84"/>
    </row>
    <row r="20" spans="1:9" ht="15">
      <c r="A20" s="90"/>
      <c r="B20" s="81"/>
      <c r="D20" s="80"/>
      <c r="E20" s="80"/>
      <c r="F20" s="80"/>
      <c r="G20" s="80"/>
      <c r="H20" s="81"/>
      <c r="I20" s="83"/>
    </row>
    <row r="21" spans="1:9" ht="15">
      <c r="A21" s="90" t="s">
        <v>63</v>
      </c>
      <c r="B21" s="81" t="s">
        <v>67</v>
      </c>
      <c r="D21" s="80">
        <v>-2567</v>
      </c>
      <c r="E21" s="80">
        <v>-1405</v>
      </c>
      <c r="F21" s="80">
        <v>-2567</v>
      </c>
      <c r="G21" s="80">
        <v>-1405</v>
      </c>
      <c r="H21" s="81"/>
      <c r="I21" s="84"/>
    </row>
    <row r="22" spans="1:9" ht="15">
      <c r="A22" s="90"/>
      <c r="B22" s="81"/>
      <c r="D22" s="80"/>
      <c r="E22" s="80"/>
      <c r="F22" s="80"/>
      <c r="G22" s="80"/>
      <c r="H22" s="81"/>
      <c r="I22" s="83"/>
    </row>
    <row r="23" spans="1:9" ht="15">
      <c r="A23" s="90" t="s">
        <v>68</v>
      </c>
      <c r="B23" s="81" t="s">
        <v>69</v>
      </c>
      <c r="D23" s="80">
        <v>0</v>
      </c>
      <c r="E23" s="80">
        <v>0</v>
      </c>
      <c r="F23" s="80">
        <v>0</v>
      </c>
      <c r="G23" s="80">
        <v>0</v>
      </c>
      <c r="H23" s="81"/>
      <c r="I23" s="83"/>
    </row>
    <row r="24" spans="1:9" ht="15">
      <c r="A24" s="90"/>
      <c r="B24" s="81"/>
      <c r="D24" s="80"/>
      <c r="E24" s="80"/>
      <c r="F24" s="80"/>
      <c r="G24" s="80"/>
      <c r="H24" s="81"/>
      <c r="I24" s="83"/>
    </row>
    <row r="25" spans="1:9" ht="45">
      <c r="A25" s="91" t="s">
        <v>70</v>
      </c>
      <c r="B25" s="92" t="s">
        <v>71</v>
      </c>
      <c r="D25" s="80">
        <v>3114</v>
      </c>
      <c r="E25" s="80">
        <v>3281</v>
      </c>
      <c r="F25" s="80">
        <v>3114</v>
      </c>
      <c r="G25" s="80">
        <v>3281</v>
      </c>
      <c r="H25" s="81"/>
      <c r="I25" s="82"/>
    </row>
    <row r="26" spans="1:9" ht="15">
      <c r="A26" s="91"/>
      <c r="B26" s="92"/>
      <c r="D26" s="80"/>
      <c r="E26" s="80"/>
      <c r="F26" s="80"/>
      <c r="G26" s="80"/>
      <c r="H26" s="81"/>
      <c r="I26" s="83"/>
    </row>
    <row r="27" spans="1:9" ht="30">
      <c r="A27" s="93" t="s">
        <v>72</v>
      </c>
      <c r="B27" s="94" t="s">
        <v>73</v>
      </c>
      <c r="C27" s="16"/>
      <c r="D27" s="80">
        <v>-1997</v>
      </c>
      <c r="E27" s="80">
        <v>-1373</v>
      </c>
      <c r="F27" s="85">
        <v>-1997</v>
      </c>
      <c r="G27" s="80">
        <v>-1373</v>
      </c>
      <c r="H27" s="81"/>
      <c r="I27" s="84"/>
    </row>
    <row r="28" spans="1:9" ht="15">
      <c r="A28" s="93"/>
      <c r="B28" s="94"/>
      <c r="D28" s="80"/>
      <c r="E28" s="80"/>
      <c r="F28" s="80"/>
      <c r="G28" s="80"/>
      <c r="H28" s="81"/>
      <c r="I28" s="83"/>
    </row>
    <row r="29" spans="1:9" ht="45">
      <c r="A29" s="93" t="s">
        <v>74</v>
      </c>
      <c r="B29" s="94" t="s">
        <v>75</v>
      </c>
      <c r="D29" s="80">
        <v>1117</v>
      </c>
      <c r="E29" s="80">
        <v>1908</v>
      </c>
      <c r="F29" s="85">
        <v>1117</v>
      </c>
      <c r="G29" s="80">
        <v>1908</v>
      </c>
      <c r="H29" s="81"/>
      <c r="I29" s="82"/>
    </row>
    <row r="30" spans="1:9" ht="15">
      <c r="A30" s="93"/>
      <c r="B30" s="94"/>
      <c r="D30" s="80"/>
      <c r="E30" s="80"/>
      <c r="F30" s="80"/>
      <c r="G30" s="80"/>
      <c r="H30" s="81"/>
      <c r="I30" s="83"/>
    </row>
    <row r="31" spans="1:9" ht="15">
      <c r="A31" s="90" t="s">
        <v>76</v>
      </c>
      <c r="B31" s="81" t="s">
        <v>77</v>
      </c>
      <c r="D31" s="80">
        <v>-872</v>
      </c>
      <c r="E31" s="80">
        <v>-663</v>
      </c>
      <c r="F31" s="80">
        <v>-872</v>
      </c>
      <c r="G31" s="80">
        <v>-663</v>
      </c>
      <c r="H31" s="81"/>
      <c r="I31" s="84"/>
    </row>
    <row r="32" spans="1:9" ht="15">
      <c r="A32" s="90"/>
      <c r="B32" s="81"/>
      <c r="D32" s="80"/>
      <c r="E32" s="80"/>
      <c r="F32" s="80"/>
      <c r="G32" s="80"/>
      <c r="H32" s="81"/>
      <c r="I32" s="83"/>
    </row>
    <row r="33" spans="1:9" ht="45">
      <c r="A33" s="93" t="s">
        <v>78</v>
      </c>
      <c r="B33" s="94" t="s">
        <v>79</v>
      </c>
      <c r="C33" s="16"/>
      <c r="D33" s="80">
        <v>245</v>
      </c>
      <c r="E33" s="80">
        <v>1245</v>
      </c>
      <c r="F33" s="85">
        <v>245</v>
      </c>
      <c r="G33" s="80">
        <v>1245</v>
      </c>
      <c r="H33" s="81"/>
      <c r="I33" s="82"/>
    </row>
    <row r="34" spans="1:9" ht="15">
      <c r="A34" s="93"/>
      <c r="B34" s="94"/>
      <c r="D34" s="80"/>
      <c r="E34" s="80"/>
      <c r="F34" s="80"/>
      <c r="G34" s="80"/>
      <c r="H34" s="81"/>
      <c r="I34" s="83"/>
    </row>
    <row r="35" spans="1:9" ht="15">
      <c r="A35" s="90"/>
      <c r="B35" s="81" t="s">
        <v>156</v>
      </c>
      <c r="D35" s="80">
        <v>-128</v>
      </c>
      <c r="E35" s="80">
        <v>194</v>
      </c>
      <c r="F35" s="80">
        <v>-128</v>
      </c>
      <c r="G35" s="80">
        <v>194</v>
      </c>
      <c r="H35" s="81"/>
      <c r="I35" s="84"/>
    </row>
    <row r="36" spans="1:9" ht="15">
      <c r="A36" s="90"/>
      <c r="B36" s="81"/>
      <c r="D36" s="80"/>
      <c r="E36" s="80"/>
      <c r="F36" s="80"/>
      <c r="G36" s="80"/>
      <c r="H36" s="81"/>
      <c r="I36" s="83"/>
    </row>
    <row r="37" spans="1:9" ht="15">
      <c r="A37" s="93" t="s">
        <v>80</v>
      </c>
      <c r="B37" s="81" t="s">
        <v>81</v>
      </c>
      <c r="D37" s="80">
        <v>0</v>
      </c>
      <c r="E37" s="80">
        <v>0</v>
      </c>
      <c r="F37" s="80"/>
      <c r="G37" s="80">
        <v>0</v>
      </c>
      <c r="H37" s="81"/>
      <c r="I37" s="83"/>
    </row>
    <row r="38" spans="1:9" ht="15">
      <c r="A38" s="90"/>
      <c r="B38" s="81"/>
      <c r="D38" s="80"/>
      <c r="E38" s="80"/>
      <c r="F38" s="80"/>
      <c r="G38" s="80"/>
      <c r="H38" s="81"/>
      <c r="I38" s="83"/>
    </row>
    <row r="39" spans="1:9" ht="60">
      <c r="A39" s="91" t="s">
        <v>82</v>
      </c>
      <c r="B39" s="94" t="s">
        <v>83</v>
      </c>
      <c r="C39" s="16"/>
      <c r="D39" s="80">
        <v>117</v>
      </c>
      <c r="E39" s="80">
        <v>1439</v>
      </c>
      <c r="F39" s="85">
        <v>117</v>
      </c>
      <c r="G39" s="80">
        <v>1439</v>
      </c>
      <c r="H39" s="81"/>
      <c r="I39" s="82"/>
    </row>
    <row r="40" spans="1:9" ht="15">
      <c r="A40" s="93"/>
      <c r="B40" s="94"/>
      <c r="D40" s="80"/>
      <c r="E40" s="80"/>
      <c r="F40" s="80"/>
      <c r="G40" s="80"/>
      <c r="H40" s="81"/>
      <c r="I40" s="83"/>
    </row>
    <row r="41" spans="1:9" ht="15">
      <c r="A41" s="93" t="s">
        <v>84</v>
      </c>
      <c r="B41" s="94" t="s">
        <v>85</v>
      </c>
      <c r="D41" s="80">
        <v>0</v>
      </c>
      <c r="E41" s="80">
        <v>0</v>
      </c>
      <c r="F41" s="80">
        <v>0</v>
      </c>
      <c r="G41" s="80">
        <v>0</v>
      </c>
      <c r="H41" s="81"/>
      <c r="I41" s="83"/>
    </row>
    <row r="42" spans="1:9" ht="15">
      <c r="A42" s="90"/>
      <c r="B42" s="94"/>
      <c r="D42" s="80"/>
      <c r="E42" s="80"/>
      <c r="F42" s="80"/>
      <c r="G42" s="80"/>
      <c r="H42" s="81"/>
      <c r="I42" s="83"/>
    </row>
    <row r="43" spans="1:9" ht="15">
      <c r="A43" s="90"/>
      <c r="B43" s="94" t="s">
        <v>156</v>
      </c>
      <c r="D43" s="80">
        <v>0</v>
      </c>
      <c r="E43" s="80">
        <v>0</v>
      </c>
      <c r="F43" s="80">
        <v>0</v>
      </c>
      <c r="G43" s="80">
        <v>0</v>
      </c>
      <c r="H43" s="81"/>
      <c r="I43" s="83"/>
    </row>
    <row r="44" spans="1:9" ht="15">
      <c r="A44" s="90"/>
      <c r="B44" s="94"/>
      <c r="D44" s="80"/>
      <c r="E44" s="80"/>
      <c r="F44" s="80"/>
      <c r="G44" s="80"/>
      <c r="H44" s="81"/>
      <c r="I44" s="83"/>
    </row>
    <row r="45" spans="1:9" ht="45">
      <c r="A45" s="90"/>
      <c r="B45" s="92" t="s">
        <v>86</v>
      </c>
      <c r="D45" s="80">
        <v>0</v>
      </c>
      <c r="E45" s="80">
        <v>0</v>
      </c>
      <c r="F45" s="80">
        <v>0</v>
      </c>
      <c r="G45" s="80">
        <v>0</v>
      </c>
      <c r="H45" s="81"/>
      <c r="I45" s="83"/>
    </row>
    <row r="46" spans="1:9" ht="15">
      <c r="A46" s="90"/>
      <c r="B46" s="92"/>
      <c r="D46" s="80"/>
      <c r="E46" s="80"/>
      <c r="F46" s="80"/>
      <c r="G46" s="80"/>
      <c r="H46" s="81"/>
      <c r="I46" s="83"/>
    </row>
    <row r="47" spans="1:9" ht="30">
      <c r="A47" s="93" t="s">
        <v>87</v>
      </c>
      <c r="B47" s="94" t="s">
        <v>88</v>
      </c>
      <c r="D47" s="80">
        <v>117</v>
      </c>
      <c r="E47" s="80">
        <v>1439</v>
      </c>
      <c r="F47" s="80">
        <v>117</v>
      </c>
      <c r="G47" s="80">
        <v>1439</v>
      </c>
      <c r="H47" s="81"/>
      <c r="I47" s="82"/>
    </row>
    <row r="48" spans="1:9" ht="15">
      <c r="A48" s="93"/>
      <c r="B48" s="94"/>
      <c r="D48" s="80"/>
      <c r="E48" s="80"/>
      <c r="F48" s="80"/>
      <c r="G48" s="80"/>
      <c r="H48" s="81"/>
      <c r="I48" s="83"/>
    </row>
    <row r="49" spans="1:9" ht="60.75" customHeight="1">
      <c r="A49" s="93" t="s">
        <v>89</v>
      </c>
      <c r="B49" s="94" t="s">
        <v>6</v>
      </c>
      <c r="D49" s="80">
        <v>0</v>
      </c>
      <c r="E49" s="80">
        <v>0</v>
      </c>
      <c r="F49" s="80">
        <v>0</v>
      </c>
      <c r="G49" s="80">
        <v>0</v>
      </c>
      <c r="H49" s="81"/>
      <c r="I49" s="83"/>
    </row>
    <row r="50" spans="1:9" ht="15">
      <c r="A50" s="93"/>
      <c r="B50" s="94"/>
      <c r="D50" s="80"/>
      <c r="E50" s="80"/>
      <c r="F50" s="86"/>
      <c r="G50" s="80"/>
      <c r="H50" s="81"/>
      <c r="I50" s="83"/>
    </row>
    <row r="51" spans="1:9" ht="45">
      <c r="A51" s="90"/>
      <c r="B51" s="94" t="s">
        <v>90</v>
      </c>
      <c r="D51" s="87">
        <v>0.195</v>
      </c>
      <c r="E51" s="87">
        <v>2.4</v>
      </c>
      <c r="F51" s="87">
        <v>0.195</v>
      </c>
      <c r="G51" s="87">
        <v>2.4</v>
      </c>
      <c r="H51" s="81"/>
      <c r="I51" s="88"/>
    </row>
    <row r="52" spans="1:9" ht="15">
      <c r="A52" s="90"/>
      <c r="B52" s="94" t="s">
        <v>91</v>
      </c>
      <c r="D52" s="87">
        <v>0</v>
      </c>
      <c r="E52" s="87">
        <v>1.15</v>
      </c>
      <c r="F52" s="89">
        <v>0</v>
      </c>
      <c r="G52" s="87">
        <v>1.15</v>
      </c>
      <c r="H52" s="81"/>
      <c r="I52" s="88"/>
    </row>
    <row r="53" spans="4:9" ht="15">
      <c r="D53" s="81"/>
      <c r="E53" s="81"/>
      <c r="F53" s="81"/>
      <c r="G53" s="81"/>
      <c r="H53" s="81"/>
      <c r="I53" s="81"/>
    </row>
  </sheetData>
  <mergeCells count="2">
    <mergeCell ref="D5:E5"/>
    <mergeCell ref="F5:G5"/>
  </mergeCells>
  <printOptions horizontalCentered="1"/>
  <pageMargins left="0.88" right="0.73" top="0.52" bottom="0" header="0.25" footer="0.196850393700787"/>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1:O135"/>
  <sheetViews>
    <sheetView tabSelected="1" zoomScale="88" zoomScaleNormal="88" workbookViewId="0" topLeftCell="A52">
      <selection activeCell="H86" sqref="H86"/>
    </sheetView>
  </sheetViews>
  <sheetFormatPr defaultColWidth="9.140625" defaultRowHeight="12.75"/>
  <cols>
    <col min="1" max="2" width="4.421875" style="21" customWidth="1"/>
    <col min="3" max="3" width="41.7109375" style="21" customWidth="1"/>
    <col min="4" max="4" width="12.57421875" style="21" customWidth="1"/>
    <col min="5" max="5" width="3.00390625" style="21" customWidth="1"/>
    <col min="6" max="6" width="15.00390625" style="21" customWidth="1"/>
    <col min="7" max="7" width="2.421875" style="21" customWidth="1"/>
    <col min="8" max="8" width="14.140625" style="21" customWidth="1"/>
    <col min="9" max="9" width="3.28125" style="21" customWidth="1"/>
    <col min="10" max="10" width="11.7109375" style="21" customWidth="1"/>
    <col min="11" max="11" width="12.00390625" style="21" customWidth="1"/>
    <col min="12" max="12" width="3.00390625" style="21" customWidth="1"/>
    <col min="13" max="13" width="2.8515625" style="1" customWidth="1"/>
    <col min="14" max="14" width="9.140625" style="1" hidden="1" customWidth="1"/>
    <col min="15" max="15" width="12.140625" style="1" customWidth="1"/>
    <col min="16" max="16384" width="9.140625" style="1" customWidth="1"/>
  </cols>
  <sheetData>
    <row r="1" ht="15.75">
      <c r="A1" s="20" t="s">
        <v>92</v>
      </c>
    </row>
    <row r="2" ht="15.75">
      <c r="A2" s="20" t="s">
        <v>93</v>
      </c>
    </row>
    <row r="3" spans="1:6" ht="15.75">
      <c r="A3" s="22">
        <v>1</v>
      </c>
      <c r="B3" s="23" t="s">
        <v>94</v>
      </c>
      <c r="D3" s="23"/>
      <c r="E3" s="23"/>
      <c r="F3" s="23"/>
    </row>
    <row r="4" spans="1:13" ht="62.25" customHeight="1">
      <c r="A4" s="20"/>
      <c r="B4" s="117" t="s">
        <v>176</v>
      </c>
      <c r="C4" s="117"/>
      <c r="D4" s="117"/>
      <c r="E4" s="117"/>
      <c r="F4" s="117"/>
      <c r="G4" s="117"/>
      <c r="H4" s="117"/>
      <c r="I4" s="117"/>
      <c r="J4" s="117"/>
      <c r="K4" s="117"/>
      <c r="L4" s="30"/>
      <c r="M4" s="16"/>
    </row>
    <row r="5" spans="1:13" ht="15.75">
      <c r="A5" s="20"/>
      <c r="B5" s="24"/>
      <c r="C5" s="24"/>
      <c r="D5" s="24"/>
      <c r="E5" s="24"/>
      <c r="F5" s="24"/>
      <c r="G5" s="24"/>
      <c r="H5" s="24"/>
      <c r="I5" s="24"/>
      <c r="J5" s="24"/>
      <c r="K5" s="24"/>
      <c r="L5" s="24"/>
      <c r="M5" s="16"/>
    </row>
    <row r="6" spans="1:13" ht="15.75">
      <c r="A6" s="20"/>
      <c r="B6" s="23" t="s">
        <v>146</v>
      </c>
      <c r="C6" s="24"/>
      <c r="D6" s="24"/>
      <c r="E6" s="24"/>
      <c r="F6" s="24"/>
      <c r="G6" s="24"/>
      <c r="H6" s="24"/>
      <c r="I6" s="24"/>
      <c r="J6" s="24"/>
      <c r="K6" s="24"/>
      <c r="L6" s="24"/>
      <c r="M6" s="16"/>
    </row>
    <row r="7" spans="1:13" ht="15.75">
      <c r="A7" s="20"/>
      <c r="B7" s="24"/>
      <c r="C7" s="24"/>
      <c r="D7" s="25" t="s">
        <v>147</v>
      </c>
      <c r="E7" s="26"/>
      <c r="F7" s="25" t="s">
        <v>148</v>
      </c>
      <c r="G7" s="24"/>
      <c r="H7" s="24"/>
      <c r="I7" s="24"/>
      <c r="J7" s="24"/>
      <c r="K7" s="24"/>
      <c r="L7" s="24"/>
      <c r="M7" s="16"/>
    </row>
    <row r="8" spans="1:13" ht="15.75">
      <c r="A8" s="20"/>
      <c r="B8" s="24"/>
      <c r="C8" s="24"/>
      <c r="D8" s="25" t="s">
        <v>149</v>
      </c>
      <c r="E8" s="26"/>
      <c r="F8" s="25" t="s">
        <v>150</v>
      </c>
      <c r="G8" s="24"/>
      <c r="H8" s="24"/>
      <c r="I8" s="24"/>
      <c r="J8" s="24"/>
      <c r="K8" s="24"/>
      <c r="L8" s="24"/>
      <c r="M8" s="16"/>
    </row>
    <row r="9" spans="1:13" ht="15.75">
      <c r="A9" s="20"/>
      <c r="B9" s="24"/>
      <c r="C9" s="24"/>
      <c r="D9" s="25" t="s">
        <v>95</v>
      </c>
      <c r="E9" s="26"/>
      <c r="F9" s="25" t="s">
        <v>95</v>
      </c>
      <c r="G9" s="24"/>
      <c r="H9" s="24"/>
      <c r="I9" s="24"/>
      <c r="J9" s="24"/>
      <c r="K9" s="24"/>
      <c r="L9" s="24"/>
      <c r="M9" s="16"/>
    </row>
    <row r="10" spans="1:13" ht="15.75">
      <c r="A10" s="20"/>
      <c r="B10" s="23" t="s">
        <v>151</v>
      </c>
      <c r="C10" s="24"/>
      <c r="D10" s="25"/>
      <c r="E10" s="26"/>
      <c r="F10" s="25"/>
      <c r="G10" s="24"/>
      <c r="H10" s="24"/>
      <c r="I10" s="24"/>
      <c r="J10" s="24"/>
      <c r="K10" s="24"/>
      <c r="L10" s="24"/>
      <c r="M10" s="16"/>
    </row>
    <row r="11" spans="1:13" ht="15.75">
      <c r="A11" s="20"/>
      <c r="B11" s="24"/>
      <c r="C11" s="24" t="s">
        <v>96</v>
      </c>
      <c r="D11" s="27">
        <v>1908</v>
      </c>
      <c r="E11" s="26"/>
      <c r="F11" s="27">
        <v>1869</v>
      </c>
      <c r="G11" s="24"/>
      <c r="H11" s="24"/>
      <c r="I11" s="24"/>
      <c r="J11" s="24"/>
      <c r="K11" s="24"/>
      <c r="L11" s="24"/>
      <c r="M11" s="16"/>
    </row>
    <row r="12" spans="1:13" ht="15.75">
      <c r="A12" s="20"/>
      <c r="B12" s="24"/>
      <c r="C12" s="24" t="s">
        <v>4</v>
      </c>
      <c r="D12" s="28">
        <v>-663</v>
      </c>
      <c r="E12" s="26"/>
      <c r="F12" s="28">
        <v>-663</v>
      </c>
      <c r="G12" s="24"/>
      <c r="H12" s="24"/>
      <c r="I12" s="24"/>
      <c r="J12" s="24"/>
      <c r="K12" s="24"/>
      <c r="L12" s="24"/>
      <c r="M12" s="16"/>
    </row>
    <row r="13" spans="1:13" ht="15.75">
      <c r="A13" s="20"/>
      <c r="B13" s="24"/>
      <c r="C13" s="24" t="s">
        <v>152</v>
      </c>
      <c r="D13" s="27">
        <v>1245</v>
      </c>
      <c r="E13" s="26"/>
      <c r="F13" s="27">
        <v>1206</v>
      </c>
      <c r="G13" s="24"/>
      <c r="H13" s="24"/>
      <c r="I13" s="24"/>
      <c r="J13" s="24"/>
      <c r="K13" s="24"/>
      <c r="L13" s="24"/>
      <c r="M13" s="16"/>
    </row>
    <row r="14" spans="1:13" ht="15.75">
      <c r="A14" s="20"/>
      <c r="B14" s="24"/>
      <c r="C14" s="24" t="s">
        <v>157</v>
      </c>
      <c r="D14" s="28">
        <v>194</v>
      </c>
      <c r="E14" s="26"/>
      <c r="F14" s="28">
        <v>194</v>
      </c>
      <c r="G14" s="24"/>
      <c r="H14" s="24"/>
      <c r="I14" s="24"/>
      <c r="J14" s="24"/>
      <c r="K14" s="24"/>
      <c r="L14" s="24"/>
      <c r="M14" s="16"/>
    </row>
    <row r="15" spans="1:13" ht="15.75">
      <c r="A15" s="20"/>
      <c r="B15" s="24"/>
      <c r="C15" s="24" t="s">
        <v>153</v>
      </c>
      <c r="D15" s="27">
        <v>1439</v>
      </c>
      <c r="E15" s="26"/>
      <c r="F15" s="27">
        <v>1400</v>
      </c>
      <c r="G15" s="24"/>
      <c r="H15" s="24"/>
      <c r="I15" s="24"/>
      <c r="J15" s="24"/>
      <c r="K15" s="24"/>
      <c r="L15" s="24"/>
      <c r="M15" s="16"/>
    </row>
    <row r="16" spans="1:13" ht="15.75">
      <c r="A16" s="20"/>
      <c r="B16" s="24"/>
      <c r="C16" s="24" t="s">
        <v>154</v>
      </c>
      <c r="D16" s="27">
        <v>24122</v>
      </c>
      <c r="E16" s="26"/>
      <c r="F16" s="27">
        <v>23990</v>
      </c>
      <c r="G16" s="24"/>
      <c r="H16" s="24"/>
      <c r="I16" s="24"/>
      <c r="J16" s="24"/>
      <c r="K16" s="24"/>
      <c r="L16" s="24"/>
      <c r="M16" s="16"/>
    </row>
    <row r="17" spans="1:13" ht="16.5" thickBot="1">
      <c r="A17" s="20"/>
      <c r="B17" s="24"/>
      <c r="C17" s="24" t="s">
        <v>155</v>
      </c>
      <c r="D17" s="29">
        <v>25561</v>
      </c>
      <c r="E17" s="26"/>
      <c r="F17" s="29">
        <v>25390</v>
      </c>
      <c r="G17" s="24"/>
      <c r="H17" s="24"/>
      <c r="I17" s="24"/>
      <c r="J17" s="24"/>
      <c r="K17" s="24"/>
      <c r="L17" s="24"/>
      <c r="M17" s="16"/>
    </row>
    <row r="18" spans="1:13" ht="16.5" thickTop="1">
      <c r="A18" s="20"/>
      <c r="B18" s="24"/>
      <c r="C18" s="24"/>
      <c r="D18" s="25"/>
      <c r="E18" s="26"/>
      <c r="F18" s="25"/>
      <c r="G18" s="24"/>
      <c r="H18" s="24"/>
      <c r="I18" s="24"/>
      <c r="J18" s="24"/>
      <c r="K18" s="24"/>
      <c r="L18" s="24"/>
      <c r="M18" s="16"/>
    </row>
    <row r="19" spans="1:2" ht="15.75">
      <c r="A19" s="20">
        <v>2</v>
      </c>
      <c r="B19" s="20" t="s">
        <v>97</v>
      </c>
    </row>
    <row r="20" spans="1:2" ht="15.75">
      <c r="A20" s="20"/>
      <c r="B20" s="21" t="s">
        <v>98</v>
      </c>
    </row>
    <row r="21" ht="15.75">
      <c r="A21" s="20"/>
    </row>
    <row r="22" spans="1:2" ht="15.75">
      <c r="A22" s="20">
        <v>3</v>
      </c>
      <c r="B22" s="20" t="s">
        <v>99</v>
      </c>
    </row>
    <row r="23" spans="1:2" ht="15.75">
      <c r="A23" s="20"/>
      <c r="B23" s="21" t="s">
        <v>100</v>
      </c>
    </row>
    <row r="25" spans="1:2" ht="15.75">
      <c r="A25" s="22">
        <v>4</v>
      </c>
      <c r="B25" s="20" t="s">
        <v>4</v>
      </c>
    </row>
    <row r="26" spans="1:12" ht="12.75" customHeight="1">
      <c r="A26" s="22"/>
      <c r="B26" s="20"/>
      <c r="F26" s="116"/>
      <c r="G26" s="116"/>
      <c r="H26" s="116"/>
      <c r="J26" s="116"/>
      <c r="K26" s="116"/>
      <c r="L26" s="116"/>
    </row>
    <row r="27" spans="2:15" ht="31.5">
      <c r="B27" s="24"/>
      <c r="D27" s="24"/>
      <c r="E27" s="24"/>
      <c r="F27" s="32" t="s">
        <v>101</v>
      </c>
      <c r="G27" s="32"/>
      <c r="H27" s="32" t="s">
        <v>102</v>
      </c>
      <c r="I27" s="24"/>
      <c r="J27" s="57"/>
      <c r="K27" s="71"/>
      <c r="L27" s="71"/>
      <c r="M27" s="72"/>
      <c r="N27" s="72"/>
      <c r="O27" s="73"/>
    </row>
    <row r="28" spans="2:15" ht="15.75">
      <c r="B28" s="24"/>
      <c r="C28" s="24" t="s">
        <v>103</v>
      </c>
      <c r="D28" s="24"/>
      <c r="E28" s="24"/>
      <c r="F28" s="25" t="s">
        <v>26</v>
      </c>
      <c r="G28" s="32"/>
      <c r="H28" s="25" t="s">
        <v>26</v>
      </c>
      <c r="I28" s="24"/>
      <c r="J28" s="57"/>
      <c r="K28" s="71"/>
      <c r="L28" s="74"/>
      <c r="M28" s="72"/>
      <c r="N28" s="72"/>
      <c r="O28" s="2"/>
    </row>
    <row r="29" spans="2:15" ht="15.75">
      <c r="B29" s="33" t="s">
        <v>104</v>
      </c>
      <c r="C29" s="24" t="s">
        <v>105</v>
      </c>
      <c r="D29" s="24"/>
      <c r="E29" s="24"/>
      <c r="F29" s="34">
        <v>825.7013200000001</v>
      </c>
      <c r="G29" s="34"/>
      <c r="H29" s="34">
        <v>825.7013200000001</v>
      </c>
      <c r="I29" s="34"/>
      <c r="J29" s="57"/>
      <c r="K29" s="75"/>
      <c r="L29" s="75"/>
      <c r="M29" s="76"/>
      <c r="N29" s="76"/>
      <c r="O29" s="19"/>
    </row>
    <row r="30" spans="2:15" ht="15.75">
      <c r="B30" s="33" t="s">
        <v>104</v>
      </c>
      <c r="C30" s="24" t="s">
        <v>106</v>
      </c>
      <c r="D30" s="24"/>
      <c r="E30" s="24"/>
      <c r="F30" s="34">
        <v>0</v>
      </c>
      <c r="G30" s="34"/>
      <c r="H30" s="34">
        <v>0</v>
      </c>
      <c r="I30" s="34"/>
      <c r="J30" s="57"/>
      <c r="K30" s="75"/>
      <c r="L30" s="75"/>
      <c r="M30" s="76"/>
      <c r="N30" s="76"/>
      <c r="O30" s="19"/>
    </row>
    <row r="31" spans="2:15" ht="15.75">
      <c r="B31" s="33"/>
      <c r="C31" s="21" t="s">
        <v>107</v>
      </c>
      <c r="D31" s="24"/>
      <c r="E31" s="24"/>
      <c r="F31" s="34">
        <v>46</v>
      </c>
      <c r="G31" s="34"/>
      <c r="H31" s="34">
        <v>46</v>
      </c>
      <c r="I31" s="34"/>
      <c r="J31" s="57"/>
      <c r="K31" s="75"/>
      <c r="L31" s="75"/>
      <c r="M31" s="76"/>
      <c r="N31" s="76"/>
      <c r="O31" s="19"/>
    </row>
    <row r="32" spans="2:15" ht="15.75">
      <c r="B32" s="33"/>
      <c r="C32" s="24"/>
      <c r="D32" s="24"/>
      <c r="E32" s="24"/>
      <c r="F32" s="34"/>
      <c r="G32" s="34"/>
      <c r="H32" s="34"/>
      <c r="I32" s="34"/>
      <c r="J32" s="57"/>
      <c r="K32" s="75"/>
      <c r="L32" s="75"/>
      <c r="M32" s="76"/>
      <c r="N32" s="76"/>
      <c r="O32" s="19"/>
    </row>
    <row r="33" spans="2:15" ht="16.5" thickBot="1">
      <c r="B33" s="35"/>
      <c r="C33" s="24"/>
      <c r="D33" s="24"/>
      <c r="E33" s="24"/>
      <c r="F33" s="36">
        <v>872</v>
      </c>
      <c r="G33" s="37"/>
      <c r="H33" s="36">
        <v>872</v>
      </c>
      <c r="I33" s="37"/>
      <c r="J33" s="57"/>
      <c r="K33" s="77"/>
      <c r="L33" s="75"/>
      <c r="M33" s="19"/>
      <c r="N33" s="19"/>
      <c r="O33" s="19"/>
    </row>
    <row r="34" spans="2:15" ht="16.5" thickTop="1">
      <c r="B34" s="35"/>
      <c r="C34" s="24"/>
      <c r="D34" s="24"/>
      <c r="E34" s="24"/>
      <c r="F34" s="38"/>
      <c r="G34" s="39"/>
      <c r="H34" s="38"/>
      <c r="I34" s="40"/>
      <c r="J34" s="38"/>
      <c r="K34" s="78"/>
      <c r="L34" s="38"/>
      <c r="M34" s="18"/>
      <c r="N34" s="18"/>
      <c r="O34" s="17"/>
    </row>
    <row r="35" spans="1:2" ht="15.75">
      <c r="A35" s="20">
        <v>5</v>
      </c>
      <c r="B35" s="20" t="s">
        <v>108</v>
      </c>
    </row>
    <row r="36" spans="1:2" ht="15.75">
      <c r="A36" s="20"/>
      <c r="B36" s="21" t="s">
        <v>160</v>
      </c>
    </row>
    <row r="37" ht="15.75">
      <c r="A37" s="20"/>
    </row>
    <row r="38" spans="1:2" ht="15.75">
      <c r="A38" s="20">
        <v>6</v>
      </c>
      <c r="B38" s="20" t="s">
        <v>109</v>
      </c>
    </row>
    <row r="39" spans="1:3" ht="15.75">
      <c r="A39" s="20"/>
      <c r="B39" s="30" t="s">
        <v>110</v>
      </c>
      <c r="C39" s="30"/>
    </row>
    <row r="40" spans="1:3" ht="15.75">
      <c r="A40" s="20"/>
      <c r="B40" s="30"/>
      <c r="C40" s="30"/>
    </row>
    <row r="41" spans="1:2" ht="15.75">
      <c r="A41" s="20">
        <v>7</v>
      </c>
      <c r="B41" s="20" t="s">
        <v>111</v>
      </c>
    </row>
    <row r="42" spans="1:12" ht="38.25" customHeight="1">
      <c r="A42" s="20"/>
      <c r="B42" s="114" t="s">
        <v>161</v>
      </c>
      <c r="C42" s="114"/>
      <c r="D42" s="114"/>
      <c r="E42" s="114"/>
      <c r="F42" s="114"/>
      <c r="G42" s="114"/>
      <c r="H42" s="114"/>
      <c r="I42" s="114"/>
      <c r="J42" s="114"/>
      <c r="K42" s="114"/>
      <c r="L42" s="109"/>
    </row>
    <row r="43" ht="15.75">
      <c r="A43" s="20"/>
    </row>
    <row r="44" spans="1:3" ht="15.75">
      <c r="A44" s="20">
        <v>8</v>
      </c>
      <c r="B44" s="20" t="s">
        <v>112</v>
      </c>
      <c r="C44" s="20" t="s">
        <v>113</v>
      </c>
    </row>
    <row r="45" spans="1:12" ht="51" customHeight="1">
      <c r="A45" s="20"/>
      <c r="B45" s="110" t="s">
        <v>158</v>
      </c>
      <c r="C45" s="114" t="s">
        <v>182</v>
      </c>
      <c r="D45" s="114"/>
      <c r="E45" s="114"/>
      <c r="F45" s="114"/>
      <c r="G45" s="114"/>
      <c r="H45" s="114"/>
      <c r="I45" s="114"/>
      <c r="J45" s="114"/>
      <c r="K45" s="114"/>
      <c r="L45" s="62"/>
    </row>
    <row r="46" spans="1:12" ht="15.75">
      <c r="A46" s="20"/>
      <c r="B46" s="23"/>
      <c r="C46" s="30"/>
      <c r="D46" s="30"/>
      <c r="E46" s="30"/>
      <c r="F46" s="30"/>
      <c r="G46" s="30"/>
      <c r="H46" s="30"/>
      <c r="I46" s="30"/>
      <c r="J46" s="30"/>
      <c r="K46" s="30"/>
      <c r="L46" s="30"/>
    </row>
    <row r="47" spans="1:12" ht="50.25" customHeight="1">
      <c r="A47" s="20"/>
      <c r="B47" s="110" t="s">
        <v>158</v>
      </c>
      <c r="C47" s="114" t="s">
        <v>177</v>
      </c>
      <c r="D47" s="114"/>
      <c r="E47" s="114"/>
      <c r="F47" s="114"/>
      <c r="G47" s="114"/>
      <c r="H47" s="114"/>
      <c r="I47" s="114"/>
      <c r="J47" s="114"/>
      <c r="K47" s="114"/>
      <c r="L47" s="30"/>
    </row>
    <row r="48" spans="1:12" ht="15.75">
      <c r="A48" s="20"/>
      <c r="B48" s="23"/>
      <c r="C48" s="30"/>
      <c r="D48" s="30"/>
      <c r="E48" s="30"/>
      <c r="F48" s="30"/>
      <c r="G48" s="30"/>
      <c r="H48" s="30"/>
      <c r="I48" s="30"/>
      <c r="J48" s="30"/>
      <c r="K48" s="30"/>
      <c r="L48" s="30"/>
    </row>
    <row r="49" spans="1:12" ht="34.5" customHeight="1">
      <c r="A49" s="20"/>
      <c r="C49" s="114" t="s">
        <v>178</v>
      </c>
      <c r="D49" s="114"/>
      <c r="E49" s="114"/>
      <c r="F49" s="114"/>
      <c r="G49" s="114"/>
      <c r="H49" s="114"/>
      <c r="I49" s="114"/>
      <c r="J49" s="114"/>
      <c r="K49" s="114"/>
      <c r="L49" s="30"/>
    </row>
    <row r="50" spans="1:12" ht="15.75">
      <c r="A50" s="20"/>
      <c r="B50" s="23"/>
      <c r="C50" s="30"/>
      <c r="D50" s="30"/>
      <c r="E50" s="30"/>
      <c r="F50" s="30"/>
      <c r="G50" s="30"/>
      <c r="H50" s="30"/>
      <c r="I50" s="30"/>
      <c r="J50" s="30"/>
      <c r="K50" s="30"/>
      <c r="L50" s="30"/>
    </row>
    <row r="51" spans="1:3" ht="15.75">
      <c r="A51" s="20"/>
      <c r="B51" s="20" t="s">
        <v>61</v>
      </c>
      <c r="C51" s="20" t="s">
        <v>114</v>
      </c>
    </row>
    <row r="52" spans="1:14" ht="81" customHeight="1">
      <c r="A52" s="20"/>
      <c r="C52" s="114" t="s">
        <v>179</v>
      </c>
      <c r="D52" s="114"/>
      <c r="E52" s="114"/>
      <c r="F52" s="114"/>
      <c r="G52" s="114"/>
      <c r="H52" s="114"/>
      <c r="I52" s="114"/>
      <c r="J52" s="114"/>
      <c r="K52" s="114"/>
      <c r="L52" s="30"/>
      <c r="M52" s="16"/>
      <c r="N52" s="16"/>
    </row>
    <row r="53" spans="1:10" ht="15.75">
      <c r="A53" s="20"/>
      <c r="B53" s="23"/>
      <c r="D53" s="24"/>
      <c r="E53" s="24"/>
      <c r="F53" s="24"/>
      <c r="G53" s="24"/>
      <c r="H53" s="24"/>
      <c r="I53" s="24"/>
      <c r="J53" s="24"/>
    </row>
    <row r="54" spans="1:9" ht="15.75">
      <c r="A54" s="20">
        <v>9</v>
      </c>
      <c r="B54" s="23" t="s">
        <v>115</v>
      </c>
      <c r="C54" s="23"/>
      <c r="D54" s="23"/>
      <c r="E54" s="23"/>
      <c r="F54" s="23"/>
      <c r="G54" s="23"/>
      <c r="I54" s="42"/>
    </row>
    <row r="55" spans="1:11" ht="34.5" customHeight="1">
      <c r="A55" s="20"/>
      <c r="B55" s="114" t="s">
        <v>180</v>
      </c>
      <c r="C55" s="114"/>
      <c r="D55" s="114"/>
      <c r="E55" s="114"/>
      <c r="F55" s="114"/>
      <c r="G55" s="114"/>
      <c r="H55" s="114"/>
      <c r="I55" s="114"/>
      <c r="J55" s="114"/>
      <c r="K55" s="114"/>
    </row>
    <row r="56" spans="1:9" ht="15.75">
      <c r="A56" s="20"/>
      <c r="B56" s="23"/>
      <c r="C56" s="23"/>
      <c r="D56" s="23"/>
      <c r="E56" s="23"/>
      <c r="F56" s="23"/>
      <c r="G56" s="23"/>
      <c r="I56" s="42"/>
    </row>
    <row r="57" spans="1:2" ht="15.75">
      <c r="A57" s="20">
        <v>10</v>
      </c>
      <c r="B57" s="20" t="s">
        <v>116</v>
      </c>
    </row>
    <row r="58" spans="1:8" ht="15.75">
      <c r="A58" s="20"/>
      <c r="B58" s="21" t="s">
        <v>112</v>
      </c>
      <c r="C58" s="21" t="s">
        <v>117</v>
      </c>
      <c r="H58" s="43" t="s">
        <v>95</v>
      </c>
    </row>
    <row r="59" spans="3:9" ht="15.75">
      <c r="C59" s="21" t="s">
        <v>118</v>
      </c>
      <c r="H59" s="44">
        <v>64845</v>
      </c>
      <c r="I59" s="31"/>
    </row>
    <row r="60" spans="3:9" ht="15.75">
      <c r="C60" s="21" t="s">
        <v>119</v>
      </c>
      <c r="H60" s="79">
        <v>12353</v>
      </c>
      <c r="I60" s="31"/>
    </row>
    <row r="61" spans="8:9" ht="16.5" thickBot="1">
      <c r="H61" s="45">
        <f>SUM(H59:H60)</f>
        <v>77198</v>
      </c>
      <c r="I61" s="31"/>
    </row>
    <row r="62" spans="8:9" ht="16.5" thickTop="1">
      <c r="H62" s="44"/>
      <c r="I62" s="31"/>
    </row>
    <row r="63" spans="2:9" ht="15.75">
      <c r="B63" s="21" t="s">
        <v>162</v>
      </c>
      <c r="C63" s="21" t="s">
        <v>120</v>
      </c>
      <c r="H63" s="44"/>
      <c r="I63" s="31"/>
    </row>
    <row r="64" spans="3:9" ht="16.5" thickBot="1">
      <c r="C64" s="21" t="s">
        <v>16</v>
      </c>
      <c r="H64" s="45">
        <v>59999</v>
      </c>
      <c r="I64" s="44"/>
    </row>
    <row r="65" spans="8:9" ht="16.5" thickTop="1">
      <c r="H65" s="46"/>
      <c r="I65" s="44"/>
    </row>
    <row r="66" spans="1:2" ht="15.75">
      <c r="A66" s="20">
        <v>11</v>
      </c>
      <c r="B66" s="20" t="s">
        <v>121</v>
      </c>
    </row>
    <row r="67" spans="1:14" ht="46.5" customHeight="1">
      <c r="A67" s="20"/>
      <c r="B67" s="114" t="s">
        <v>181</v>
      </c>
      <c r="C67" s="114"/>
      <c r="D67" s="114"/>
      <c r="E67" s="114"/>
      <c r="F67" s="114"/>
      <c r="G67" s="114"/>
      <c r="H67" s="114"/>
      <c r="I67" s="114"/>
      <c r="J67" s="114"/>
      <c r="K67" s="114"/>
      <c r="L67" s="109"/>
      <c r="M67" s="16"/>
      <c r="N67" s="15"/>
    </row>
    <row r="68" ht="13.5" customHeight="1">
      <c r="A68" s="20"/>
    </row>
    <row r="69" spans="1:9" ht="15.75">
      <c r="A69" s="20">
        <v>12</v>
      </c>
      <c r="B69" s="47" t="s">
        <v>122</v>
      </c>
      <c r="C69" s="47"/>
      <c r="D69" s="47"/>
      <c r="E69" s="47"/>
      <c r="G69" s="48"/>
      <c r="H69" s="49"/>
      <c r="I69" s="49"/>
    </row>
    <row r="70" spans="2:10" ht="20.25" customHeight="1">
      <c r="B70" s="115" t="s">
        <v>123</v>
      </c>
      <c r="C70" s="115"/>
      <c r="D70" s="115"/>
      <c r="E70" s="115"/>
      <c r="F70" s="115"/>
      <c r="G70" s="115"/>
      <c r="H70" s="115"/>
      <c r="I70" s="115"/>
      <c r="J70" s="115"/>
    </row>
    <row r="71" spans="4:9" ht="15.75" customHeight="1">
      <c r="D71" s="48"/>
      <c r="E71" s="48"/>
      <c r="F71" s="48"/>
      <c r="G71" s="48"/>
      <c r="H71" s="49"/>
      <c r="I71" s="49"/>
    </row>
    <row r="72" spans="1:9" ht="15.75">
      <c r="A72" s="20">
        <v>13</v>
      </c>
      <c r="B72" s="20" t="s">
        <v>124</v>
      </c>
      <c r="D72" s="48"/>
      <c r="E72" s="48"/>
      <c r="F72" s="48"/>
      <c r="G72" s="48"/>
      <c r="H72" s="49"/>
      <c r="I72" s="49"/>
    </row>
    <row r="73" spans="2:9" ht="15.75">
      <c r="B73" s="21" t="s">
        <v>163</v>
      </c>
      <c r="D73" s="48"/>
      <c r="E73" s="48"/>
      <c r="F73" s="48"/>
      <c r="G73" s="48"/>
      <c r="H73" s="49"/>
      <c r="I73" s="49"/>
    </row>
    <row r="74" spans="3:9" ht="16.5" customHeight="1">
      <c r="C74" s="50"/>
      <c r="D74" s="51"/>
      <c r="E74" s="48"/>
      <c r="F74" s="51"/>
      <c r="G74" s="48"/>
      <c r="H74" s="51"/>
      <c r="I74" s="51"/>
    </row>
    <row r="75" spans="1:9" ht="15.75">
      <c r="A75" s="20">
        <v>14</v>
      </c>
      <c r="B75" s="52" t="s">
        <v>125</v>
      </c>
      <c r="D75" s="51"/>
      <c r="E75" s="48"/>
      <c r="F75" s="51"/>
      <c r="G75" s="48"/>
      <c r="H75" s="51"/>
      <c r="I75" s="51"/>
    </row>
    <row r="76" spans="3:10" ht="47.25">
      <c r="C76" s="53"/>
      <c r="D76" s="54" t="s">
        <v>126</v>
      </c>
      <c r="F76" s="55" t="s">
        <v>127</v>
      </c>
      <c r="H76" s="25" t="s">
        <v>128</v>
      </c>
      <c r="I76" s="31"/>
      <c r="J76" s="56"/>
    </row>
    <row r="77" spans="3:10" ht="15.75">
      <c r="C77" s="52">
        <v>37346</v>
      </c>
      <c r="D77" s="43" t="s">
        <v>129</v>
      </c>
      <c r="E77" s="20"/>
      <c r="F77" s="43" t="s">
        <v>129</v>
      </c>
      <c r="G77" s="20"/>
      <c r="H77" s="43" t="s">
        <v>129</v>
      </c>
      <c r="I77" s="31"/>
      <c r="J77" s="56"/>
    </row>
    <row r="78" spans="3:10" ht="15.75">
      <c r="C78" s="21" t="s">
        <v>130</v>
      </c>
      <c r="J78" s="57"/>
    </row>
    <row r="79" spans="3:10" ht="15.75">
      <c r="C79" s="21" t="s">
        <v>173</v>
      </c>
      <c r="D79" s="1"/>
      <c r="E79" s="1"/>
      <c r="F79" s="1"/>
      <c r="G79" s="1"/>
      <c r="H79" s="1"/>
      <c r="I79" s="46"/>
      <c r="J79" s="46"/>
    </row>
    <row r="80" spans="3:10" ht="15.75">
      <c r="C80" s="21" t="s">
        <v>174</v>
      </c>
      <c r="D80" s="44">
        <v>61063</v>
      </c>
      <c r="F80" s="44">
        <v>3273</v>
      </c>
      <c r="H80" s="44">
        <v>300213</v>
      </c>
      <c r="I80" s="46"/>
      <c r="J80" s="46"/>
    </row>
    <row r="81" spans="3:10" ht="15.75">
      <c r="C81" s="21" t="s">
        <v>175</v>
      </c>
      <c r="D81" s="44"/>
      <c r="F81" s="44">
        <v>-1997</v>
      </c>
      <c r="H81" s="44"/>
      <c r="I81" s="46"/>
      <c r="J81" s="46"/>
    </row>
    <row r="82" spans="3:10" ht="15.75">
      <c r="C82" s="21" t="s">
        <v>131</v>
      </c>
      <c r="D82" s="58">
        <v>1480</v>
      </c>
      <c r="F82" s="44">
        <v>-116</v>
      </c>
      <c r="H82" s="46">
        <v>2861</v>
      </c>
      <c r="I82" s="46"/>
      <c r="J82" s="59"/>
    </row>
    <row r="83" spans="3:10" ht="15.75">
      <c r="C83" s="21" t="s">
        <v>132</v>
      </c>
      <c r="D83" s="58">
        <v>61</v>
      </c>
      <c r="F83" s="44">
        <v>-11</v>
      </c>
      <c r="H83" s="46">
        <v>3060</v>
      </c>
      <c r="I83" s="46"/>
      <c r="J83" s="60"/>
    </row>
    <row r="84" spans="3:10" ht="15.75">
      <c r="C84" s="21" t="s">
        <v>133</v>
      </c>
      <c r="D84" s="58">
        <v>38</v>
      </c>
      <c r="F84" s="44">
        <v>-32</v>
      </c>
      <c r="H84" s="46">
        <v>394</v>
      </c>
      <c r="I84" s="46"/>
      <c r="J84" s="60"/>
    </row>
    <row r="85" spans="4:10" ht="16.5" thickBot="1">
      <c r="D85" s="45">
        <v>62642</v>
      </c>
      <c r="F85" s="45">
        <v>1117</v>
      </c>
      <c r="H85" s="45">
        <v>306528</v>
      </c>
      <c r="I85" s="46"/>
      <c r="J85" s="46"/>
    </row>
    <row r="86" spans="4:10" ht="16.5" thickTop="1">
      <c r="D86" s="46"/>
      <c r="F86" s="46"/>
      <c r="H86" s="46"/>
      <c r="I86" s="46"/>
      <c r="J86" s="46"/>
    </row>
    <row r="87" spans="1:5" ht="15.75">
      <c r="A87" s="20">
        <v>15</v>
      </c>
      <c r="B87" s="47" t="s">
        <v>164</v>
      </c>
      <c r="C87" s="47"/>
      <c r="D87" s="47"/>
      <c r="E87" s="47"/>
    </row>
    <row r="88" spans="1:8" ht="15.75">
      <c r="A88" s="20"/>
      <c r="B88" s="47"/>
      <c r="D88" s="47"/>
      <c r="E88" s="47"/>
      <c r="F88" s="47" t="s">
        <v>134</v>
      </c>
      <c r="H88" s="47" t="s">
        <v>134</v>
      </c>
    </row>
    <row r="89" spans="1:8" ht="15.75">
      <c r="A89" s="20"/>
      <c r="C89" s="47"/>
      <c r="D89" s="47"/>
      <c r="E89" s="47"/>
      <c r="F89" s="61">
        <v>37346</v>
      </c>
      <c r="G89" s="43"/>
      <c r="H89" s="61">
        <v>37256</v>
      </c>
    </row>
    <row r="90" spans="1:8" ht="15.75">
      <c r="A90" s="20"/>
      <c r="C90" s="47"/>
      <c r="D90" s="47"/>
      <c r="E90" s="47"/>
      <c r="F90" s="43" t="s">
        <v>95</v>
      </c>
      <c r="G90" s="43"/>
      <c r="H90" s="43" t="s">
        <v>95</v>
      </c>
    </row>
    <row r="91" spans="1:5" ht="15.75">
      <c r="A91" s="20"/>
      <c r="B91" s="47"/>
      <c r="D91" s="47"/>
      <c r="E91" s="47"/>
    </row>
    <row r="92" spans="1:10" ht="16.5" thickBot="1">
      <c r="A92" s="20"/>
      <c r="B92" s="62" t="s">
        <v>96</v>
      </c>
      <c r="D92" s="47"/>
      <c r="E92" s="47"/>
      <c r="F92" s="63">
        <v>1117</v>
      </c>
      <c r="G92" s="31"/>
      <c r="H92" s="64">
        <v>2752</v>
      </c>
      <c r="J92" s="65"/>
    </row>
    <row r="93" spans="3:8" ht="16.5" thickTop="1">
      <c r="C93" s="62"/>
      <c r="D93" s="47"/>
      <c r="E93" s="47"/>
      <c r="F93" s="66"/>
      <c r="G93" s="31"/>
      <c r="H93" s="67"/>
    </row>
    <row r="94" spans="2:12" ht="48.75" customHeight="1">
      <c r="B94" s="114" t="s">
        <v>165</v>
      </c>
      <c r="C94" s="114"/>
      <c r="D94" s="114"/>
      <c r="E94" s="114"/>
      <c r="F94" s="114"/>
      <c r="G94" s="114"/>
      <c r="H94" s="114"/>
      <c r="I94" s="114"/>
      <c r="J94" s="114"/>
      <c r="K94" s="114"/>
      <c r="L94" s="30"/>
    </row>
    <row r="95" spans="3:8" ht="15.75">
      <c r="C95" s="41"/>
      <c r="D95" s="47"/>
      <c r="E95" s="47"/>
      <c r="F95" s="66"/>
      <c r="G95" s="31"/>
      <c r="H95" s="67"/>
    </row>
    <row r="96" spans="1:10" ht="16.5" customHeight="1">
      <c r="A96" s="20">
        <v>16</v>
      </c>
      <c r="B96" s="47" t="s">
        <v>135</v>
      </c>
      <c r="D96" s="68"/>
      <c r="E96" s="68"/>
      <c r="F96" s="68"/>
      <c r="G96" s="69"/>
      <c r="H96" s="69"/>
      <c r="I96" s="69"/>
      <c r="J96" s="69"/>
    </row>
    <row r="97" spans="1:15" ht="55.5" customHeight="1">
      <c r="A97" s="20"/>
      <c r="B97" s="114" t="s">
        <v>166</v>
      </c>
      <c r="C97" s="114"/>
      <c r="D97" s="114"/>
      <c r="E97" s="114"/>
      <c r="F97" s="114"/>
      <c r="G97" s="114"/>
      <c r="H97" s="114"/>
      <c r="I97" s="114"/>
      <c r="J97" s="114"/>
      <c r="K97" s="114"/>
      <c r="L97" s="24"/>
      <c r="M97" s="15"/>
      <c r="N97" s="15"/>
      <c r="O97" s="1" t="s">
        <v>136</v>
      </c>
    </row>
    <row r="98" spans="1:14" ht="16.5" customHeight="1">
      <c r="A98" s="20"/>
      <c r="B98" s="70"/>
      <c r="C98" s="30"/>
      <c r="D98" s="30"/>
      <c r="E98" s="30"/>
      <c r="F98" s="30"/>
      <c r="G98" s="30"/>
      <c r="H98" s="30"/>
      <c r="I98" s="30"/>
      <c r="J98" s="30"/>
      <c r="K98" s="30"/>
      <c r="L98" s="30"/>
      <c r="M98" s="15"/>
      <c r="N98" s="15"/>
    </row>
    <row r="99" spans="1:2" ht="16.5" customHeight="1">
      <c r="A99" s="20">
        <v>17</v>
      </c>
      <c r="B99" s="20" t="s">
        <v>159</v>
      </c>
    </row>
    <row r="100" spans="1:13" ht="18.75" customHeight="1">
      <c r="A100" s="20"/>
      <c r="B100" s="115" t="s">
        <v>167</v>
      </c>
      <c r="C100" s="115"/>
      <c r="D100" s="115"/>
      <c r="E100" s="115"/>
      <c r="F100" s="115"/>
      <c r="G100" s="115"/>
      <c r="H100" s="115"/>
      <c r="I100" s="115"/>
      <c r="J100" s="115"/>
      <c r="K100" s="115"/>
      <c r="L100" s="115"/>
      <c r="M100" s="16"/>
    </row>
    <row r="101" spans="1:2" ht="13.5" customHeight="1">
      <c r="A101" s="20"/>
      <c r="B101" s="20"/>
    </row>
    <row r="102" spans="1:10" ht="15.75">
      <c r="A102" s="20">
        <v>18</v>
      </c>
      <c r="B102" s="47" t="s">
        <v>137</v>
      </c>
      <c r="C102" s="47"/>
      <c r="D102" s="24"/>
      <c r="E102" s="24"/>
      <c r="F102" s="24"/>
      <c r="G102" s="24"/>
      <c r="H102" s="24"/>
      <c r="I102" s="24"/>
      <c r="J102" s="24"/>
    </row>
    <row r="103" spans="1:10" ht="19.5" customHeight="1">
      <c r="A103" s="20"/>
      <c r="B103" s="21" t="s">
        <v>138</v>
      </c>
      <c r="D103" s="24"/>
      <c r="E103" s="24"/>
      <c r="F103" s="24"/>
      <c r="G103" s="24"/>
      <c r="H103" s="24"/>
      <c r="I103" s="24"/>
      <c r="J103" s="24"/>
    </row>
    <row r="104" spans="1:10" ht="15.75" customHeight="1">
      <c r="A104" s="20"/>
      <c r="B104" s="24"/>
      <c r="C104" s="24"/>
      <c r="D104" s="24"/>
      <c r="E104" s="24"/>
      <c r="F104" s="24"/>
      <c r="G104" s="24"/>
      <c r="H104" s="24"/>
      <c r="I104" s="24"/>
      <c r="J104" s="24"/>
    </row>
    <row r="105" spans="1:10" ht="15.75">
      <c r="A105" s="20">
        <v>19</v>
      </c>
      <c r="B105" s="23" t="s">
        <v>139</v>
      </c>
      <c r="C105" s="30"/>
      <c r="D105" s="24"/>
      <c r="E105" s="24"/>
      <c r="F105" s="24"/>
      <c r="G105" s="24"/>
      <c r="H105" s="24"/>
      <c r="I105" s="24"/>
      <c r="J105" s="24"/>
    </row>
    <row r="106" spans="1:14" ht="33.75" customHeight="1">
      <c r="A106" s="20"/>
      <c r="B106" s="114" t="s">
        <v>168</v>
      </c>
      <c r="C106" s="114"/>
      <c r="D106" s="114"/>
      <c r="E106" s="114"/>
      <c r="F106" s="114"/>
      <c r="G106" s="114"/>
      <c r="H106" s="114"/>
      <c r="I106" s="114"/>
      <c r="J106" s="114"/>
      <c r="K106" s="114"/>
      <c r="L106" s="24"/>
      <c r="M106" s="16"/>
      <c r="N106" s="16"/>
    </row>
    <row r="107" spans="2:14" ht="14.25" customHeight="1">
      <c r="B107" s="30"/>
      <c r="C107" s="24"/>
      <c r="D107" s="24"/>
      <c r="E107" s="24"/>
      <c r="F107" s="24"/>
      <c r="G107" s="24"/>
      <c r="H107" s="24"/>
      <c r="I107" s="24"/>
      <c r="J107" s="24"/>
      <c r="K107" s="24"/>
      <c r="L107" s="24"/>
      <c r="M107" s="16"/>
      <c r="N107" s="16"/>
    </row>
    <row r="108" spans="1:2" ht="15.75">
      <c r="A108" s="20">
        <v>20</v>
      </c>
      <c r="B108" s="20" t="s">
        <v>140</v>
      </c>
    </row>
    <row r="109" spans="1:14" ht="15.75">
      <c r="A109" s="20"/>
      <c r="B109" s="30" t="s">
        <v>141</v>
      </c>
      <c r="C109" s="30"/>
      <c r="D109" s="30"/>
      <c r="E109" s="30"/>
      <c r="F109" s="30"/>
      <c r="G109" s="30"/>
      <c r="H109" s="30"/>
      <c r="I109" s="30"/>
      <c r="J109" s="30"/>
      <c r="K109" s="30"/>
      <c r="L109" s="30"/>
      <c r="M109" s="16"/>
      <c r="N109" s="16"/>
    </row>
    <row r="110" spans="1:2" ht="15.75" customHeight="1">
      <c r="A110" s="20"/>
      <c r="B110" s="20"/>
    </row>
    <row r="111" spans="1:2" ht="15.75">
      <c r="A111" s="20">
        <v>21</v>
      </c>
      <c r="B111" s="20" t="s">
        <v>5</v>
      </c>
    </row>
    <row r="112" spans="1:12" ht="69" customHeight="1">
      <c r="A112" s="20"/>
      <c r="B112" s="114" t="s">
        <v>185</v>
      </c>
      <c r="C112" s="114"/>
      <c r="D112" s="114"/>
      <c r="E112" s="114"/>
      <c r="F112" s="114"/>
      <c r="G112" s="114"/>
      <c r="H112" s="114"/>
      <c r="I112" s="114"/>
      <c r="J112" s="114"/>
      <c r="K112" s="114"/>
      <c r="L112" s="24"/>
    </row>
    <row r="113" spans="1:2" ht="15.75">
      <c r="A113" s="20"/>
      <c r="B113" s="23"/>
    </row>
    <row r="114" spans="1:2" ht="15.75">
      <c r="A114" s="20">
        <v>22</v>
      </c>
      <c r="B114" s="23" t="s">
        <v>170</v>
      </c>
    </row>
    <row r="115" spans="1:12" ht="36.75" customHeight="1">
      <c r="A115" s="20"/>
      <c r="B115" s="114" t="s">
        <v>171</v>
      </c>
      <c r="C115" s="114"/>
      <c r="D115" s="114"/>
      <c r="E115" s="114"/>
      <c r="F115" s="114"/>
      <c r="G115" s="114"/>
      <c r="H115" s="114"/>
      <c r="I115" s="114"/>
      <c r="J115" s="114"/>
      <c r="K115" s="114"/>
      <c r="L115" s="111"/>
    </row>
    <row r="116" spans="1:12" ht="15.75" customHeight="1">
      <c r="A116" s="20"/>
      <c r="B116" s="24"/>
      <c r="C116" s="24"/>
      <c r="D116" s="24"/>
      <c r="E116" s="24"/>
      <c r="F116" s="24"/>
      <c r="G116" s="24"/>
      <c r="H116" s="24"/>
      <c r="I116" s="24"/>
      <c r="J116" s="24"/>
      <c r="K116" s="24"/>
      <c r="L116" s="24"/>
    </row>
    <row r="117" spans="1:3" ht="15.75">
      <c r="A117" s="20">
        <v>23</v>
      </c>
      <c r="B117" s="20" t="s">
        <v>142</v>
      </c>
      <c r="C117" s="20"/>
    </row>
    <row r="118" spans="1:12" ht="46.5" customHeight="1">
      <c r="A118" s="20"/>
      <c r="B118" s="114" t="s">
        <v>169</v>
      </c>
      <c r="C118" s="114"/>
      <c r="D118" s="114"/>
      <c r="E118" s="114"/>
      <c r="F118" s="114"/>
      <c r="G118" s="114"/>
      <c r="H118" s="114"/>
      <c r="I118" s="114"/>
      <c r="J118" s="114"/>
      <c r="K118" s="114"/>
      <c r="L118" s="111"/>
    </row>
    <row r="119" ht="12" customHeight="1">
      <c r="A119" s="20"/>
    </row>
    <row r="120" spans="1:3" ht="15.75">
      <c r="A120" s="20">
        <v>24</v>
      </c>
      <c r="B120" s="20" t="s">
        <v>10</v>
      </c>
      <c r="C120" s="20"/>
    </row>
    <row r="121" spans="1:12" ht="36" customHeight="1">
      <c r="A121" s="20"/>
      <c r="B121" s="114" t="s">
        <v>145</v>
      </c>
      <c r="C121" s="114"/>
      <c r="D121" s="114"/>
      <c r="E121" s="114"/>
      <c r="F121" s="114"/>
      <c r="G121" s="114"/>
      <c r="H121" s="114"/>
      <c r="I121" s="114"/>
      <c r="J121" s="114"/>
      <c r="K121" s="114"/>
      <c r="L121" s="111"/>
    </row>
    <row r="122" ht="15.75">
      <c r="A122" s="20"/>
    </row>
    <row r="123" ht="15.75">
      <c r="A123" s="20"/>
    </row>
    <row r="124" ht="15.75">
      <c r="A124" s="20"/>
    </row>
    <row r="125" ht="15.75">
      <c r="A125" s="20"/>
    </row>
    <row r="126" ht="15.75">
      <c r="A126" s="20"/>
    </row>
    <row r="127" ht="15.75">
      <c r="A127" s="20"/>
    </row>
    <row r="134" ht="15.75">
      <c r="A134" s="20"/>
    </row>
    <row r="135" ht="15.75">
      <c r="A135" s="20"/>
    </row>
  </sheetData>
  <mergeCells count="19">
    <mergeCell ref="F26:H26"/>
    <mergeCell ref="J26:L26"/>
    <mergeCell ref="B4:K4"/>
    <mergeCell ref="B42:K42"/>
    <mergeCell ref="C52:K52"/>
    <mergeCell ref="B94:K94"/>
    <mergeCell ref="C45:K45"/>
    <mergeCell ref="C47:K47"/>
    <mergeCell ref="C49:K49"/>
    <mergeCell ref="B70:J70"/>
    <mergeCell ref="B118:K118"/>
    <mergeCell ref="B121:K121"/>
    <mergeCell ref="B67:K67"/>
    <mergeCell ref="B55:K55"/>
    <mergeCell ref="B97:K97"/>
    <mergeCell ref="B106:K106"/>
    <mergeCell ref="B112:K112"/>
    <mergeCell ref="B100:L100"/>
    <mergeCell ref="B115:K115"/>
  </mergeCells>
  <printOptions/>
  <pageMargins left="0.3" right="0.19" top="0.65" bottom="0.6" header="0.37" footer="0.35"/>
  <pageSetup horizontalDpi="600" verticalDpi="600" orientation="portrait" scale="80" r:id="rId1"/>
  <headerFooter alignWithMargins="0">
    <oddFooter>&amp;C&amp;"Times New Roman,Regular"Page &amp;P of &amp;N</oddFooter>
  </headerFooter>
  <rowBreaks count="2" manualBreakCount="2">
    <brk id="43" max="255" man="1"/>
    <brk id="86" max="255" man="1"/>
  </rowBreaks>
  <colBreaks count="1" manualBreakCount="1">
    <brk id="12" max="1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HPD SYSTEMS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 SYSTEMS SDN BHD</dc:creator>
  <cp:keywords/>
  <dc:description/>
  <cp:lastModifiedBy>M &amp; C Services Sdn Bhd</cp:lastModifiedBy>
  <cp:lastPrinted>2002-05-31T07:17:55Z</cp:lastPrinted>
  <dcterms:created xsi:type="dcterms:W3CDTF">2002-03-11T06:14:10Z</dcterms:created>
  <dcterms:modified xsi:type="dcterms:W3CDTF">2002-05-22T08:03:04Z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