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452" tabRatio="598" activeTab="0"/>
  </bookViews>
  <sheets>
    <sheet name="announcepnl" sheetId="1" r:id="rId1"/>
    <sheet name="consoBS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  <sheet name="Sheet17" sheetId="12" r:id="rId12"/>
    <sheet name="Sheet18" sheetId="13" r:id="rId13"/>
    <sheet name="Sheet19" sheetId="14" r:id="rId14"/>
  </sheets>
  <definedNames/>
  <calcPr fullCalcOnLoad="1"/>
</workbook>
</file>

<file path=xl/sharedStrings.xml><?xml version="1.0" encoding="utf-8"?>
<sst xmlns="http://schemas.openxmlformats.org/spreadsheetml/2006/main" count="100" uniqueCount="81">
  <si>
    <t>THONG GUAN INDUSTRIES BERHAD</t>
  </si>
  <si>
    <t>CONSOLIDATED BALANCE SHEET</t>
  </si>
  <si>
    <t>FIXED ASSETS</t>
  </si>
  <si>
    <t>Interest In Subsidiary Companies</t>
  </si>
  <si>
    <t>CURRENT ASSETS</t>
  </si>
  <si>
    <t>Stocks</t>
  </si>
  <si>
    <t>Trade Debtors</t>
  </si>
  <si>
    <t>Other Debtors,Deposits &amp; Prepayments</t>
  </si>
  <si>
    <t>Fixed Deposits With A Licenced Bank</t>
  </si>
  <si>
    <t>Amount Due From Related/Holding Companies</t>
  </si>
  <si>
    <t>Cash And Bank Balances</t>
  </si>
  <si>
    <t>CURRENT LIABILITIES</t>
  </si>
  <si>
    <t>Trade Creditors</t>
  </si>
  <si>
    <t>Other Creditors &amp; Accruals</t>
  </si>
  <si>
    <t>Amount Due To Related/Holding Companies</t>
  </si>
  <si>
    <t>Bank Borrowings</t>
  </si>
  <si>
    <t>Provision For Taxation</t>
  </si>
  <si>
    <t>NET CURRENT ASSETS/(LIABILITIES)</t>
  </si>
  <si>
    <t>CAPITAL EMPLOYED</t>
  </si>
  <si>
    <t>Share Capital</t>
  </si>
  <si>
    <t>Revaluation / Capital Reserve</t>
  </si>
  <si>
    <t>Unappropriated Profits</t>
  </si>
  <si>
    <t>Term Loan</t>
  </si>
  <si>
    <t>Deferred Taxation</t>
  </si>
  <si>
    <t>Individual Quarter</t>
  </si>
  <si>
    <t>Cumulative Quarter</t>
  </si>
  <si>
    <t>Preceding Year</t>
  </si>
  <si>
    <t>Current Year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</si>
  <si>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</si>
  <si>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</si>
  <si>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</si>
  <si>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</si>
  <si>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</si>
  <si>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</si>
  <si>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</si>
  <si>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</si>
  <si>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</si>
  <si>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(including interest income)</t>
  </si>
  <si>
    <t>Operating profit before interest on borrowings,</t>
  </si>
  <si>
    <t xml:space="preserve">depreciation and amortisation, exceptional items, </t>
  </si>
  <si>
    <t>taxation and minority interests</t>
  </si>
  <si>
    <t>(d)</t>
  </si>
  <si>
    <t xml:space="preserve">Exceptional items </t>
  </si>
  <si>
    <t>(e)</t>
  </si>
  <si>
    <t>Operating profit after interest on borrowings,</t>
  </si>
  <si>
    <t>but before taxation and minority interests</t>
  </si>
  <si>
    <t>(f)</t>
  </si>
  <si>
    <t>Share of results of associated companies</t>
  </si>
  <si>
    <t>(g)</t>
  </si>
  <si>
    <t>Profit before taxation</t>
  </si>
  <si>
    <t>(h)</t>
  </si>
  <si>
    <t>Taxation</t>
  </si>
  <si>
    <t>(i)</t>
  </si>
  <si>
    <t>Profit after taxation but before minority interests</t>
  </si>
  <si>
    <t>(j)</t>
  </si>
  <si>
    <t>(k)</t>
  </si>
  <si>
    <t>Profit attributable to stockholders of the Company</t>
  </si>
  <si>
    <t xml:space="preserve">As at Preceeding </t>
  </si>
  <si>
    <t>Financial</t>
  </si>
  <si>
    <t>As at end of</t>
  </si>
  <si>
    <t>Year End</t>
  </si>
  <si>
    <t>Amount Due To Directors</t>
  </si>
  <si>
    <t xml:space="preserve">Proposed Dividend </t>
  </si>
  <si>
    <t>Share Premium Account</t>
  </si>
  <si>
    <t>Hire Purchase And Lease Obligations</t>
  </si>
  <si>
    <t>Net tangible assets per stock (sen)</t>
  </si>
  <si>
    <t>30 Sept. 2000</t>
  </si>
  <si>
    <t>30 Sept. 1999</t>
  </si>
  <si>
    <t>(Three quarter to</t>
  </si>
  <si>
    <t>(Three quarters to</t>
  </si>
  <si>
    <t>- Weighted average number of shares in issue ('000)</t>
  </si>
  <si>
    <t>- Basic (based on the weighted average number of</t>
  </si>
  <si>
    <t xml:space="preserve">   share of RM1.00 each) (Sen)</t>
  </si>
  <si>
    <t>UNAUDITED CONSOLIDATED RESULTS FOR THE NINE MONTHS ENDED 30 SEPTEMBER 2000</t>
  </si>
  <si>
    <t>- Earnings per share based on 2(k) above:</t>
  </si>
  <si>
    <t>Less Interest on borrowings</t>
  </si>
  <si>
    <t>Less Depreciation and amortisation,</t>
  </si>
  <si>
    <t>Less Minority interests</t>
  </si>
  <si>
    <t xml:space="preserve">- Fully Diluted (based on the weighted average number </t>
  </si>
  <si>
    <t xml:space="preserve">   of share of RM1.00 each) (Sen)</t>
  </si>
  <si>
    <t>-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</si>
</sst>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&quot;?&quot;* #,##0.00_-;\-&quot;?&quot;* #,##0.00_-;_-&quot;?&quot;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0.0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_(* #,##0.000_);_(* \(#,##0.000\);_(* &quot;-&quot;_);_(@_)"/>
    <numFmt numFmtId="185" formatCode="_(* #,##0.0000_);_(* \(#,##0.0000\);_(* &quot;-&quot;_);_(@_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-* #,##0.0_-;\-* #,##0.0_-;_-* &quot;-&quot;??_-;_-@_-"/>
    <numFmt numFmtId="195" formatCode="_-* #,##0_-;\-* #,##0_-;_-* &quot;-&quot;??_-;_-@_-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5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1" fontId="5" fillId="0" borderId="6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41" fontId="7" fillId="0" borderId="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15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1" fontId="5" fillId="0" borderId="6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/>
    </xf>
    <xf numFmtId="181" fontId="5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3"/>
  <sheetViews>
    <sheetView tabSelected="1" workbookViewId="0" topLeftCell="D41">
      <selection activeCell="I53" sqref="I5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42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  <col min="12" max="12" width="2.7109375" style="0" customWidth="1"/>
  </cols>
  <sheetData>
    <row r="1" spans="1:11" ht="15">
      <c r="A1" s="19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9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13.5" customHeight="1"/>
    <row r="4" spans="5:11" s="1" customFormat="1" ht="15">
      <c r="E4" s="21" t="s">
        <v>24</v>
      </c>
      <c r="F4" s="21"/>
      <c r="G4" s="21"/>
      <c r="I4" s="21" t="s">
        <v>25</v>
      </c>
      <c r="J4" s="21"/>
      <c r="K4" s="21"/>
    </row>
    <row r="5" spans="5:11" s="3" customFormat="1" ht="12.75">
      <c r="E5" s="3" t="s">
        <v>27</v>
      </c>
      <c r="G5" s="3" t="s">
        <v>26</v>
      </c>
      <c r="I5" s="3" t="s">
        <v>27</v>
      </c>
      <c r="K5" s="3" t="s">
        <v>26</v>
      </c>
    </row>
    <row r="6" spans="5:11" s="3" customFormat="1" ht="12.75">
      <c r="E6" s="3" t="s">
        <v>28</v>
      </c>
      <c r="G6" s="3" t="s">
        <v>28</v>
      </c>
      <c r="I6" s="3" t="s">
        <v>29</v>
      </c>
      <c r="K6" s="3" t="s">
        <v>30</v>
      </c>
    </row>
    <row r="7" spans="9:11" s="3" customFormat="1" ht="12.75">
      <c r="I7" s="3" t="s">
        <v>68</v>
      </c>
      <c r="K7" s="3" t="s">
        <v>69</v>
      </c>
    </row>
    <row r="8" spans="5:11" s="3" customFormat="1" ht="12.75">
      <c r="E8" s="20" t="s">
        <v>66</v>
      </c>
      <c r="G8" s="20" t="s">
        <v>67</v>
      </c>
      <c r="I8" s="20" t="s">
        <v>66</v>
      </c>
      <c r="K8" s="20" t="s">
        <v>67</v>
      </c>
    </row>
    <row r="9" spans="1:11" ht="15">
      <c r="A9" s="1"/>
      <c r="B9" s="1"/>
      <c r="C9" s="1"/>
      <c r="D9" s="1"/>
      <c r="E9" s="17" t="s">
        <v>31</v>
      </c>
      <c r="F9" s="1"/>
      <c r="G9" s="17" t="s">
        <v>31</v>
      </c>
      <c r="H9" s="1"/>
      <c r="I9" s="17" t="s">
        <v>31</v>
      </c>
      <c r="J9" s="1"/>
      <c r="K9" s="17" t="s">
        <v>31</v>
      </c>
    </row>
    <row r="10" spans="1:11" ht="15">
      <c r="A10" s="1"/>
      <c r="B10" s="1"/>
      <c r="C10" s="1"/>
      <c r="D10" s="5"/>
      <c r="E10" s="4"/>
      <c r="F10" s="5"/>
      <c r="G10" s="4"/>
      <c r="H10" s="5"/>
      <c r="I10" s="4"/>
      <c r="J10" s="5"/>
      <c r="K10" s="4"/>
    </row>
    <row r="11" spans="1:11" ht="15.75" thickBot="1">
      <c r="A11" s="2">
        <v>1</v>
      </c>
      <c r="B11" s="1" t="s">
        <v>32</v>
      </c>
      <c r="C11" s="1" t="s">
        <v>33</v>
      </c>
      <c r="D11" s="5"/>
      <c r="E11" s="15">
        <v>34510.02350999997</v>
      </c>
      <c r="F11" s="5"/>
      <c r="G11" s="15">
        <v>27806.030999999995</v>
      </c>
      <c r="H11" s="5"/>
      <c r="I11" s="15">
        <v>101475.81250999997</v>
      </c>
      <c r="J11" s="5"/>
      <c r="K11" s="15">
        <v>72579.435</v>
      </c>
    </row>
    <row r="12" spans="1:11" ht="15.75" thickTop="1">
      <c r="A12" s="1"/>
      <c r="B12" s="1"/>
      <c r="C12" s="1"/>
      <c r="D12" s="5"/>
      <c r="E12" s="5"/>
      <c r="F12" s="5"/>
      <c r="G12" s="5"/>
      <c r="H12" s="5"/>
      <c r="I12" s="5"/>
      <c r="J12" s="5"/>
      <c r="K12" s="5"/>
    </row>
    <row r="13" spans="1:11" ht="15.75" thickBot="1">
      <c r="A13" s="1"/>
      <c r="B13" s="1" t="s">
        <v>34</v>
      </c>
      <c r="C13" s="1" t="s">
        <v>35</v>
      </c>
      <c r="D13" s="5"/>
      <c r="E13" s="15">
        <v>0</v>
      </c>
      <c r="F13" s="5"/>
      <c r="G13" s="15">
        <v>0</v>
      </c>
      <c r="H13" s="5"/>
      <c r="I13" s="15">
        <v>0</v>
      </c>
      <c r="J13" s="5"/>
      <c r="K13" s="15">
        <v>0</v>
      </c>
    </row>
    <row r="14" spans="1:11" ht="15.75" thickTop="1">
      <c r="A14" s="1"/>
      <c r="B14" s="1"/>
      <c r="C14" s="1"/>
      <c r="D14" s="5"/>
      <c r="E14" s="10"/>
      <c r="F14" s="5"/>
      <c r="G14" s="10"/>
      <c r="H14" s="5"/>
      <c r="I14" s="10"/>
      <c r="J14" s="5"/>
      <c r="K14" s="10"/>
    </row>
    <row r="15" spans="1:11" ht="15.75" thickBot="1">
      <c r="A15" s="1"/>
      <c r="B15" s="1" t="s">
        <v>36</v>
      </c>
      <c r="C15" s="1" t="s">
        <v>37</v>
      </c>
      <c r="D15" s="5"/>
      <c r="E15" s="15">
        <v>346.1092</v>
      </c>
      <c r="F15" s="5"/>
      <c r="G15" s="15">
        <v>214.28599999999997</v>
      </c>
      <c r="H15" s="5"/>
      <c r="I15" s="15">
        <v>573.4172</v>
      </c>
      <c r="J15" s="5"/>
      <c r="K15" s="15">
        <v>444.876</v>
      </c>
    </row>
    <row r="16" spans="1:11" ht="15.75" thickTop="1">
      <c r="A16" s="1"/>
      <c r="B16" s="1"/>
      <c r="C16" s="1"/>
      <c r="D16" s="5"/>
      <c r="E16" s="5"/>
      <c r="F16" s="5"/>
      <c r="G16" s="5"/>
      <c r="H16" s="5"/>
      <c r="I16" s="5"/>
      <c r="J16" s="5"/>
      <c r="K16" s="5"/>
    </row>
    <row r="17" spans="1:11" ht="1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</row>
    <row r="18" spans="1:11" ht="15">
      <c r="A18" s="2">
        <v>2</v>
      </c>
      <c r="B18" s="1" t="s">
        <v>32</v>
      </c>
      <c r="C18" s="1" t="s">
        <v>38</v>
      </c>
      <c r="D18" s="5"/>
      <c r="E18" s="5">
        <v>5543.895039999975</v>
      </c>
      <c r="F18" s="5"/>
      <c r="G18" s="5">
        <v>4846.302</v>
      </c>
      <c r="H18" s="5"/>
      <c r="I18" s="5">
        <v>16713.873039999977</v>
      </c>
      <c r="J18" s="5"/>
      <c r="K18" s="5">
        <f>ROUND(11650.633,0)</f>
        <v>11651</v>
      </c>
    </row>
    <row r="19" spans="1:11" ht="15">
      <c r="A19" s="1"/>
      <c r="B19" s="1"/>
      <c r="C19" s="1" t="s">
        <v>39</v>
      </c>
      <c r="D19" s="5"/>
      <c r="E19" s="5"/>
      <c r="F19" s="5"/>
      <c r="G19" s="5"/>
      <c r="H19" s="5"/>
      <c r="I19" s="5"/>
      <c r="J19" s="5"/>
      <c r="K19" s="5"/>
    </row>
    <row r="20" spans="1:11" ht="15">
      <c r="A20" s="1"/>
      <c r="B20" s="1"/>
      <c r="C20" s="1" t="s">
        <v>40</v>
      </c>
      <c r="D20" s="5"/>
      <c r="E20" s="5"/>
      <c r="F20" s="5"/>
      <c r="G20" s="5"/>
      <c r="H20" s="5"/>
      <c r="I20" s="5"/>
      <c r="J20" s="5"/>
      <c r="K20" s="5"/>
    </row>
    <row r="21" spans="1:11" ht="15">
      <c r="A21" s="1"/>
      <c r="B21" s="1"/>
      <c r="C21" s="1"/>
      <c r="D21" s="5"/>
      <c r="E21" s="5"/>
      <c r="F21" s="5"/>
      <c r="G21" s="5"/>
      <c r="H21" s="5"/>
      <c r="I21" s="5"/>
      <c r="J21" s="5"/>
      <c r="K21" s="5"/>
    </row>
    <row r="22" spans="1:11" ht="15">
      <c r="A22" s="1"/>
      <c r="B22" s="1" t="s">
        <v>34</v>
      </c>
      <c r="C22" s="1" t="s">
        <v>75</v>
      </c>
      <c r="D22" s="5"/>
      <c r="E22" s="5">
        <v>296.25737000000015</v>
      </c>
      <c r="F22" s="5"/>
      <c r="G22" s="5">
        <v>161.19799999999998</v>
      </c>
      <c r="H22" s="5"/>
      <c r="I22" s="5">
        <v>746.8773700000002</v>
      </c>
      <c r="J22" s="5"/>
      <c r="K22" s="5">
        <f>ROUND(624.846,0)</f>
        <v>625</v>
      </c>
    </row>
    <row r="23" spans="1:11" ht="15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</row>
    <row r="24" spans="1:11" ht="15">
      <c r="A24" s="1"/>
      <c r="B24" s="1" t="s">
        <v>36</v>
      </c>
      <c r="C24" s="1" t="s">
        <v>76</v>
      </c>
      <c r="D24" s="5"/>
      <c r="E24" s="28">
        <v>1189.9534799999997</v>
      </c>
      <c r="F24" s="5"/>
      <c r="G24" s="29">
        <v>1114.051</v>
      </c>
      <c r="H24" s="5"/>
      <c r="I24" s="28">
        <v>3619.46348</v>
      </c>
      <c r="J24" s="5"/>
      <c r="K24" s="5">
        <f>ROUND(3233.478,0)</f>
        <v>3233</v>
      </c>
    </row>
    <row r="25" spans="1:11" ht="1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</row>
    <row r="26" spans="1:11" ht="15">
      <c r="A26" s="1"/>
      <c r="B26" s="1" t="s">
        <v>41</v>
      </c>
      <c r="C26" s="1" t="s">
        <v>42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0</v>
      </c>
    </row>
    <row r="27" spans="1:11" ht="15">
      <c r="A27" s="1"/>
      <c r="B27" s="1"/>
      <c r="C27" s="1"/>
      <c r="D27" s="5"/>
      <c r="E27" s="9"/>
      <c r="F27" s="5"/>
      <c r="G27" s="9"/>
      <c r="H27" s="5"/>
      <c r="I27" s="9"/>
      <c r="J27" s="5"/>
      <c r="K27" s="9"/>
    </row>
    <row r="28" spans="1:11" ht="15">
      <c r="A28" s="1"/>
      <c r="B28" s="1" t="s">
        <v>43</v>
      </c>
      <c r="C28" s="1" t="s">
        <v>44</v>
      </c>
      <c r="D28" s="5"/>
      <c r="E28" s="5">
        <v>4057.6841899999745</v>
      </c>
      <c r="F28" s="5"/>
      <c r="G28" s="5">
        <v>3571.053</v>
      </c>
      <c r="H28" s="5"/>
      <c r="I28" s="5">
        <v>12347.532189999974</v>
      </c>
      <c r="J28" s="5"/>
      <c r="K28" s="5">
        <f>+K18-K22-K24-K26</f>
        <v>7793</v>
      </c>
    </row>
    <row r="29" spans="1:11" ht="15">
      <c r="A29" s="1"/>
      <c r="B29" s="1"/>
      <c r="C29" s="1" t="s">
        <v>39</v>
      </c>
      <c r="D29" s="5"/>
      <c r="E29" s="5"/>
      <c r="F29" s="5"/>
      <c r="G29" s="5"/>
      <c r="H29" s="5"/>
      <c r="I29" s="5"/>
      <c r="J29" s="5"/>
      <c r="K29" s="5"/>
    </row>
    <row r="30" spans="1:11" ht="15">
      <c r="A30" s="1"/>
      <c r="B30" s="1"/>
      <c r="C30" s="1" t="s">
        <v>45</v>
      </c>
      <c r="D30" s="5"/>
      <c r="E30" s="5"/>
      <c r="F30" s="5"/>
      <c r="G30" s="5"/>
      <c r="H30" s="5"/>
      <c r="I30" s="5"/>
      <c r="J30" s="5"/>
      <c r="K30" s="5"/>
    </row>
    <row r="31" spans="1:11" ht="1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  <row r="32" spans="1:11" ht="15">
      <c r="A32" s="1"/>
      <c r="B32" s="1" t="s">
        <v>46</v>
      </c>
      <c r="C32" s="1" t="s">
        <v>47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</row>
    <row r="33" spans="1:11" ht="15">
      <c r="A33" s="1"/>
      <c r="B33" s="1"/>
      <c r="C33" s="1"/>
      <c r="D33" s="5"/>
      <c r="E33" s="9"/>
      <c r="F33" s="5"/>
      <c r="G33" s="9"/>
      <c r="H33" s="5"/>
      <c r="I33" s="9"/>
      <c r="J33" s="5"/>
      <c r="K33" s="9"/>
    </row>
    <row r="34" spans="1:11" ht="15">
      <c r="A34" s="1"/>
      <c r="B34" s="1" t="s">
        <v>48</v>
      </c>
      <c r="C34" s="1" t="s">
        <v>49</v>
      </c>
      <c r="D34" s="5"/>
      <c r="E34" s="5">
        <v>4057.6841899999745</v>
      </c>
      <c r="F34" s="5"/>
      <c r="G34" s="5">
        <v>3571.053</v>
      </c>
      <c r="H34" s="5"/>
      <c r="I34" s="5">
        <v>12347.532189999974</v>
      </c>
      <c r="J34" s="5"/>
      <c r="K34" s="5">
        <f>SUM(K28:K33)</f>
        <v>7793</v>
      </c>
    </row>
    <row r="35" spans="1:11" ht="1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</row>
    <row r="36" spans="1:11" ht="15">
      <c r="A36" s="1"/>
      <c r="B36" s="1" t="s">
        <v>50</v>
      </c>
      <c r="C36" s="1" t="s">
        <v>51</v>
      </c>
      <c r="D36" s="5"/>
      <c r="E36" s="5">
        <v>-1021</v>
      </c>
      <c r="F36" s="5"/>
      <c r="G36" s="5">
        <v>0</v>
      </c>
      <c r="H36" s="5"/>
      <c r="I36" s="5">
        <v>-2260</v>
      </c>
      <c r="J36" s="5"/>
      <c r="K36" s="5">
        <v>0</v>
      </c>
    </row>
    <row r="37" spans="1:11" ht="15">
      <c r="A37" s="1"/>
      <c r="B37" s="1"/>
      <c r="C37" s="1"/>
      <c r="D37" s="5"/>
      <c r="E37" s="9"/>
      <c r="F37" s="5"/>
      <c r="G37" s="9"/>
      <c r="H37" s="5"/>
      <c r="I37" s="9"/>
      <c r="J37" s="5"/>
      <c r="K37" s="9"/>
    </row>
    <row r="38" spans="1:11" ht="15">
      <c r="A38" s="1"/>
      <c r="B38" s="1" t="s">
        <v>52</v>
      </c>
      <c r="C38" s="1" t="s">
        <v>53</v>
      </c>
      <c r="D38" s="5"/>
      <c r="E38" s="5">
        <v>3037</v>
      </c>
      <c r="F38" s="5"/>
      <c r="G38" s="5">
        <v>3571.053</v>
      </c>
      <c r="H38" s="5"/>
      <c r="I38" s="5">
        <v>10088</v>
      </c>
      <c r="J38" s="5"/>
      <c r="K38" s="5">
        <f>SUM(K34:K37)</f>
        <v>7793</v>
      </c>
    </row>
    <row r="39" spans="1:11" ht="1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</row>
    <row r="40" spans="1:11" ht="15">
      <c r="A40" s="1"/>
      <c r="B40" s="1" t="s">
        <v>54</v>
      </c>
      <c r="C40" s="1" t="s">
        <v>77</v>
      </c>
      <c r="D40" s="5"/>
      <c r="E40" s="5">
        <v>0</v>
      </c>
      <c r="F40" s="5"/>
      <c r="G40" s="5">
        <v>0</v>
      </c>
      <c r="H40" s="5"/>
      <c r="I40" s="5">
        <v>0</v>
      </c>
      <c r="J40" s="5"/>
      <c r="K40" s="5">
        <v>0</v>
      </c>
    </row>
    <row r="41" spans="1:11" ht="15">
      <c r="A41" s="1"/>
      <c r="B41" s="1"/>
      <c r="C41" s="1"/>
      <c r="D41" s="5"/>
      <c r="E41" s="9"/>
      <c r="F41" s="5"/>
      <c r="G41" s="9"/>
      <c r="H41" s="5"/>
      <c r="I41" s="9"/>
      <c r="J41" s="5"/>
      <c r="K41" s="9"/>
    </row>
    <row r="42" spans="1:11" ht="15.75" thickBot="1">
      <c r="A42" s="1"/>
      <c r="B42" s="1" t="s">
        <v>55</v>
      </c>
      <c r="C42" s="1" t="s">
        <v>56</v>
      </c>
      <c r="D42" s="5"/>
      <c r="E42" s="18">
        <v>3037</v>
      </c>
      <c r="F42" s="5"/>
      <c r="G42" s="18">
        <v>3571.053</v>
      </c>
      <c r="H42" s="5"/>
      <c r="I42" s="18">
        <v>10088</v>
      </c>
      <c r="J42" s="5"/>
      <c r="K42" s="18">
        <f>SUM(K38:K41)</f>
        <v>7793</v>
      </c>
    </row>
    <row r="43" spans="1:11" ht="15.75" thickTop="1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</row>
    <row r="44" spans="1:4" ht="15">
      <c r="A44" s="2">
        <v>3</v>
      </c>
      <c r="B44" s="30" t="s">
        <v>74</v>
      </c>
      <c r="C44" s="1"/>
      <c r="D44" s="5"/>
    </row>
    <row r="45" spans="1:4" ht="15">
      <c r="A45" s="2"/>
      <c r="B45" s="30"/>
      <c r="C45" s="1"/>
      <c r="D45" s="5"/>
    </row>
    <row r="46" spans="1:11" ht="15">
      <c r="A46" s="1"/>
      <c r="B46" s="30" t="s">
        <v>70</v>
      </c>
      <c r="C46" s="1"/>
      <c r="D46" s="5"/>
      <c r="E46" s="10">
        <v>27246</v>
      </c>
      <c r="F46" s="10"/>
      <c r="G46" s="10">
        <v>27000</v>
      </c>
      <c r="H46" s="5"/>
      <c r="I46" s="10">
        <v>27082</v>
      </c>
      <c r="J46" s="10"/>
      <c r="K46" s="10">
        <v>27000</v>
      </c>
    </row>
    <row r="47" spans="1:11" ht="15">
      <c r="A47" s="1"/>
      <c r="B47" s="30" t="s">
        <v>71</v>
      </c>
      <c r="C47" s="1"/>
      <c r="D47" s="5"/>
      <c r="E47" s="10"/>
      <c r="F47" s="10"/>
      <c r="G47" s="10"/>
      <c r="H47" s="5"/>
      <c r="I47" s="10"/>
      <c r="J47" s="10"/>
      <c r="K47" s="26"/>
    </row>
    <row r="48" spans="1:11" ht="15.75" thickBot="1">
      <c r="A48" s="1"/>
      <c r="B48" s="1" t="s">
        <v>72</v>
      </c>
      <c r="C48" s="1"/>
      <c r="D48" s="5"/>
      <c r="E48" s="25">
        <f>+E42/E46*100</f>
        <v>11.146590325185349</v>
      </c>
      <c r="F48" s="5"/>
      <c r="G48" s="25">
        <f>+G42/G46*100</f>
        <v>13.226122222222223</v>
      </c>
      <c r="H48" s="5"/>
      <c r="I48" s="25">
        <f>+I42/I46*100</f>
        <v>37.24983383797356</v>
      </c>
      <c r="J48" s="5"/>
      <c r="K48" s="25">
        <f>+K42/K46*100</f>
        <v>28.862962962962964</v>
      </c>
    </row>
    <row r="49" spans="1:11" ht="15.75" thickTop="1">
      <c r="A49" s="1"/>
      <c r="B49" s="1"/>
      <c r="C49" s="1"/>
      <c r="D49" s="5"/>
      <c r="E49" s="10"/>
      <c r="F49" s="10"/>
      <c r="G49" s="10"/>
      <c r="H49" s="5"/>
      <c r="I49" s="10"/>
      <c r="J49" s="10"/>
      <c r="K49" s="10"/>
    </row>
    <row r="50" spans="1:11" ht="15">
      <c r="A50" s="1"/>
      <c r="B50" s="30" t="s">
        <v>70</v>
      </c>
      <c r="C50" s="1"/>
      <c r="D50" s="5"/>
      <c r="E50" s="5">
        <v>27708</v>
      </c>
      <c r="F50" s="5"/>
      <c r="G50" s="4" t="s">
        <v>80</v>
      </c>
      <c r="H50" s="5"/>
      <c r="I50" s="5">
        <v>27544</v>
      </c>
      <c r="J50" s="5"/>
      <c r="K50" s="4" t="s">
        <v>80</v>
      </c>
    </row>
    <row r="51" spans="1:11" ht="15">
      <c r="A51" s="1"/>
      <c r="B51" s="30" t="s">
        <v>78</v>
      </c>
      <c r="C51" s="1"/>
      <c r="D51" s="5"/>
      <c r="E51" s="5"/>
      <c r="F51" s="5"/>
      <c r="G51" s="5"/>
      <c r="H51" s="5"/>
      <c r="I51" s="5"/>
      <c r="J51" s="5"/>
      <c r="K51" s="5"/>
    </row>
    <row r="52" spans="1:11" ht="15.75" thickBot="1">
      <c r="A52" s="1"/>
      <c r="B52" s="1" t="s">
        <v>79</v>
      </c>
      <c r="C52" s="1"/>
      <c r="D52" s="5"/>
      <c r="E52" s="25">
        <v>10.96</v>
      </c>
      <c r="F52" s="5"/>
      <c r="G52" s="31" t="s">
        <v>80</v>
      </c>
      <c r="H52" s="5"/>
      <c r="I52" s="25">
        <v>36.63</v>
      </c>
      <c r="J52" s="5"/>
      <c r="K52" s="31" t="s">
        <v>80</v>
      </c>
    </row>
    <row r="53" spans="1:11" ht="15.75" thickTop="1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</row>
    <row r="54" spans="1:11" ht="1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1:11" ht="1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</row>
    <row r="59" spans="1:11" ht="1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1:11" ht="1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</row>
    <row r="61" spans="1:11" ht="1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</row>
    <row r="62" spans="1:11" ht="1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</row>
    <row r="63" spans="1:11" ht="1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</row>
    <row r="64" spans="1:11" ht="1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</row>
    <row r="65" spans="1:11" ht="1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</row>
    <row r="66" spans="1:11" ht="1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</row>
    <row r="67" spans="1:11" ht="1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</row>
    <row r="68" spans="1:11" ht="1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</row>
    <row r="69" spans="1:11" ht="1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</row>
    <row r="70" spans="1:11" ht="1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</row>
    <row r="71" spans="1:11" ht="1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</row>
    <row r="72" spans="1:11" ht="1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</row>
    <row r="73" spans="1:11" ht="1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</row>
    <row r="74" spans="1:11" ht="1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</row>
    <row r="75" spans="1:11" ht="1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</row>
    <row r="76" spans="1:11" ht="1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</row>
    <row r="77" spans="1:11" ht="1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</row>
    <row r="78" spans="1:11" ht="1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</row>
    <row r="79" spans="1:11" ht="1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</row>
    <row r="80" spans="1:11" ht="1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</row>
    <row r="81" spans="1:11" ht="1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</row>
    <row r="82" spans="1:11" ht="1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</row>
    <row r="83" spans="1:11" ht="1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</row>
    <row r="84" spans="1:11" ht="1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</row>
    <row r="85" spans="1:11" ht="1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</row>
    <row r="86" spans="1:11" ht="1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</row>
    <row r="87" spans="1:11" ht="1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</row>
    <row r="88" spans="1:11" ht="1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</row>
    <row r="89" spans="1:11" ht="1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</row>
    <row r="90" spans="1:11" ht="1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</row>
    <row r="91" spans="1:11" ht="1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</row>
    <row r="92" spans="1:11" ht="1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</row>
    <row r="93" spans="1:11" ht="1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</row>
    <row r="94" spans="1:11" ht="1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</row>
    <row r="95" spans="1:11" ht="1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</row>
    <row r="96" spans="1:11" ht="1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</row>
    <row r="97" spans="1:11" ht="1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</row>
    <row r="98" spans="1:11" ht="1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</row>
    <row r="99" spans="1:11" ht="1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</row>
    <row r="100" spans="1:11" ht="1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</row>
    <row r="122" spans="1:11" ht="1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</row>
    <row r="128" spans="1:11" ht="1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</row>
    <row r="150" spans="1:11" ht="1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</row>
    <row r="152" spans="1:11" ht="1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</row>
    <row r="153" spans="1:11" ht="1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</row>
    <row r="154" spans="1:11" ht="1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</row>
    <row r="155" spans="1:11" ht="1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</row>
    <row r="156" spans="1:11" ht="1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</row>
    <row r="157" spans="1:11" ht="1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</row>
    <row r="158" spans="1:11" ht="1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</row>
    <row r="159" spans="1:11" ht="1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</row>
    <row r="161" spans="1:11" ht="1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</row>
    <row r="162" spans="1:11" ht="1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</sheetData>
  <printOptions horizontalCentered="1"/>
  <pageMargins left="0" right="0" top="0.75" bottom="0.25" header="0.5" footer="0.5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47"/>
  <sheetViews>
    <sheetView workbookViewId="0" topLeftCell="A48">
      <selection activeCell="A67" sqref="A67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3" width="2.7109375" style="0" customWidth="1"/>
    <col min="4" max="4" width="14.7109375" style="0" customWidth="1"/>
    <col min="5" max="6" width="2.7109375" style="0" customWidth="1"/>
    <col min="7" max="7" width="14.7109375" style="0" customWidth="1"/>
    <col min="8" max="8" width="2.7109375" style="0" customWidth="1"/>
    <col min="9" max="10" width="13.7109375" style="0" customWidth="1"/>
  </cols>
  <sheetData>
    <row r="1" spans="1:7" ht="15">
      <c r="A1" s="19" t="s">
        <v>0</v>
      </c>
      <c r="B1" s="11"/>
      <c r="C1" s="11"/>
      <c r="D1" s="11"/>
      <c r="E1" s="11"/>
      <c r="F1" s="11"/>
      <c r="G1" s="11"/>
    </row>
    <row r="2" spans="1:7" ht="15">
      <c r="A2" s="19" t="s">
        <v>1</v>
      </c>
      <c r="B2" s="11"/>
      <c r="C2" s="11"/>
      <c r="D2" s="11"/>
      <c r="E2" s="11"/>
      <c r="F2" s="11"/>
      <c r="G2" s="11"/>
    </row>
    <row r="3" spans="1:36" ht="12.75">
      <c r="A3" s="3"/>
      <c r="B3" s="3"/>
      <c r="C3" s="3"/>
      <c r="D3" s="3"/>
      <c r="E3" s="3"/>
      <c r="F3" s="3"/>
      <c r="G3" s="3" t="s">
        <v>57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/>
      <c r="C4" s="3"/>
      <c r="D4" s="3"/>
      <c r="E4" s="3"/>
      <c r="F4" s="3"/>
      <c r="G4" s="3" t="s">
        <v>58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/>
      <c r="C5" s="3"/>
      <c r="D5" s="3" t="s">
        <v>59</v>
      </c>
      <c r="E5" s="3"/>
      <c r="F5" s="3"/>
      <c r="G5" s="3" t="s">
        <v>60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22">
        <v>36799</v>
      </c>
      <c r="E6" s="3"/>
      <c r="F6" s="3"/>
      <c r="G6" s="22">
        <v>36525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">
      <c r="A7" s="3"/>
      <c r="B7" s="3"/>
      <c r="C7" s="3"/>
      <c r="D7" s="24" t="s">
        <v>31</v>
      </c>
      <c r="E7" s="23"/>
      <c r="F7" s="23"/>
      <c r="G7" s="24" t="s">
        <v>31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>
      <c r="A8" s="3"/>
      <c r="B8" s="3"/>
      <c r="C8" s="3"/>
      <c r="D8" s="24"/>
      <c r="E8" s="23"/>
      <c r="F8" s="23"/>
      <c r="G8" s="2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7" s="13" customFormat="1" ht="15">
      <c r="A9" s="14" t="s">
        <v>2</v>
      </c>
      <c r="B9" s="23"/>
      <c r="C9" s="10"/>
      <c r="D9" s="10">
        <v>51483.58259</v>
      </c>
      <c r="E9" s="10"/>
      <c r="F9" s="10"/>
      <c r="G9" s="10">
        <v>46344.619</v>
      </c>
    </row>
    <row r="10" spans="1:7" s="13" customFormat="1" ht="15">
      <c r="A10" s="14"/>
      <c r="B10" s="23"/>
      <c r="C10" s="10"/>
      <c r="D10" s="10"/>
      <c r="E10" s="10"/>
      <c r="F10" s="10"/>
      <c r="G10" s="10"/>
    </row>
    <row r="11" spans="1:7" s="13" customFormat="1" ht="15" hidden="1">
      <c r="A11" s="14" t="s">
        <v>3</v>
      </c>
      <c r="B11" s="23"/>
      <c r="C11" s="10"/>
      <c r="D11" s="10"/>
      <c r="E11" s="10"/>
      <c r="F11" s="10"/>
      <c r="G11" s="10"/>
    </row>
    <row r="12" spans="1:7" s="13" customFormat="1" ht="15" hidden="1">
      <c r="A12" s="14"/>
      <c r="B12" s="23"/>
      <c r="C12" s="10"/>
      <c r="D12" s="10"/>
      <c r="E12" s="10"/>
      <c r="F12" s="10"/>
      <c r="G12" s="10"/>
    </row>
    <row r="13" spans="1:7" s="13" customFormat="1" ht="15" hidden="1">
      <c r="A13" s="1"/>
      <c r="B13" s="23"/>
      <c r="C13" s="10"/>
      <c r="D13" s="10"/>
      <c r="E13" s="10"/>
      <c r="F13" s="10"/>
      <c r="G13" s="10"/>
    </row>
    <row r="14" spans="1:7" s="13" customFormat="1" ht="15">
      <c r="A14" s="14" t="s">
        <v>4</v>
      </c>
      <c r="B14" s="23"/>
      <c r="C14" s="10"/>
      <c r="D14" s="10"/>
      <c r="E14" s="10"/>
      <c r="F14" s="10"/>
      <c r="G14" s="10"/>
    </row>
    <row r="15" spans="1:7" s="13" customFormat="1" ht="15">
      <c r="A15" s="1"/>
      <c r="B15" s="1" t="s">
        <v>5</v>
      </c>
      <c r="C15" s="10"/>
      <c r="D15" s="6">
        <v>29782.486520000002</v>
      </c>
      <c r="E15" s="10"/>
      <c r="F15" s="10"/>
      <c r="G15" s="6">
        <v>22681.198</v>
      </c>
    </row>
    <row r="16" spans="1:7" s="13" customFormat="1" ht="15">
      <c r="A16" s="1"/>
      <c r="B16" s="1" t="s">
        <v>6</v>
      </c>
      <c r="C16" s="10"/>
      <c r="D16" s="7">
        <v>27287.46824</v>
      </c>
      <c r="E16" s="10"/>
      <c r="F16" s="10"/>
      <c r="G16" s="7">
        <v>19891.153</v>
      </c>
    </row>
    <row r="17" spans="1:7" s="13" customFormat="1" ht="15">
      <c r="A17" s="1"/>
      <c r="B17" s="1" t="s">
        <v>7</v>
      </c>
      <c r="C17" s="10"/>
      <c r="D17" s="7">
        <v>8847.23356</v>
      </c>
      <c r="E17" s="10"/>
      <c r="F17" s="10"/>
      <c r="G17" s="7">
        <v>4038.9</v>
      </c>
    </row>
    <row r="18" spans="1:7" s="13" customFormat="1" ht="15">
      <c r="A18" s="1"/>
      <c r="B18" s="1" t="s">
        <v>8</v>
      </c>
      <c r="C18" s="10"/>
      <c r="D18" s="7">
        <v>2063.5</v>
      </c>
      <c r="E18" s="10"/>
      <c r="F18" s="10"/>
      <c r="G18" s="7">
        <v>1000</v>
      </c>
    </row>
    <row r="19" spans="1:7" s="13" customFormat="1" ht="15" hidden="1">
      <c r="A19" s="1"/>
      <c r="B19" s="1" t="s">
        <v>9</v>
      </c>
      <c r="C19" s="10"/>
      <c r="D19" s="7">
        <v>0</v>
      </c>
      <c r="E19" s="10"/>
      <c r="F19" s="10"/>
      <c r="G19" s="7">
        <v>0</v>
      </c>
    </row>
    <row r="20" spans="1:7" s="13" customFormat="1" ht="15">
      <c r="A20" s="1"/>
      <c r="B20" s="1" t="s">
        <v>10</v>
      </c>
      <c r="C20" s="10"/>
      <c r="D20" s="8">
        <v>1386.9484900000002</v>
      </c>
      <c r="E20" s="10"/>
      <c r="F20" s="10"/>
      <c r="G20" s="8">
        <v>619.167</v>
      </c>
    </row>
    <row r="21" spans="1:7" s="13" customFormat="1" ht="15">
      <c r="A21" s="14"/>
      <c r="B21" s="23"/>
      <c r="C21" s="10"/>
      <c r="D21" s="8">
        <v>69367.63681</v>
      </c>
      <c r="E21" s="10"/>
      <c r="F21" s="10"/>
      <c r="G21" s="8">
        <v>48230.418</v>
      </c>
    </row>
    <row r="22" spans="1:7" s="13" customFormat="1" ht="15">
      <c r="A22" s="1"/>
      <c r="B22" s="23"/>
      <c r="C22" s="10"/>
      <c r="D22" s="10"/>
      <c r="E22" s="10"/>
      <c r="F22" s="10"/>
      <c r="G22" s="10"/>
    </row>
    <row r="23" spans="1:7" s="13" customFormat="1" ht="15">
      <c r="A23" s="14" t="s">
        <v>11</v>
      </c>
      <c r="B23" s="23"/>
      <c r="C23" s="10"/>
      <c r="D23" s="10"/>
      <c r="E23" s="10"/>
      <c r="F23" s="10"/>
      <c r="G23" s="10"/>
    </row>
    <row r="24" spans="1:7" s="13" customFormat="1" ht="15">
      <c r="A24" s="1"/>
      <c r="B24" s="1" t="s">
        <v>12</v>
      </c>
      <c r="C24" s="10"/>
      <c r="D24" s="6">
        <v>18056.074029999996</v>
      </c>
      <c r="E24" s="10"/>
      <c r="F24" s="10"/>
      <c r="G24" s="6">
        <v>11265.459</v>
      </c>
    </row>
    <row r="25" spans="1:7" s="13" customFormat="1" ht="15">
      <c r="A25" s="1"/>
      <c r="B25" s="1" t="s">
        <v>13</v>
      </c>
      <c r="C25" s="10"/>
      <c r="D25" s="7">
        <v>9796.52327</v>
      </c>
      <c r="E25" s="10"/>
      <c r="F25" s="10"/>
      <c r="G25" s="7">
        <v>8693.933</v>
      </c>
    </row>
    <row r="26" spans="1:7" s="13" customFormat="1" ht="15" hidden="1">
      <c r="A26" s="1"/>
      <c r="B26" s="1" t="s">
        <v>61</v>
      </c>
      <c r="C26" s="10"/>
      <c r="D26" s="7"/>
      <c r="E26" s="10"/>
      <c r="F26" s="10"/>
      <c r="G26" s="7"/>
    </row>
    <row r="27" spans="1:7" s="13" customFormat="1" ht="15" hidden="1">
      <c r="A27" s="1"/>
      <c r="B27" s="1" t="s">
        <v>14</v>
      </c>
      <c r="C27" s="10"/>
      <c r="D27" s="7"/>
      <c r="E27" s="10"/>
      <c r="F27" s="10"/>
      <c r="G27" s="7"/>
    </row>
    <row r="28" spans="1:7" s="13" customFormat="1" ht="15">
      <c r="A28" s="1"/>
      <c r="B28" s="1" t="s">
        <v>15</v>
      </c>
      <c r="C28" s="10"/>
      <c r="D28" s="7">
        <v>10199.374709999998</v>
      </c>
      <c r="E28" s="10"/>
      <c r="F28" s="10"/>
      <c r="G28" s="7">
        <v>8149.005</v>
      </c>
    </row>
    <row r="29" spans="1:7" s="13" customFormat="1" ht="15">
      <c r="A29" s="1"/>
      <c r="B29" s="1" t="s">
        <v>16</v>
      </c>
      <c r="C29" s="10"/>
      <c r="D29" s="7">
        <v>1260</v>
      </c>
      <c r="E29" s="10"/>
      <c r="F29" s="10"/>
      <c r="G29" s="7">
        <v>0</v>
      </c>
    </row>
    <row r="30" spans="1:7" s="13" customFormat="1" ht="15">
      <c r="A30" s="1"/>
      <c r="B30" s="1" t="s">
        <v>62</v>
      </c>
      <c r="C30" s="10"/>
      <c r="D30" s="8">
        <v>1366.55</v>
      </c>
      <c r="E30" s="10"/>
      <c r="F30" s="10"/>
      <c r="G30" s="8">
        <v>0</v>
      </c>
    </row>
    <row r="31" spans="1:7" s="13" customFormat="1" ht="15">
      <c r="A31" s="1"/>
      <c r="B31" s="23"/>
      <c r="C31" s="10"/>
      <c r="D31" s="8">
        <v>40679</v>
      </c>
      <c r="E31" s="10"/>
      <c r="F31" s="10"/>
      <c r="G31" s="8">
        <v>28108.397</v>
      </c>
    </row>
    <row r="32" spans="1:7" s="13" customFormat="1" ht="15">
      <c r="A32" s="1"/>
      <c r="B32" s="23"/>
      <c r="C32" s="10"/>
      <c r="D32" s="10"/>
      <c r="E32" s="10"/>
      <c r="F32" s="10"/>
      <c r="G32" s="10"/>
    </row>
    <row r="33" spans="1:7" s="13" customFormat="1" ht="15">
      <c r="A33" s="14" t="s">
        <v>17</v>
      </c>
      <c r="B33" s="23"/>
      <c r="C33" s="10"/>
      <c r="D33" s="10">
        <v>28689</v>
      </c>
      <c r="E33" s="10"/>
      <c r="F33" s="10"/>
      <c r="G33" s="10">
        <v>20122.020999999997</v>
      </c>
    </row>
    <row r="34" spans="1:7" s="13" customFormat="1" ht="15">
      <c r="A34" s="14"/>
      <c r="B34" s="23"/>
      <c r="C34" s="10"/>
      <c r="D34" s="10"/>
      <c r="E34" s="10"/>
      <c r="F34" s="10"/>
      <c r="G34" s="10"/>
    </row>
    <row r="35" spans="1:7" s="13" customFormat="1" ht="15.75" thickBot="1">
      <c r="A35" s="14"/>
      <c r="B35" s="23"/>
      <c r="C35" s="10"/>
      <c r="D35" s="12">
        <v>80172</v>
      </c>
      <c r="E35" s="10"/>
      <c r="F35" s="10"/>
      <c r="G35" s="12">
        <v>66466.64</v>
      </c>
    </row>
    <row r="36" spans="1:7" s="13" customFormat="1" ht="15.75" thickTop="1">
      <c r="A36" s="1"/>
      <c r="B36" s="23"/>
      <c r="C36" s="10"/>
      <c r="D36" s="10"/>
      <c r="E36" s="10"/>
      <c r="F36" s="10"/>
      <c r="G36" s="10"/>
    </row>
    <row r="37" spans="1:7" s="13" customFormat="1" ht="15">
      <c r="A37" s="14" t="s">
        <v>18</v>
      </c>
      <c r="B37" s="23"/>
      <c r="C37" s="10"/>
      <c r="D37" s="10"/>
      <c r="E37" s="10"/>
      <c r="F37" s="10"/>
      <c r="G37" s="10"/>
    </row>
    <row r="38" spans="1:7" s="13" customFormat="1" ht="15">
      <c r="A38" s="1"/>
      <c r="B38" s="1" t="s">
        <v>19</v>
      </c>
      <c r="C38" s="10"/>
      <c r="D38" s="10">
        <v>27331</v>
      </c>
      <c r="E38" s="10"/>
      <c r="F38" s="10"/>
      <c r="G38" s="10">
        <v>27000</v>
      </c>
    </row>
    <row r="39" spans="1:7" s="13" customFormat="1" ht="15">
      <c r="A39" s="1"/>
      <c r="B39" s="1" t="s">
        <v>63</v>
      </c>
      <c r="C39" s="10"/>
      <c r="D39" s="10">
        <v>5086.512110000001</v>
      </c>
      <c r="E39" s="10"/>
      <c r="F39" s="10"/>
      <c r="G39" s="10">
        <v>4709.172</v>
      </c>
    </row>
    <row r="40" spans="1:7" s="13" customFormat="1" ht="15" hidden="1">
      <c r="A40" s="1"/>
      <c r="B40" s="1" t="s">
        <v>20</v>
      </c>
      <c r="C40" s="10"/>
      <c r="D40" s="10"/>
      <c r="E40" s="10"/>
      <c r="F40" s="10"/>
      <c r="G40" s="10"/>
    </row>
    <row r="41" spans="1:7" s="13" customFormat="1" ht="15">
      <c r="A41" s="1"/>
      <c r="B41" s="1" t="s">
        <v>21</v>
      </c>
      <c r="C41" s="10"/>
      <c r="D41" s="9">
        <v>39188</v>
      </c>
      <c r="E41" s="10"/>
      <c r="F41" s="10"/>
      <c r="G41" s="9">
        <v>30466.852</v>
      </c>
    </row>
    <row r="42" spans="1:7" s="13" customFormat="1" ht="15">
      <c r="A42" s="1"/>
      <c r="B42" s="23"/>
      <c r="C42" s="10"/>
      <c r="D42" s="10">
        <v>71606</v>
      </c>
      <c r="E42" s="10"/>
      <c r="F42" s="10"/>
      <c r="G42" s="10">
        <v>62176.024</v>
      </c>
    </row>
    <row r="43" spans="1:7" s="13" customFormat="1" ht="15">
      <c r="A43" s="1"/>
      <c r="B43" s="23"/>
      <c r="C43" s="10"/>
      <c r="D43" s="10"/>
      <c r="E43" s="10"/>
      <c r="F43" s="10"/>
      <c r="G43" s="10"/>
    </row>
    <row r="44" spans="1:7" s="13" customFormat="1" ht="15">
      <c r="A44" s="1"/>
      <c r="B44" s="1" t="s">
        <v>22</v>
      </c>
      <c r="C44" s="10"/>
      <c r="D44" s="10">
        <v>7473.64426</v>
      </c>
      <c r="E44" s="10"/>
      <c r="F44" s="10"/>
      <c r="G44" s="10">
        <v>3413.697</v>
      </c>
    </row>
    <row r="45" spans="1:7" s="13" customFormat="1" ht="15">
      <c r="A45" s="1"/>
      <c r="B45" s="1" t="s">
        <v>23</v>
      </c>
      <c r="C45" s="10"/>
      <c r="D45" s="10">
        <v>751</v>
      </c>
      <c r="E45" s="10"/>
      <c r="F45" s="10"/>
      <c r="G45" s="10">
        <v>751</v>
      </c>
    </row>
    <row r="46" spans="1:7" s="13" customFormat="1" ht="15">
      <c r="A46" s="1"/>
      <c r="B46" s="1" t="s">
        <v>64</v>
      </c>
      <c r="C46" s="10"/>
      <c r="D46" s="10">
        <v>341.8913</v>
      </c>
      <c r="E46" s="10"/>
      <c r="F46" s="10"/>
      <c r="G46" s="10">
        <v>125.919</v>
      </c>
    </row>
    <row r="47" spans="1:7" s="13" customFormat="1" ht="15.75" thickBot="1">
      <c r="A47" s="1"/>
      <c r="B47" s="23"/>
      <c r="C47" s="10"/>
      <c r="D47" s="12">
        <v>80172</v>
      </c>
      <c r="E47" s="10"/>
      <c r="F47" s="10"/>
      <c r="G47" s="12">
        <v>66466.64</v>
      </c>
    </row>
    <row r="48" spans="1:7" s="13" customFormat="1" ht="15.75" thickTop="1">
      <c r="A48" s="1"/>
      <c r="B48" s="23"/>
      <c r="C48" s="10"/>
      <c r="D48" s="10"/>
      <c r="E48" s="10"/>
      <c r="F48" s="10"/>
      <c r="G48" s="10"/>
    </row>
    <row r="49" spans="1:7" s="13" customFormat="1" ht="15.75" thickBot="1">
      <c r="A49" s="1"/>
      <c r="B49" s="23" t="s">
        <v>65</v>
      </c>
      <c r="C49" s="10"/>
      <c r="D49" s="25">
        <v>262</v>
      </c>
      <c r="E49" s="10"/>
      <c r="F49" s="10"/>
      <c r="G49" s="25">
        <v>230.28157037037036</v>
      </c>
    </row>
    <row r="50" spans="1:7" s="13" customFormat="1" ht="15.75" thickTop="1">
      <c r="A50" s="1"/>
      <c r="B50" s="23"/>
      <c r="C50" s="10"/>
      <c r="D50" s="10"/>
      <c r="E50" s="10"/>
      <c r="F50" s="10"/>
      <c r="G50" s="10"/>
    </row>
    <row r="51" spans="1:7" s="13" customFormat="1" ht="15">
      <c r="A51" s="1"/>
      <c r="B51" s="23"/>
      <c r="C51" s="10"/>
      <c r="D51" s="26"/>
      <c r="E51" s="10"/>
      <c r="F51" s="10"/>
      <c r="G51" s="16"/>
    </row>
    <row r="52" spans="1:7" s="13" customFormat="1" ht="15">
      <c r="A52" s="23"/>
      <c r="B52" s="23"/>
      <c r="C52" s="10"/>
      <c r="D52" s="27"/>
      <c r="E52" s="10"/>
      <c r="F52" s="10"/>
      <c r="G52" s="10"/>
    </row>
    <row r="53" spans="1:7" s="13" customFormat="1" ht="15">
      <c r="A53" s="23"/>
      <c r="B53" s="23"/>
      <c r="C53" s="10"/>
      <c r="D53" s="10"/>
      <c r="E53" s="10"/>
      <c r="F53" s="10"/>
      <c r="G53" s="10"/>
    </row>
    <row r="54" spans="1:7" s="13" customFormat="1" ht="15">
      <c r="A54" s="23"/>
      <c r="B54" s="23"/>
      <c r="C54" s="10"/>
      <c r="D54" s="10"/>
      <c r="E54" s="10"/>
      <c r="F54" s="10"/>
      <c r="G54" s="10"/>
    </row>
    <row r="55" spans="1:7" s="13" customFormat="1" ht="15">
      <c r="A55" s="23"/>
      <c r="B55" s="23"/>
      <c r="C55" s="10"/>
      <c r="D55" s="10"/>
      <c r="E55" s="10"/>
      <c r="F55" s="10"/>
      <c r="G55" s="10"/>
    </row>
    <row r="56" spans="1:7" s="13" customFormat="1" ht="15">
      <c r="A56" s="23"/>
      <c r="B56" s="23"/>
      <c r="C56" s="10"/>
      <c r="D56" s="10"/>
      <c r="E56" s="10"/>
      <c r="F56" s="10"/>
      <c r="G56" s="10"/>
    </row>
    <row r="57" spans="1:7" s="13" customFormat="1" ht="15">
      <c r="A57" s="23"/>
      <c r="B57" s="23"/>
      <c r="C57" s="23"/>
      <c r="D57" s="23"/>
      <c r="E57" s="23"/>
      <c r="F57" s="23"/>
      <c r="G57" s="23"/>
    </row>
    <row r="58" spans="1:7" s="13" customFormat="1" ht="15">
      <c r="A58" s="23"/>
      <c r="B58" s="23"/>
      <c r="C58" s="23"/>
      <c r="D58" s="23"/>
      <c r="E58" s="23"/>
      <c r="F58" s="23"/>
      <c r="G58" s="23"/>
    </row>
    <row r="59" spans="1:7" s="13" customFormat="1" ht="15">
      <c r="A59" s="23"/>
      <c r="B59" s="23"/>
      <c r="C59" s="23"/>
      <c r="D59" s="23"/>
      <c r="E59" s="23"/>
      <c r="F59" s="23"/>
      <c r="G59" s="23"/>
    </row>
    <row r="60" spans="1:7" s="13" customFormat="1" ht="15">
      <c r="A60" s="23"/>
      <c r="B60" s="23"/>
      <c r="C60" s="23"/>
      <c r="D60" s="23"/>
      <c r="E60" s="23"/>
      <c r="F60" s="23"/>
      <c r="G60" s="23"/>
    </row>
    <row r="61" spans="1:7" s="13" customFormat="1" ht="15">
      <c r="A61" s="23"/>
      <c r="B61" s="23"/>
      <c r="C61" s="23"/>
      <c r="D61" s="23"/>
      <c r="E61" s="23"/>
      <c r="F61" s="23"/>
      <c r="G61" s="23"/>
    </row>
    <row r="62" spans="1:7" s="13" customFormat="1" ht="15">
      <c r="A62" s="23"/>
      <c r="B62" s="23"/>
      <c r="C62" s="23"/>
      <c r="D62" s="23"/>
      <c r="E62" s="23"/>
      <c r="F62" s="23"/>
      <c r="G62" s="23"/>
    </row>
    <row r="63" spans="1:7" s="13" customFormat="1" ht="15">
      <c r="A63" s="23"/>
      <c r="B63" s="23"/>
      <c r="C63" s="23"/>
      <c r="D63" s="23"/>
      <c r="E63" s="23"/>
      <c r="F63" s="23"/>
      <c r="G63" s="23"/>
    </row>
    <row r="64" spans="1:7" s="13" customFormat="1" ht="15">
      <c r="A64" s="23"/>
      <c r="B64" s="23"/>
      <c r="C64" s="23"/>
      <c r="D64" s="23"/>
      <c r="E64" s="23"/>
      <c r="F64" s="23"/>
      <c r="G64" s="23"/>
    </row>
    <row r="65" spans="1:7" s="13" customFormat="1" ht="15">
      <c r="A65" s="23"/>
      <c r="B65" s="23"/>
      <c r="C65" s="23"/>
      <c r="D65" s="23"/>
      <c r="E65" s="23"/>
      <c r="F65" s="23"/>
      <c r="G65" s="23"/>
    </row>
    <row r="66" spans="1:7" s="13" customFormat="1" ht="15">
      <c r="A66" s="23"/>
      <c r="B66" s="23"/>
      <c r="C66" s="23"/>
      <c r="D66" s="23"/>
      <c r="E66" s="23"/>
      <c r="F66" s="23"/>
      <c r="G66" s="23"/>
    </row>
    <row r="67" spans="1:7" s="13" customFormat="1" ht="15">
      <c r="A67" s="23"/>
      <c r="B67" s="23"/>
      <c r="C67" s="23"/>
      <c r="D67" s="23"/>
      <c r="E67" s="23"/>
      <c r="F67" s="23"/>
      <c r="G67" s="23"/>
    </row>
    <row r="68" spans="1:7" s="13" customFormat="1" ht="15">
      <c r="A68" s="23"/>
      <c r="B68" s="23"/>
      <c r="C68" s="23"/>
      <c r="D68" s="23"/>
      <c r="E68" s="23"/>
      <c r="F68" s="23"/>
      <c r="G68" s="23"/>
    </row>
    <row r="69" spans="1:7" s="13" customFormat="1" ht="15">
      <c r="A69" s="23"/>
      <c r="B69" s="23"/>
      <c r="C69" s="23"/>
      <c r="D69" s="23"/>
      <c r="E69" s="23"/>
      <c r="F69" s="23"/>
      <c r="G69" s="23"/>
    </row>
    <row r="70" spans="1:7" s="13" customFormat="1" ht="15">
      <c r="A70" s="23"/>
      <c r="B70" s="23"/>
      <c r="C70" s="23"/>
      <c r="D70" s="23"/>
      <c r="E70" s="23"/>
      <c r="F70" s="23"/>
      <c r="G70" s="23"/>
    </row>
    <row r="71" spans="1:7" s="13" customFormat="1" ht="15">
      <c r="A71" s="23"/>
      <c r="B71" s="23"/>
      <c r="C71" s="23"/>
      <c r="D71" s="23"/>
      <c r="E71" s="23"/>
      <c r="F71" s="23"/>
      <c r="G71" s="23"/>
    </row>
    <row r="72" spans="1:7" s="13" customFormat="1" ht="15">
      <c r="A72" s="23"/>
      <c r="B72" s="23"/>
      <c r="C72" s="23"/>
      <c r="D72" s="23"/>
      <c r="E72" s="23"/>
      <c r="F72" s="23"/>
      <c r="G72" s="23"/>
    </row>
    <row r="73" spans="1:7" s="13" customFormat="1" ht="15">
      <c r="A73" s="23"/>
      <c r="B73" s="23"/>
      <c r="C73" s="23"/>
      <c r="D73" s="23"/>
      <c r="E73" s="23"/>
      <c r="F73" s="23"/>
      <c r="G73" s="23"/>
    </row>
    <row r="74" spans="1:7" s="13" customFormat="1" ht="15">
      <c r="A74" s="23"/>
      <c r="B74" s="23"/>
      <c r="C74" s="23"/>
      <c r="D74" s="23"/>
      <c r="E74" s="23"/>
      <c r="F74" s="23"/>
      <c r="G74" s="23"/>
    </row>
    <row r="75" spans="1:7" s="13" customFormat="1" ht="15">
      <c r="A75" s="23"/>
      <c r="B75" s="23"/>
      <c r="C75" s="23"/>
      <c r="D75" s="23"/>
      <c r="E75" s="23"/>
      <c r="F75" s="23"/>
      <c r="G75" s="23"/>
    </row>
    <row r="76" spans="1:7" s="13" customFormat="1" ht="15">
      <c r="A76" s="23"/>
      <c r="B76" s="23"/>
      <c r="C76" s="23"/>
      <c r="D76" s="23"/>
      <c r="E76" s="23"/>
      <c r="F76" s="23"/>
      <c r="G76" s="23"/>
    </row>
    <row r="77" spans="1:7" s="13" customFormat="1" ht="15">
      <c r="A77" s="23"/>
      <c r="B77" s="23"/>
      <c r="C77" s="23"/>
      <c r="D77" s="23"/>
      <c r="E77" s="23"/>
      <c r="F77" s="23"/>
      <c r="G77" s="23"/>
    </row>
    <row r="78" spans="1:7" s="13" customFormat="1" ht="15">
      <c r="A78" s="23"/>
      <c r="B78" s="23"/>
      <c r="C78" s="23"/>
      <c r="D78" s="23"/>
      <c r="E78" s="23"/>
      <c r="F78" s="23"/>
      <c r="G78" s="23"/>
    </row>
    <row r="79" spans="1:7" s="13" customFormat="1" ht="15">
      <c r="A79" s="23"/>
      <c r="B79" s="23"/>
      <c r="C79" s="23"/>
      <c r="D79" s="23"/>
      <c r="E79" s="23"/>
      <c r="F79" s="23"/>
      <c r="G79" s="23"/>
    </row>
    <row r="80" spans="1:7" s="13" customFormat="1" ht="15">
      <c r="A80" s="23"/>
      <c r="B80" s="23"/>
      <c r="C80" s="23"/>
      <c r="D80" s="23"/>
      <c r="E80" s="23"/>
      <c r="F80" s="23"/>
      <c r="G80" s="23"/>
    </row>
    <row r="81" spans="1:7" s="13" customFormat="1" ht="15">
      <c r="A81" s="23"/>
      <c r="B81" s="23"/>
      <c r="C81" s="23"/>
      <c r="D81" s="23"/>
      <c r="E81" s="23"/>
      <c r="F81" s="23"/>
      <c r="G81" s="23"/>
    </row>
    <row r="82" spans="1:7" s="13" customFormat="1" ht="15">
      <c r="A82" s="23"/>
      <c r="B82" s="23"/>
      <c r="C82" s="23"/>
      <c r="D82" s="23"/>
      <c r="E82" s="23"/>
      <c r="F82" s="23"/>
      <c r="G82" s="23"/>
    </row>
    <row r="83" spans="1:7" s="13" customFormat="1" ht="15">
      <c r="A83" s="23"/>
      <c r="B83" s="23"/>
      <c r="C83" s="23"/>
      <c r="D83" s="23"/>
      <c r="E83" s="23"/>
      <c r="F83" s="23"/>
      <c r="G83" s="23"/>
    </row>
    <row r="84" spans="1:7" s="13" customFormat="1" ht="15">
      <c r="A84" s="23"/>
      <c r="B84" s="23"/>
      <c r="C84" s="23"/>
      <c r="D84" s="23"/>
      <c r="E84" s="23"/>
      <c r="F84" s="23"/>
      <c r="G84" s="23"/>
    </row>
    <row r="85" spans="1:7" s="13" customFormat="1" ht="15">
      <c r="A85" s="23"/>
      <c r="B85" s="23"/>
      <c r="C85" s="23"/>
      <c r="D85" s="23"/>
      <c r="E85" s="23"/>
      <c r="F85" s="23"/>
      <c r="G85" s="23"/>
    </row>
    <row r="86" spans="1:7" s="13" customFormat="1" ht="15">
      <c r="A86" s="23"/>
      <c r="B86" s="23"/>
      <c r="C86" s="23"/>
      <c r="D86" s="23"/>
      <c r="E86" s="23"/>
      <c r="F86" s="23"/>
      <c r="G86" s="23"/>
    </row>
    <row r="87" spans="1:7" s="13" customFormat="1" ht="15">
      <c r="A87" s="23"/>
      <c r="B87" s="23"/>
      <c r="C87" s="23"/>
      <c r="D87" s="23"/>
      <c r="E87" s="23"/>
      <c r="F87" s="23"/>
      <c r="G87" s="23"/>
    </row>
    <row r="88" spans="1:7" s="13" customFormat="1" ht="15">
      <c r="A88" s="23"/>
      <c r="B88" s="23"/>
      <c r="C88" s="23"/>
      <c r="D88" s="23"/>
      <c r="E88" s="23"/>
      <c r="F88" s="23"/>
      <c r="G88" s="23"/>
    </row>
    <row r="89" spans="1:7" s="13" customFormat="1" ht="15">
      <c r="A89" s="23"/>
      <c r="B89" s="23"/>
      <c r="C89" s="23"/>
      <c r="D89" s="23"/>
      <c r="E89" s="23"/>
      <c r="F89" s="23"/>
      <c r="G89" s="23"/>
    </row>
    <row r="90" spans="1:7" s="13" customFormat="1" ht="15">
      <c r="A90" s="23"/>
      <c r="B90" s="23"/>
      <c r="C90" s="23"/>
      <c r="D90" s="23"/>
      <c r="E90" s="23"/>
      <c r="F90" s="23"/>
      <c r="G90" s="23"/>
    </row>
    <row r="91" spans="1:7" s="13" customFormat="1" ht="15">
      <c r="A91" s="23"/>
      <c r="B91" s="23"/>
      <c r="C91" s="23"/>
      <c r="D91" s="23"/>
      <c r="E91" s="23"/>
      <c r="F91" s="23"/>
      <c r="G91" s="23"/>
    </row>
    <row r="92" spans="1:7" s="13" customFormat="1" ht="15">
      <c r="A92" s="23"/>
      <c r="B92" s="23"/>
      <c r="C92" s="23"/>
      <c r="D92" s="23"/>
      <c r="E92" s="23"/>
      <c r="F92" s="23"/>
      <c r="G92" s="23"/>
    </row>
    <row r="93" spans="1:7" s="13" customFormat="1" ht="15">
      <c r="A93" s="23"/>
      <c r="B93" s="23"/>
      <c r="C93" s="23"/>
      <c r="D93" s="23"/>
      <c r="E93" s="23"/>
      <c r="F93" s="23"/>
      <c r="G93" s="23"/>
    </row>
    <row r="94" spans="1:7" s="13" customFormat="1" ht="15">
      <c r="A94" s="23"/>
      <c r="B94" s="23"/>
      <c r="C94" s="23"/>
      <c r="D94" s="23"/>
      <c r="E94" s="23"/>
      <c r="F94" s="23"/>
      <c r="G94" s="23"/>
    </row>
    <row r="95" spans="1:7" s="13" customFormat="1" ht="15">
      <c r="A95" s="23"/>
      <c r="B95" s="23"/>
      <c r="C95" s="23"/>
      <c r="D95" s="23"/>
      <c r="E95" s="23"/>
      <c r="F95" s="23"/>
      <c r="G95" s="23"/>
    </row>
    <row r="96" spans="1:7" s="13" customFormat="1" ht="15">
      <c r="A96" s="23"/>
      <c r="B96" s="23"/>
      <c r="C96" s="23"/>
      <c r="D96" s="23"/>
      <c r="E96" s="23"/>
      <c r="F96" s="23"/>
      <c r="G96" s="23"/>
    </row>
    <row r="97" spans="1:7" s="13" customFormat="1" ht="15">
      <c r="A97" s="23"/>
      <c r="B97" s="23"/>
      <c r="C97" s="23"/>
      <c r="D97" s="23"/>
      <c r="E97" s="23"/>
      <c r="F97" s="23"/>
      <c r="G97" s="23"/>
    </row>
    <row r="98" spans="1:7" s="13" customFormat="1" ht="15">
      <c r="A98" s="23"/>
      <c r="B98" s="23"/>
      <c r="C98" s="23"/>
      <c r="D98" s="23"/>
      <c r="E98" s="23"/>
      <c r="F98" s="23"/>
      <c r="G98" s="23"/>
    </row>
    <row r="99" spans="1:7" s="13" customFormat="1" ht="15">
      <c r="A99" s="23"/>
      <c r="B99" s="23"/>
      <c r="C99" s="23"/>
      <c r="D99" s="23"/>
      <c r="E99" s="23"/>
      <c r="F99" s="23"/>
      <c r="G99" s="23"/>
    </row>
    <row r="100" spans="1:7" s="13" customFormat="1" ht="15">
      <c r="A100" s="23"/>
      <c r="B100" s="23"/>
      <c r="C100" s="23"/>
      <c r="D100" s="23"/>
      <c r="E100" s="23"/>
      <c r="F100" s="23"/>
      <c r="G100" s="23"/>
    </row>
    <row r="101" spans="1:7" s="13" customFormat="1" ht="15">
      <c r="A101" s="23"/>
      <c r="B101" s="23"/>
      <c r="C101" s="23"/>
      <c r="D101" s="23"/>
      <c r="E101" s="23"/>
      <c r="F101" s="23"/>
      <c r="G101" s="23"/>
    </row>
    <row r="102" spans="1:7" s="13" customFormat="1" ht="15">
      <c r="A102" s="23"/>
      <c r="B102" s="23"/>
      <c r="C102" s="23"/>
      <c r="D102" s="23"/>
      <c r="E102" s="23"/>
      <c r="F102" s="23"/>
      <c r="G102" s="23"/>
    </row>
    <row r="103" spans="1:7" s="13" customFormat="1" ht="15">
      <c r="A103" s="23"/>
      <c r="B103" s="23"/>
      <c r="C103" s="23"/>
      <c r="D103" s="23"/>
      <c r="E103" s="23"/>
      <c r="F103" s="23"/>
      <c r="G103" s="23"/>
    </row>
    <row r="104" spans="1:7" s="13" customFormat="1" ht="15">
      <c r="A104" s="23"/>
      <c r="B104" s="23"/>
      <c r="C104" s="23"/>
      <c r="D104" s="23"/>
      <c r="E104" s="23"/>
      <c r="F104" s="23"/>
      <c r="G104" s="23"/>
    </row>
    <row r="105" spans="1:7" s="13" customFormat="1" ht="15">
      <c r="A105" s="23"/>
      <c r="B105" s="23"/>
      <c r="C105" s="23"/>
      <c r="D105" s="23"/>
      <c r="E105" s="23"/>
      <c r="F105" s="23"/>
      <c r="G105" s="23"/>
    </row>
    <row r="106" spans="1:7" s="13" customFormat="1" ht="15">
      <c r="A106" s="23"/>
      <c r="B106" s="23"/>
      <c r="C106" s="23"/>
      <c r="D106" s="23"/>
      <c r="E106" s="23"/>
      <c r="F106" s="23"/>
      <c r="G106" s="23"/>
    </row>
    <row r="107" spans="1:7" s="13" customFormat="1" ht="15">
      <c r="A107" s="23"/>
      <c r="B107" s="23"/>
      <c r="C107" s="23"/>
      <c r="D107" s="23"/>
      <c r="E107" s="23"/>
      <c r="F107" s="23"/>
      <c r="G107" s="23"/>
    </row>
    <row r="108" spans="1:7" s="13" customFormat="1" ht="15">
      <c r="A108" s="23"/>
      <c r="B108" s="23"/>
      <c r="C108" s="23"/>
      <c r="D108" s="23"/>
      <c r="E108" s="23"/>
      <c r="F108" s="23"/>
      <c r="G108" s="23"/>
    </row>
    <row r="109" spans="1:7" s="13" customFormat="1" ht="15">
      <c r="A109" s="23"/>
      <c r="B109" s="23"/>
      <c r="C109" s="23"/>
      <c r="D109" s="23"/>
      <c r="E109" s="23"/>
      <c r="F109" s="23"/>
      <c r="G109" s="23"/>
    </row>
    <row r="110" spans="1:7" s="13" customFormat="1" ht="15">
      <c r="A110" s="23"/>
      <c r="B110" s="23"/>
      <c r="C110" s="23"/>
      <c r="D110" s="23"/>
      <c r="E110" s="23"/>
      <c r="F110" s="23"/>
      <c r="G110" s="23"/>
    </row>
    <row r="111" spans="1:7" s="13" customFormat="1" ht="15">
      <c r="A111" s="23"/>
      <c r="B111" s="23"/>
      <c r="C111" s="23"/>
      <c r="D111" s="23"/>
      <c r="E111" s="23"/>
      <c r="F111" s="23"/>
      <c r="G111" s="23"/>
    </row>
    <row r="112" spans="1:7" s="13" customFormat="1" ht="15">
      <c r="A112" s="23"/>
      <c r="B112" s="23"/>
      <c r="C112" s="23"/>
      <c r="D112" s="23"/>
      <c r="E112" s="23"/>
      <c r="F112" s="23"/>
      <c r="G112" s="23"/>
    </row>
    <row r="113" spans="1:7" s="13" customFormat="1" ht="15">
      <c r="A113" s="23"/>
      <c r="B113" s="23"/>
      <c r="C113" s="23"/>
      <c r="D113" s="23"/>
      <c r="E113" s="23"/>
      <c r="F113" s="23"/>
      <c r="G113" s="23"/>
    </row>
    <row r="114" spans="1:7" s="13" customFormat="1" ht="15">
      <c r="A114" s="23"/>
      <c r="B114" s="23"/>
      <c r="C114" s="23"/>
      <c r="D114" s="23"/>
      <c r="E114" s="23"/>
      <c r="F114" s="23"/>
      <c r="G114" s="23"/>
    </row>
    <row r="115" spans="1:7" s="13" customFormat="1" ht="15">
      <c r="A115" s="23"/>
      <c r="B115" s="23"/>
      <c r="C115" s="23"/>
      <c r="D115" s="23"/>
      <c r="E115" s="23"/>
      <c r="F115" s="23"/>
      <c r="G115" s="23"/>
    </row>
    <row r="116" spans="1:7" s="13" customFormat="1" ht="15">
      <c r="A116" s="23"/>
      <c r="B116" s="23"/>
      <c r="C116" s="23"/>
      <c r="D116" s="23"/>
      <c r="E116" s="23"/>
      <c r="F116" s="23"/>
      <c r="G116" s="23"/>
    </row>
    <row r="117" spans="1:7" s="13" customFormat="1" ht="15">
      <c r="A117" s="23"/>
      <c r="B117" s="23"/>
      <c r="C117" s="23"/>
      <c r="D117" s="23"/>
      <c r="E117" s="23"/>
      <c r="F117" s="23"/>
      <c r="G117" s="23"/>
    </row>
    <row r="118" spans="1:7" s="13" customFormat="1" ht="15">
      <c r="A118" s="23"/>
      <c r="B118" s="23"/>
      <c r="C118" s="23"/>
      <c r="D118" s="23"/>
      <c r="E118" s="23"/>
      <c r="F118" s="23"/>
      <c r="G118" s="23"/>
    </row>
    <row r="119" spans="1:7" s="13" customFormat="1" ht="15">
      <c r="A119" s="23"/>
      <c r="B119" s="23"/>
      <c r="C119" s="23"/>
      <c r="D119" s="23"/>
      <c r="E119" s="23"/>
      <c r="F119" s="23"/>
      <c r="G119" s="23"/>
    </row>
    <row r="120" spans="1:7" s="13" customFormat="1" ht="15">
      <c r="A120" s="23"/>
      <c r="B120" s="23"/>
      <c r="C120" s="23"/>
      <c r="D120" s="23"/>
      <c r="E120" s="23"/>
      <c r="F120" s="23"/>
      <c r="G120" s="23"/>
    </row>
    <row r="121" spans="1:7" s="13" customFormat="1" ht="15">
      <c r="A121" s="23"/>
      <c r="B121" s="23"/>
      <c r="C121" s="23"/>
      <c r="D121" s="23"/>
      <c r="E121" s="23"/>
      <c r="F121" s="23"/>
      <c r="G121" s="23"/>
    </row>
    <row r="122" spans="1:7" s="13" customFormat="1" ht="15">
      <c r="A122" s="23"/>
      <c r="B122" s="23"/>
      <c r="C122" s="23"/>
      <c r="D122" s="23"/>
      <c r="E122" s="23"/>
      <c r="F122" s="23"/>
      <c r="G122" s="23"/>
    </row>
    <row r="123" spans="1:7" s="13" customFormat="1" ht="15">
      <c r="A123" s="23"/>
      <c r="B123" s="23"/>
      <c r="C123" s="23"/>
      <c r="D123" s="23"/>
      <c r="E123" s="23"/>
      <c r="F123" s="23"/>
      <c r="G123" s="23"/>
    </row>
    <row r="124" spans="1:7" s="13" customFormat="1" ht="15">
      <c r="A124" s="23"/>
      <c r="B124" s="23"/>
      <c r="C124" s="23"/>
      <c r="D124" s="23"/>
      <c r="E124" s="23"/>
      <c r="F124" s="23"/>
      <c r="G124" s="23"/>
    </row>
    <row r="125" spans="1:7" s="13" customFormat="1" ht="15">
      <c r="A125" s="23"/>
      <c r="B125" s="23"/>
      <c r="C125" s="23"/>
      <c r="D125" s="23"/>
      <c r="E125" s="23"/>
      <c r="F125" s="23"/>
      <c r="G125" s="23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user</cp:lastModifiedBy>
  <cp:lastPrinted>2000-11-29T08:26:08Z</cp:lastPrinted>
  <dcterms:created xsi:type="dcterms:W3CDTF">1998-08-04T04:01:44Z</dcterms:created>
  <dcterms:modified xsi:type="dcterms:W3CDTF">2000-11-29T04:09:49Z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