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43" firstSheet="1" activeTab="1"/>
  </bookViews>
  <sheets>
    <sheet name="Equity-3rd" sheetId="1" r:id="rId1"/>
    <sheet name="Equity-2005-03" sheetId="2" r:id="rId2"/>
  </sheets>
  <definedNames>
    <definedName name="_xlnm.Print_Area" localSheetId="0">'Equity-3rd'!$A$1:$J$40</definedName>
  </definedNames>
  <calcPr fullCalcOnLoad="1"/>
</workbook>
</file>

<file path=xl/sharedStrings.xml><?xml version="1.0" encoding="utf-8"?>
<sst xmlns="http://schemas.openxmlformats.org/spreadsheetml/2006/main" count="80" uniqueCount="28">
  <si>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</si>
  <si>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</si>
  <si>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</si>
  <si>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</si>
  <si>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</si>
  <si>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</si>
  <si>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</si>
  <si>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</si>
  <si>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</si>
  <si>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</si>
  <si>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</si>
  <si>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</si>
  <si>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</si>
  <si>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</si>
  <si>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</si>
  <si>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</si>
  <si>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</si>
  <si>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</si>
  <si>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</si>
  <si>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</si>
  <si>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</si>
  <si>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2003</t>
  </si>
  <si>
    <t>FOR THE FINANCIAL PERIOD ENDED 31 JULY 2004</t>
  </si>
  <si>
    <t>ended 31 JULY</t>
  </si>
  <si>
    <t>9 months quarter</t>
  </si>
  <si>
    <t>Report for the year ended  31 October 2004</t>
  </si>
  <si>
    <t>FOR THE FINANCIAL PERIOD ENDED 31 JULY 2005</t>
  </si>
  <si>
    <t>ended 31 July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</si>
</sst>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2:I41"/>
  <sheetViews>
    <sheetView workbookViewId="0" topLeftCell="A19">
      <selection activeCell="B44" sqref="B44"/>
    </sheetView>
  </sheetViews>
  <sheetFormatPr defaultColWidth="9.140625" defaultRowHeight="12.75"/>
  <cols>
    <col min="1" max="1" width="2.7109375" style="0" customWidth="1"/>
    <col min="2" max="2" width="20.7109375" style="0" customWidth="1"/>
    <col min="4" max="9" width="14.7109375" style="0" customWidth="1"/>
    <col min="10" max="10" width="2.7109375" style="0" customWidth="1"/>
  </cols>
  <sheetData>
    <row r="2" spans="2:9" ht="15">
      <c r="B2" s="6" t="s">
        <v>17</v>
      </c>
      <c r="C2" s="1"/>
      <c r="D2" s="1"/>
      <c r="E2" s="1"/>
      <c r="F2" s="1"/>
      <c r="G2" s="1"/>
      <c r="H2" s="1"/>
      <c r="I2" s="1"/>
    </row>
    <row r="3" spans="2:9" ht="15">
      <c r="B3" s="6" t="s">
        <v>0</v>
      </c>
      <c r="C3" s="1"/>
      <c r="D3" s="1"/>
      <c r="E3" s="1"/>
      <c r="F3" s="1"/>
      <c r="G3" s="1"/>
      <c r="H3" s="1"/>
      <c r="I3" s="1"/>
    </row>
    <row r="4" spans="2:9" ht="15">
      <c r="B4" s="6"/>
      <c r="C4" s="1"/>
      <c r="D4" s="1"/>
      <c r="E4" s="1"/>
      <c r="F4" s="1"/>
      <c r="G4" s="1"/>
      <c r="H4" s="1"/>
      <c r="I4" s="1"/>
    </row>
    <row r="5" spans="2:9" ht="15">
      <c r="B5" s="6" t="s">
        <v>1</v>
      </c>
      <c r="C5" s="1"/>
      <c r="D5" s="1"/>
      <c r="E5" s="1"/>
      <c r="F5" s="1"/>
      <c r="G5" s="1"/>
      <c r="H5" s="1"/>
      <c r="I5" s="1"/>
    </row>
    <row r="6" spans="2:9" ht="15">
      <c r="B6" s="6" t="s">
        <v>22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6" t="s">
        <v>2</v>
      </c>
      <c r="E9" s="6" t="s">
        <v>3</v>
      </c>
      <c r="F9" s="6" t="s">
        <v>3</v>
      </c>
      <c r="G9" s="6" t="s">
        <v>18</v>
      </c>
      <c r="H9" s="6"/>
      <c r="I9" s="6"/>
    </row>
    <row r="10" spans="2:9" ht="15">
      <c r="B10" s="1"/>
      <c r="C10" s="1"/>
      <c r="D10" s="6" t="s">
        <v>4</v>
      </c>
      <c r="E10" s="6" t="s">
        <v>5</v>
      </c>
      <c r="F10" s="6" t="s">
        <v>5</v>
      </c>
      <c r="G10" s="6" t="s">
        <v>19</v>
      </c>
      <c r="H10" s="6" t="s">
        <v>6</v>
      </c>
      <c r="I10" s="6" t="s">
        <v>7</v>
      </c>
    </row>
    <row r="11" spans="2:9" ht="15">
      <c r="B11" s="1"/>
      <c r="C11" s="1"/>
      <c r="D11" s="6"/>
      <c r="E11" s="6" t="s">
        <v>4</v>
      </c>
      <c r="F11" s="6" t="s">
        <v>8</v>
      </c>
      <c r="G11" s="6" t="s">
        <v>20</v>
      </c>
      <c r="H11" s="6" t="s">
        <v>9</v>
      </c>
      <c r="I11" s="6"/>
    </row>
    <row r="12" spans="2:9" ht="15">
      <c r="B12" s="1"/>
      <c r="C12" s="1"/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 s="7" t="s">
        <v>10</v>
      </c>
    </row>
    <row r="13" spans="2:9" ht="14.25">
      <c r="B13" s="1"/>
      <c r="C13" s="1"/>
      <c r="D13" s="1"/>
      <c r="E13" s="1"/>
      <c r="F13" s="1"/>
      <c r="G13" s="1"/>
      <c r="H13" s="1"/>
      <c r="I13" s="1"/>
    </row>
    <row r="14" spans="2:9" ht="15">
      <c r="B14" s="6" t="s">
        <v>24</v>
      </c>
      <c r="C14" s="1"/>
      <c r="D14" s="2"/>
      <c r="E14" s="2"/>
      <c r="F14" s="2"/>
      <c r="G14" s="2"/>
      <c r="H14" s="2"/>
      <c r="I14" s="2"/>
    </row>
    <row r="15" spans="2:9" ht="15">
      <c r="B15" s="11" t="s">
        <v>23</v>
      </c>
      <c r="C15" s="6">
        <v>2004</v>
      </c>
      <c r="D15" s="2"/>
      <c r="E15" s="2"/>
      <c r="F15" s="2"/>
      <c r="G15" s="2"/>
      <c r="H15" s="2"/>
      <c r="I15" s="2"/>
    </row>
    <row r="16" spans="2:9" ht="14.25">
      <c r="B16" s="1"/>
      <c r="C16" s="1"/>
      <c r="D16" s="2"/>
      <c r="E16" s="2"/>
      <c r="F16" s="2"/>
      <c r="G16" s="2"/>
      <c r="H16" s="2"/>
      <c r="I16" s="2"/>
    </row>
    <row r="17" spans="2:9" ht="14.25">
      <c r="B17" s="1" t="s">
        <v>11</v>
      </c>
      <c r="C17" s="1"/>
      <c r="D17" s="2">
        <v>40612</v>
      </c>
      <c r="E17" s="2">
        <v>252</v>
      </c>
      <c r="F17" s="2">
        <v>2220</v>
      </c>
      <c r="G17" s="8">
        <v>80</v>
      </c>
      <c r="H17" s="2">
        <v>10146</v>
      </c>
      <c r="I17" s="2">
        <f>SUM(D17:H17)</f>
        <v>53310</v>
      </c>
    </row>
    <row r="18" spans="2:9" ht="14.25">
      <c r="B18" s="1" t="s">
        <v>12</v>
      </c>
      <c r="C18" s="1"/>
      <c r="D18" s="2"/>
      <c r="E18" s="2"/>
      <c r="F18" s="2"/>
      <c r="G18" s="9"/>
      <c r="H18" s="2"/>
      <c r="I18" s="2"/>
    </row>
    <row r="19" spans="2:9" ht="14.25">
      <c r="B19" s="1"/>
      <c r="C19" s="1"/>
      <c r="D19" s="2"/>
      <c r="E19" s="2"/>
      <c r="F19" s="2"/>
      <c r="G19" s="2"/>
      <c r="H19" s="2"/>
      <c r="I19" s="2"/>
    </row>
    <row r="20" spans="2:9" ht="14.25">
      <c r="B20" s="1" t="s">
        <v>13</v>
      </c>
      <c r="C20" s="1"/>
      <c r="D20" s="2">
        <v>0</v>
      </c>
      <c r="E20" s="2">
        <v>0</v>
      </c>
      <c r="F20" s="3">
        <v>0</v>
      </c>
      <c r="G20" s="3">
        <v>-73</v>
      </c>
      <c r="H20" s="3">
        <f>385+52-1015</f>
        <v>-578</v>
      </c>
      <c r="I20" s="3">
        <f>SUM(D20:H20)</f>
        <v>-651</v>
      </c>
    </row>
    <row r="21" spans="2:9" ht="14.25">
      <c r="B21" s="1" t="s">
        <v>14</v>
      </c>
      <c r="C21" s="1"/>
      <c r="D21" s="2"/>
      <c r="E21" s="2"/>
      <c r="F21" s="2"/>
      <c r="G21" s="2"/>
      <c r="H21" s="2"/>
      <c r="I21" s="2"/>
    </row>
    <row r="22" spans="2:9" ht="14.25">
      <c r="B22" s="1"/>
      <c r="C22" s="1"/>
      <c r="D22" s="4"/>
      <c r="E22" s="4"/>
      <c r="F22" s="4"/>
      <c r="G22" s="4"/>
      <c r="H22" s="4"/>
      <c r="I22" s="4"/>
    </row>
    <row r="23" spans="2:9" ht="14.25">
      <c r="B23" s="1" t="s">
        <v>11</v>
      </c>
      <c r="C23" s="1"/>
      <c r="D23" s="2"/>
      <c r="E23" s="2"/>
      <c r="F23" s="2"/>
      <c r="G23" s="2"/>
      <c r="H23" s="2"/>
      <c r="I23" s="2"/>
    </row>
    <row r="24" spans="2:9" ht="14.25">
      <c r="B24" s="1" t="s">
        <v>15</v>
      </c>
      <c r="C24" s="1"/>
      <c r="D24" s="4">
        <f>+D17+D20</f>
        <v>40612</v>
      </c>
      <c r="E24" s="4">
        <f>+E17+E20</f>
        <v>252</v>
      </c>
      <c r="F24" s="4">
        <f>+F17+F20</f>
        <v>2220</v>
      </c>
      <c r="G24" s="5">
        <f>+G17+G20</f>
        <v>7</v>
      </c>
      <c r="H24" s="4">
        <f>+H17+H20</f>
        <v>9568</v>
      </c>
      <c r="I24" s="4">
        <f>SUM(D24:H24)</f>
        <v>52659</v>
      </c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4.25">
      <c r="B26" s="1"/>
      <c r="C26" s="1"/>
      <c r="D26" s="2"/>
      <c r="E26" s="2"/>
      <c r="F26" s="2"/>
      <c r="G26" s="2"/>
      <c r="H26" s="2"/>
      <c r="I26" s="2"/>
    </row>
    <row r="27" spans="2:9" ht="15">
      <c r="B27" s="6" t="str">
        <f>+B14</f>
        <v>9 months quarter</v>
      </c>
      <c r="C27" s="1"/>
      <c r="D27" s="2"/>
      <c r="E27" s="2"/>
      <c r="F27" s="2"/>
      <c r="G27" s="2"/>
      <c r="H27" s="2"/>
      <c r="I27" s="2"/>
    </row>
    <row r="28" spans="2:9" ht="15">
      <c r="B28" s="11" t="str">
        <f>+B15</f>
        <v>ended 31 JULY</v>
      </c>
      <c r="C28" s="6">
        <v>2003</v>
      </c>
      <c r="D28" s="2"/>
      <c r="E28" s="2"/>
      <c r="F28" s="2"/>
      <c r="G28" s="2"/>
      <c r="H28" s="2"/>
      <c r="I28" s="2"/>
    </row>
    <row r="29" spans="2:9" ht="14.25">
      <c r="B29" s="1"/>
      <c r="C29" s="1"/>
      <c r="D29" s="2"/>
      <c r="E29" s="2"/>
      <c r="F29" s="2"/>
      <c r="G29" s="2"/>
      <c r="H29" s="2"/>
      <c r="I29" s="2"/>
    </row>
    <row r="30" spans="2:9" ht="14.25">
      <c r="B30" s="1" t="s">
        <v>11</v>
      </c>
      <c r="C30" s="1"/>
      <c r="D30" s="2">
        <v>40594</v>
      </c>
      <c r="E30" s="2">
        <v>252</v>
      </c>
      <c r="F30" s="2">
        <v>2355</v>
      </c>
      <c r="G30" s="3">
        <v>-15</v>
      </c>
      <c r="H30" s="2">
        <v>10138</v>
      </c>
      <c r="I30" s="2">
        <f>SUM(D30:H30)</f>
        <v>53324</v>
      </c>
    </row>
    <row r="31" spans="2:9" ht="14.25">
      <c r="B31" s="1" t="s">
        <v>12</v>
      </c>
      <c r="C31" s="1"/>
      <c r="D31" s="2"/>
      <c r="E31" s="2"/>
      <c r="F31" s="2"/>
      <c r="G31" s="2"/>
      <c r="H31" s="2"/>
      <c r="I31" s="2"/>
    </row>
    <row r="32" spans="2:9" ht="14.25">
      <c r="B32" s="1"/>
      <c r="C32" s="1"/>
      <c r="D32" s="2"/>
      <c r="E32" s="2"/>
      <c r="F32" s="2"/>
      <c r="G32" s="2"/>
      <c r="H32" s="13"/>
      <c r="I32" s="2"/>
    </row>
    <row r="33" spans="2:9" ht="14.25">
      <c r="B33" s="1" t="s">
        <v>13</v>
      </c>
      <c r="C33" s="1"/>
      <c r="D33" s="2">
        <v>0</v>
      </c>
      <c r="E33" s="2">
        <v>0</v>
      </c>
      <c r="F33" s="3">
        <v>0</v>
      </c>
      <c r="G33" s="3">
        <v>10</v>
      </c>
      <c r="H33" s="14">
        <v>-816</v>
      </c>
      <c r="I33" s="3">
        <f>SUM(D33:H33)</f>
        <v>-806</v>
      </c>
    </row>
    <row r="34" spans="2:9" ht="14.25">
      <c r="B34" s="1" t="s">
        <v>14</v>
      </c>
      <c r="C34" s="1"/>
      <c r="D34" s="2"/>
      <c r="E34" s="2"/>
      <c r="F34" s="2"/>
      <c r="G34" s="2"/>
      <c r="H34" s="13"/>
      <c r="I34" s="2"/>
    </row>
    <row r="35" spans="2:9" ht="14.25">
      <c r="B35" s="1"/>
      <c r="C35" s="1"/>
      <c r="D35" s="4"/>
      <c r="E35" s="4"/>
      <c r="F35" s="4"/>
      <c r="G35" s="4"/>
      <c r="H35" s="15"/>
      <c r="I35" s="4"/>
    </row>
    <row r="36" spans="2:9" ht="14.25">
      <c r="B36" s="1" t="s">
        <v>11</v>
      </c>
      <c r="C36" s="1"/>
      <c r="D36" s="2"/>
      <c r="E36" s="2"/>
      <c r="F36" s="2"/>
      <c r="G36" s="2"/>
      <c r="H36" s="2"/>
      <c r="I36" s="2"/>
    </row>
    <row r="37" spans="2:9" ht="14.25">
      <c r="B37" s="1" t="s">
        <v>15</v>
      </c>
      <c r="C37" s="1"/>
      <c r="D37" s="4">
        <f>+D30+D33</f>
        <v>40594</v>
      </c>
      <c r="E37" s="4">
        <f>+E30+E33</f>
        <v>252</v>
      </c>
      <c r="F37" s="4">
        <f>+F30+F33</f>
        <v>2355</v>
      </c>
      <c r="G37" s="5">
        <f>+G30+G33</f>
        <v>-5</v>
      </c>
      <c r="H37" s="4">
        <f>+H30+H33</f>
        <v>9322</v>
      </c>
      <c r="I37" s="4">
        <f>SUM(D37:H37)</f>
        <v>52518</v>
      </c>
    </row>
    <row r="38" spans="2:9" ht="14.25">
      <c r="B38" s="1"/>
      <c r="C38" s="1"/>
      <c r="D38" s="2"/>
      <c r="E38" s="2"/>
      <c r="F38" s="2"/>
      <c r="G38" s="2"/>
      <c r="H38" s="2"/>
      <c r="I38" s="12"/>
    </row>
    <row r="39" spans="2:9" ht="15">
      <c r="B39" s="6" t="s">
        <v>16</v>
      </c>
      <c r="C39" s="1"/>
      <c r="D39" s="1"/>
      <c r="E39" s="1"/>
      <c r="F39" s="1"/>
      <c r="G39" s="1"/>
      <c r="H39" s="1"/>
      <c r="I39" s="1"/>
    </row>
    <row r="40" spans="2:9" ht="15">
      <c r="B40" s="6" t="s">
        <v>21</v>
      </c>
      <c r="C40" s="1"/>
      <c r="D40" s="1"/>
      <c r="E40" s="1"/>
      <c r="F40" s="1"/>
      <c r="G40" s="1"/>
      <c r="I40" s="1"/>
    </row>
    <row r="41" ht="14.25">
      <c r="H41" s="10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0"/>
  <sheetViews>
    <sheetView tabSelected="1" zoomScale="85" zoomScaleNormal="85" workbookViewId="0" topLeftCell="A7">
      <pane xSplit="2" ySplit="6" topLeftCell="C25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D45" sqref="D45"/>
    </sheetView>
  </sheetViews>
  <sheetFormatPr defaultColWidth="9.140625" defaultRowHeight="12.75"/>
  <cols>
    <col min="1" max="1" width="27.28125" style="16" customWidth="1"/>
    <col min="2" max="2" width="9.28125" style="16" customWidth="1"/>
    <col min="3" max="3" width="14.8515625" style="17" bestFit="1" customWidth="1"/>
    <col min="4" max="4" width="13.57421875" style="16" bestFit="1" customWidth="1"/>
    <col min="5" max="5" width="15.421875" style="16" bestFit="1" customWidth="1"/>
    <col min="6" max="6" width="13.7109375" style="16" bestFit="1" customWidth="1"/>
    <col min="7" max="7" width="13.421875" style="16" bestFit="1" customWidth="1"/>
    <col min="8" max="8" width="9.421875" style="16" bestFit="1" customWidth="1"/>
    <col min="9" max="16384" width="9.140625" style="16" customWidth="1"/>
  </cols>
  <sheetData>
    <row r="1" spans="1:9" ht="14.25">
      <c r="A1"/>
      <c r="B1"/>
      <c r="C1"/>
      <c r="D1"/>
      <c r="E1"/>
      <c r="F1"/>
      <c r="G1"/>
      <c r="H1"/>
      <c r="I1"/>
    </row>
    <row r="2" spans="1:9" ht="15">
      <c r="A2" s="6" t="s">
        <v>17</v>
      </c>
      <c r="B2" s="1"/>
      <c r="C2" s="1"/>
      <c r="D2" s="1"/>
      <c r="E2" s="1"/>
      <c r="F2" s="1"/>
      <c r="G2" s="1"/>
      <c r="H2" s="1"/>
      <c r="I2"/>
    </row>
    <row r="3" spans="1:9" ht="15">
      <c r="A3" s="6" t="s">
        <v>0</v>
      </c>
      <c r="B3" s="1"/>
      <c r="C3" s="1"/>
      <c r="D3" s="1"/>
      <c r="E3" s="1"/>
      <c r="F3" s="1"/>
      <c r="G3" s="1"/>
      <c r="H3" s="1"/>
      <c r="I3"/>
    </row>
    <row r="4" spans="1:9" ht="15">
      <c r="A4" s="6"/>
      <c r="B4" s="1"/>
      <c r="C4" s="1"/>
      <c r="D4" s="1"/>
      <c r="E4" s="1"/>
      <c r="F4" s="1"/>
      <c r="G4" s="1"/>
      <c r="H4" s="1"/>
      <c r="I4"/>
    </row>
    <row r="5" spans="1:9" ht="15">
      <c r="A5" s="6" t="s">
        <v>1</v>
      </c>
      <c r="B5" s="1"/>
      <c r="C5" s="1"/>
      <c r="D5" s="1"/>
      <c r="E5" s="1"/>
      <c r="F5" s="1"/>
      <c r="G5" s="1"/>
      <c r="H5" s="1"/>
      <c r="I5"/>
    </row>
    <row r="6" spans="1:9" ht="15">
      <c r="A6" s="6" t="s">
        <v>26</v>
      </c>
      <c r="B6" s="1"/>
      <c r="C6" s="1"/>
      <c r="D6" s="1"/>
      <c r="E6" s="1"/>
      <c r="F6" s="1"/>
      <c r="G6" s="1"/>
      <c r="H6" s="1"/>
      <c r="I6"/>
    </row>
    <row r="7" spans="1:9" ht="14.25">
      <c r="A7" s="1"/>
      <c r="B7" s="1"/>
      <c r="C7" s="1"/>
      <c r="D7" s="1"/>
      <c r="E7" s="1"/>
      <c r="F7" s="1"/>
      <c r="G7" s="1"/>
      <c r="H7" s="1"/>
      <c r="I7"/>
    </row>
    <row r="8" spans="1:9" ht="14.25">
      <c r="A8" s="1"/>
      <c r="B8" s="1"/>
      <c r="C8" s="1"/>
      <c r="D8" s="1"/>
      <c r="E8" s="1"/>
      <c r="F8" s="1"/>
      <c r="G8" s="1"/>
      <c r="H8" s="1"/>
      <c r="I8"/>
    </row>
    <row r="9" spans="1:9" ht="15">
      <c r="A9" s="1"/>
      <c r="B9" s="1"/>
      <c r="C9" s="6" t="s">
        <v>2</v>
      </c>
      <c r="D9" s="6" t="s">
        <v>3</v>
      </c>
      <c r="E9" s="6" t="s">
        <v>3</v>
      </c>
      <c r="F9" s="6" t="s">
        <v>18</v>
      </c>
      <c r="G9" s="6"/>
      <c r="H9" s="6"/>
      <c r="I9"/>
    </row>
    <row r="10" spans="1:9" ht="15">
      <c r="A10" s="1"/>
      <c r="B10" s="1"/>
      <c r="C10" s="6" t="s">
        <v>4</v>
      </c>
      <c r="D10" s="6" t="s">
        <v>5</v>
      </c>
      <c r="E10" s="6" t="s">
        <v>5</v>
      </c>
      <c r="F10" s="6" t="s">
        <v>19</v>
      </c>
      <c r="G10" s="6" t="s">
        <v>6</v>
      </c>
      <c r="H10" s="6" t="s">
        <v>7</v>
      </c>
      <c r="I10"/>
    </row>
    <row r="11" spans="1:9" ht="15">
      <c r="A11" s="1"/>
      <c r="B11" s="1"/>
      <c r="C11" s="6"/>
      <c r="D11" s="6" t="s">
        <v>4</v>
      </c>
      <c r="E11" s="6" t="s">
        <v>8</v>
      </c>
      <c r="F11" s="6" t="s">
        <v>20</v>
      </c>
      <c r="G11" s="6" t="s">
        <v>9</v>
      </c>
      <c r="H11" s="6"/>
      <c r="I11"/>
    </row>
    <row r="12" spans="1:9" ht="15">
      <c r="A12" s="1"/>
      <c r="B12" s="1"/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/>
    </row>
    <row r="13" spans="1:9" ht="14.25">
      <c r="A13" s="1"/>
      <c r="B13" s="1"/>
      <c r="C13" s="1"/>
      <c r="D13" s="1"/>
      <c r="E13" s="1"/>
      <c r="F13" s="1"/>
      <c r="G13" s="1"/>
      <c r="H13" s="1"/>
      <c r="I13"/>
    </row>
    <row r="14" spans="1:9" ht="15">
      <c r="A14" s="6" t="s">
        <v>24</v>
      </c>
      <c r="B14" s="1"/>
      <c r="C14" s="2"/>
      <c r="D14" s="2"/>
      <c r="E14" s="2"/>
      <c r="F14" s="2"/>
      <c r="G14" s="2"/>
      <c r="H14" s="2"/>
      <c r="I14"/>
    </row>
    <row r="15" spans="1:9" ht="15">
      <c r="A15" s="11" t="s">
        <v>27</v>
      </c>
      <c r="B15" s="6">
        <v>2005</v>
      </c>
      <c r="C15" s="2"/>
      <c r="D15" s="2"/>
      <c r="E15" s="2"/>
      <c r="F15" s="2"/>
      <c r="G15" s="2"/>
      <c r="H15" s="2"/>
      <c r="I15"/>
    </row>
    <row r="16" spans="1:9" ht="14.25">
      <c r="A16" s="1"/>
      <c r="B16" s="1"/>
      <c r="C16" s="2"/>
      <c r="D16" s="2"/>
      <c r="E16" s="2"/>
      <c r="F16" s="2"/>
      <c r="G16" s="2"/>
      <c r="H16" s="2"/>
      <c r="I16"/>
    </row>
    <row r="17" spans="1:9" ht="14.25">
      <c r="A17" s="1" t="s">
        <v>11</v>
      </c>
      <c r="B17" s="1"/>
      <c r="C17" s="2">
        <v>40612</v>
      </c>
      <c r="D17" s="2">
        <v>252</v>
      </c>
      <c r="E17" s="2">
        <v>2220</v>
      </c>
      <c r="F17" s="8">
        <v>15</v>
      </c>
      <c r="G17" s="2">
        <v>9193</v>
      </c>
      <c r="H17" s="2">
        <v>52292</v>
      </c>
      <c r="I17"/>
    </row>
    <row r="18" spans="1:9" ht="14.25">
      <c r="A18" s="1" t="s">
        <v>12</v>
      </c>
      <c r="B18" s="1"/>
      <c r="C18" s="2"/>
      <c r="D18" s="2"/>
      <c r="E18" s="2"/>
      <c r="F18" s="9"/>
      <c r="G18" s="2"/>
      <c r="H18" s="2"/>
      <c r="I18"/>
    </row>
    <row r="19" spans="1:9" ht="14.25">
      <c r="A19" s="1"/>
      <c r="B19" s="1"/>
      <c r="C19" s="2"/>
      <c r="D19" s="2"/>
      <c r="E19" s="2"/>
      <c r="F19" s="2"/>
      <c r="G19" s="2"/>
      <c r="H19" s="2"/>
      <c r="I19"/>
    </row>
    <row r="20" spans="1:9" ht="14.25">
      <c r="A20" s="1" t="s">
        <v>13</v>
      </c>
      <c r="B20" s="1"/>
      <c r="C20" s="2">
        <v>0</v>
      </c>
      <c r="D20" s="2">
        <v>0</v>
      </c>
      <c r="E20" s="3">
        <f>3884-2220+266</f>
        <v>1930</v>
      </c>
      <c r="F20" s="3">
        <v>-15</v>
      </c>
      <c r="G20" s="3">
        <f>-1618-428</f>
        <v>-2046</v>
      </c>
      <c r="H20" s="3">
        <f>SUM(C20:G20)</f>
        <v>-131</v>
      </c>
      <c r="I20"/>
    </row>
    <row r="21" spans="1:9" ht="14.25">
      <c r="A21" s="1" t="s">
        <v>14</v>
      </c>
      <c r="B21" s="1"/>
      <c r="C21" s="2"/>
      <c r="D21" s="2"/>
      <c r="E21" s="2"/>
      <c r="F21" s="2"/>
      <c r="G21" s="2"/>
      <c r="H21" s="2"/>
      <c r="I21"/>
    </row>
    <row r="22" spans="1:9" ht="14.25">
      <c r="A22" s="1"/>
      <c r="B22" s="1"/>
      <c r="C22" s="4"/>
      <c r="D22" s="4"/>
      <c r="E22" s="4"/>
      <c r="F22" s="4"/>
      <c r="G22" s="4"/>
      <c r="H22" s="4"/>
      <c r="I22"/>
    </row>
    <row r="23" spans="1:9" ht="14.25">
      <c r="A23" s="1" t="s">
        <v>11</v>
      </c>
      <c r="B23" s="1"/>
      <c r="C23" s="2"/>
      <c r="D23" s="2"/>
      <c r="E23" s="2"/>
      <c r="F23" s="2"/>
      <c r="G23" s="2"/>
      <c r="H23" s="2"/>
      <c r="I23"/>
    </row>
    <row r="24" spans="1:9" ht="14.25">
      <c r="A24" s="1" t="s">
        <v>15</v>
      </c>
      <c r="B24" s="1"/>
      <c r="C24" s="4">
        <f>+C17+C20</f>
        <v>40612</v>
      </c>
      <c r="D24" s="4">
        <f>+D17+D20</f>
        <v>252</v>
      </c>
      <c r="E24" s="4">
        <f>+E17+E20</f>
        <v>4150</v>
      </c>
      <c r="F24" s="5">
        <f>+F17+F20</f>
        <v>0</v>
      </c>
      <c r="G24" s="4">
        <f>+G17+G20</f>
        <v>7147</v>
      </c>
      <c r="H24" s="4">
        <f>SUM(C24:G24)</f>
        <v>52161</v>
      </c>
      <c r="I24"/>
    </row>
    <row r="25" spans="1:9" ht="14.25">
      <c r="A25" s="1"/>
      <c r="B25" s="1"/>
      <c r="C25" s="2"/>
      <c r="D25" s="2"/>
      <c r="E25" s="2"/>
      <c r="F25" s="2"/>
      <c r="G25" s="2"/>
      <c r="H25" s="2"/>
      <c r="I25"/>
    </row>
    <row r="26" spans="1:9" ht="14.25">
      <c r="A26" s="1"/>
      <c r="B26" s="1"/>
      <c r="C26" s="2"/>
      <c r="D26" s="2"/>
      <c r="E26" s="2"/>
      <c r="F26" s="2"/>
      <c r="G26" s="2"/>
      <c r="H26" s="2"/>
      <c r="I26"/>
    </row>
    <row r="27" spans="1:9" ht="15">
      <c r="A27" s="6" t="str">
        <f>+A14</f>
        <v>9 months quarter</v>
      </c>
      <c r="B27" s="1"/>
      <c r="C27" s="2"/>
      <c r="D27" s="2"/>
      <c r="E27" s="2"/>
      <c r="F27" s="2"/>
      <c r="G27" s="2"/>
      <c r="H27" s="2"/>
      <c r="I27"/>
    </row>
    <row r="28" spans="1:9" ht="15">
      <c r="A28" s="11" t="str">
        <f>+A15</f>
        <v>ended 31 July</v>
      </c>
      <c r="B28" s="6">
        <v>2004</v>
      </c>
      <c r="C28" s="2"/>
      <c r="D28" s="2"/>
      <c r="E28" s="2"/>
      <c r="F28" s="2"/>
      <c r="G28" s="2"/>
      <c r="H28" s="2"/>
      <c r="I28"/>
    </row>
    <row r="29" spans="1:9" ht="14.25">
      <c r="A29" s="1"/>
      <c r="B29" s="1"/>
      <c r="C29" s="2"/>
      <c r="D29" s="2"/>
      <c r="E29" s="2"/>
      <c r="F29" s="2"/>
      <c r="G29" s="2"/>
      <c r="H29" s="2"/>
      <c r="I29"/>
    </row>
    <row r="30" spans="1:9" ht="14.25">
      <c r="A30" s="1" t="s">
        <v>11</v>
      </c>
      <c r="B30" s="1"/>
      <c r="C30" s="2">
        <v>40612</v>
      </c>
      <c r="D30" s="2">
        <v>252</v>
      </c>
      <c r="E30" s="2">
        <v>2220</v>
      </c>
      <c r="F30" s="3">
        <v>80</v>
      </c>
      <c r="G30" s="2">
        <v>10146</v>
      </c>
      <c r="H30" s="2">
        <f>SUM(C30:G30)</f>
        <v>53310</v>
      </c>
      <c r="I30"/>
    </row>
    <row r="31" spans="1:9" ht="14.25">
      <c r="A31" s="1" t="s">
        <v>12</v>
      </c>
      <c r="B31" s="1"/>
      <c r="C31" s="2"/>
      <c r="D31" s="2"/>
      <c r="E31" s="2"/>
      <c r="F31" s="2"/>
      <c r="G31" s="2"/>
      <c r="H31" s="2"/>
      <c r="I31"/>
    </row>
    <row r="32" spans="1:9" ht="14.25">
      <c r="A32" s="1"/>
      <c r="B32" s="1"/>
      <c r="C32" s="2"/>
      <c r="D32" s="2"/>
      <c r="E32" s="2"/>
      <c r="F32" s="2"/>
      <c r="G32" s="13"/>
      <c r="H32" s="2"/>
      <c r="I32"/>
    </row>
    <row r="33" spans="1:9" ht="14.25">
      <c r="A33" s="1" t="s">
        <v>13</v>
      </c>
      <c r="B33" s="1"/>
      <c r="C33" s="2">
        <v>0</v>
      </c>
      <c r="D33" s="2">
        <v>0</v>
      </c>
      <c r="E33" s="3">
        <v>0</v>
      </c>
      <c r="F33" s="3">
        <v>-73</v>
      </c>
      <c r="G33" s="14">
        <v>-578</v>
      </c>
      <c r="H33" s="3">
        <f>SUM(C33:G33)</f>
        <v>-651</v>
      </c>
      <c r="I33"/>
    </row>
    <row r="34" spans="1:9" ht="14.25">
      <c r="A34" s="1" t="s">
        <v>14</v>
      </c>
      <c r="B34" s="1"/>
      <c r="C34" s="2"/>
      <c r="D34" s="2"/>
      <c r="E34" s="2"/>
      <c r="F34" s="2"/>
      <c r="G34" s="13"/>
      <c r="H34" s="2"/>
      <c r="I34"/>
    </row>
    <row r="35" spans="1:9" ht="14.25">
      <c r="A35" s="1"/>
      <c r="B35" s="1"/>
      <c r="C35" s="4"/>
      <c r="D35" s="4"/>
      <c r="E35" s="4"/>
      <c r="F35" s="4"/>
      <c r="G35" s="15"/>
      <c r="H35" s="4"/>
      <c r="I35"/>
    </row>
    <row r="36" spans="1:9" ht="14.25">
      <c r="A36" s="1" t="s">
        <v>11</v>
      </c>
      <c r="B36" s="1"/>
      <c r="C36" s="2"/>
      <c r="D36" s="2"/>
      <c r="E36" s="2"/>
      <c r="F36" s="2"/>
      <c r="G36" s="2"/>
      <c r="H36" s="2"/>
      <c r="I36"/>
    </row>
    <row r="37" spans="1:9" ht="14.25">
      <c r="A37" s="1" t="s">
        <v>15</v>
      </c>
      <c r="B37" s="1"/>
      <c r="C37" s="4">
        <f>+C30+C33</f>
        <v>40612</v>
      </c>
      <c r="D37" s="4">
        <f>+D30+D33</f>
        <v>252</v>
      </c>
      <c r="E37" s="4">
        <f>+E30+E33</f>
        <v>2220</v>
      </c>
      <c r="F37" s="5">
        <f>+F30+F33</f>
        <v>7</v>
      </c>
      <c r="G37" s="4">
        <f>+G30+G33</f>
        <v>9568</v>
      </c>
      <c r="H37" s="4">
        <f>SUM(C37:G37)</f>
        <v>52659</v>
      </c>
      <c r="I37"/>
    </row>
    <row r="38" spans="1:9" ht="14.25">
      <c r="A38" s="1"/>
      <c r="B38" s="1"/>
      <c r="C38" s="2"/>
      <c r="D38" s="2"/>
      <c r="E38" s="2"/>
      <c r="F38" s="2"/>
      <c r="G38" s="2"/>
      <c r="H38" s="12"/>
      <c r="I38"/>
    </row>
    <row r="39" spans="1:9" ht="15">
      <c r="A39" s="6" t="s">
        <v>16</v>
      </c>
      <c r="B39" s="1"/>
      <c r="C39" s="1"/>
      <c r="D39" s="1"/>
      <c r="E39" s="1"/>
      <c r="F39" s="1"/>
      <c r="G39" s="1"/>
      <c r="H39" s="1"/>
      <c r="I39"/>
    </row>
    <row r="40" spans="1:9" ht="15">
      <c r="A40" s="6" t="s">
        <v>25</v>
      </c>
      <c r="B40" s="1"/>
      <c r="C40" s="1"/>
      <c r="D40" s="1"/>
      <c r="E40" s="1"/>
      <c r="F40" s="1"/>
      <c r="G40"/>
      <c r="H40" s="1"/>
      <c r="I40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2005-09-13T03:22:51Z</cp:lastPrinted>
  <dcterms:created xsi:type="dcterms:W3CDTF">1999-11-12T03:10:13Z</dcterms:created>
  <dcterms:modified xsi:type="dcterms:W3CDTF">2005-09-21T06:38:51Z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