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401" activeTab="0"/>
  </bookViews>
  <sheets>
    <sheet name="Equity-2005-0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<sst xmlns="http://schemas.openxmlformats.org/spreadsheetml/2006/main" count="40" uniqueCount="25">
  <si>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</si>
  <si>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</si>
  <si>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</si>
  <si>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</si>
  <si>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</si>
  <si>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</si>
  <si>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</si>
  <si>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</si>
  <si>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</si>
  <si>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</si>
  <si>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</si>
  <si>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</si>
  <si>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</si>
  <si>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</si>
  <si>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</si>
  <si>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</si>
  <si>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</si>
  <si>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</si>
  <si>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</si>
  <si>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</si>
  <si>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</si>
  <si>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FOR THE FINANCIAL PERIOD ENDED 31 JANUARY 2005</t>
  </si>
  <si>
    <t>3 months quarter</t>
  </si>
  <si>
    <t>ended 31 January</t>
  </si>
  <si>
    <t>Report for the year ended  31 October 2004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</si>
</sst>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27.28125" style="15" customWidth="1"/>
    <col min="2" max="2" width="9.28125" style="15" customWidth="1"/>
    <col min="3" max="3" width="14.7109375" style="16" bestFit="1" customWidth="1"/>
    <col min="4" max="4" width="13.421875" style="15" bestFit="1" customWidth="1"/>
    <col min="5" max="5" width="15.28125" style="15" bestFit="1" customWidth="1"/>
    <col min="6" max="6" width="13.57421875" style="15" bestFit="1" customWidth="1"/>
    <col min="7" max="7" width="13.28125" style="15" bestFit="1" customWidth="1"/>
    <col min="8" max="16384" width="9.140625" style="15" customWidth="1"/>
  </cols>
  <sheetData>
    <row r="1" spans="1:9" ht="14.25">
      <c r="A1"/>
      <c r="B1"/>
      <c r="C1"/>
      <c r="D1"/>
      <c r="E1"/>
      <c r="F1"/>
      <c r="G1"/>
      <c r="H1"/>
      <c r="I1"/>
    </row>
    <row r="2" spans="1:9" ht="15">
      <c r="A2" s="6" t="s">
        <v>17</v>
      </c>
      <c r="B2" s="1"/>
      <c r="C2" s="1"/>
      <c r="D2" s="1"/>
      <c r="E2" s="1"/>
      <c r="F2" s="1"/>
      <c r="G2" s="1"/>
      <c r="H2" s="1"/>
      <c r="I2"/>
    </row>
    <row r="3" spans="1:9" ht="15">
      <c r="A3" s="6" t="s">
        <v>0</v>
      </c>
      <c r="B3" s="1"/>
      <c r="C3" s="1"/>
      <c r="D3" s="1"/>
      <c r="E3" s="1"/>
      <c r="F3" s="1"/>
      <c r="G3" s="1"/>
      <c r="H3" s="1"/>
      <c r="I3"/>
    </row>
    <row r="4" spans="1:9" ht="15">
      <c r="A4" s="6"/>
      <c r="B4" s="1"/>
      <c r="C4" s="1"/>
      <c r="D4" s="1"/>
      <c r="E4" s="1"/>
      <c r="F4" s="1"/>
      <c r="G4" s="1"/>
      <c r="H4" s="1"/>
      <c r="I4"/>
    </row>
    <row r="5" spans="1:9" ht="15">
      <c r="A5" s="6" t="s">
        <v>1</v>
      </c>
      <c r="B5" s="1"/>
      <c r="C5" s="1"/>
      <c r="D5" s="1"/>
      <c r="E5" s="1"/>
      <c r="F5" s="1"/>
      <c r="G5" s="1"/>
      <c r="H5" s="1"/>
      <c r="I5"/>
    </row>
    <row r="6" spans="1:9" ht="15">
      <c r="A6" s="6" t="s">
        <v>21</v>
      </c>
      <c r="B6" s="1"/>
      <c r="C6" s="1"/>
      <c r="D6" s="1"/>
      <c r="E6" s="1"/>
      <c r="F6" s="1"/>
      <c r="G6" s="1"/>
      <c r="H6" s="1"/>
      <c r="I6"/>
    </row>
    <row r="7" spans="1:9" ht="14.25">
      <c r="A7" s="1"/>
      <c r="B7" s="1"/>
      <c r="C7" s="1"/>
      <c r="D7" s="1"/>
      <c r="E7" s="1"/>
      <c r="F7" s="1"/>
      <c r="G7" s="1"/>
      <c r="H7" s="1"/>
      <c r="I7"/>
    </row>
    <row r="8" spans="1:9" ht="14.25">
      <c r="A8" s="1"/>
      <c r="B8" s="1"/>
      <c r="C8" s="1"/>
      <c r="D8" s="1"/>
      <c r="E8" s="1"/>
      <c r="F8" s="1"/>
      <c r="G8" s="1"/>
      <c r="H8" s="1"/>
      <c r="I8"/>
    </row>
    <row r="9" spans="1:9" ht="15">
      <c r="A9" s="1"/>
      <c r="B9" s="1"/>
      <c r="C9" s="6" t="s">
        <v>2</v>
      </c>
      <c r="D9" s="6" t="s">
        <v>3</v>
      </c>
      <c r="E9" s="6" t="s">
        <v>3</v>
      </c>
      <c r="F9" s="6" t="s">
        <v>18</v>
      </c>
      <c r="G9" s="6"/>
      <c r="H9" s="6"/>
      <c r="I9"/>
    </row>
    <row r="10" spans="1:9" ht="15">
      <c r="A10" s="1"/>
      <c r="B10" s="1"/>
      <c r="C10" s="6" t="s">
        <v>4</v>
      </c>
      <c r="D10" s="6" t="s">
        <v>5</v>
      </c>
      <c r="E10" s="6" t="s">
        <v>5</v>
      </c>
      <c r="F10" s="6" t="s">
        <v>19</v>
      </c>
      <c r="G10" s="6" t="s">
        <v>6</v>
      </c>
      <c r="H10" s="6" t="s">
        <v>7</v>
      </c>
      <c r="I10"/>
    </row>
    <row r="11" spans="1:9" ht="15">
      <c r="A11" s="1"/>
      <c r="B11" s="1"/>
      <c r="C11" s="6"/>
      <c r="D11" s="6" t="s">
        <v>4</v>
      </c>
      <c r="E11" s="6" t="s">
        <v>8</v>
      </c>
      <c r="F11" s="6" t="s">
        <v>20</v>
      </c>
      <c r="G11" s="6" t="s">
        <v>9</v>
      </c>
      <c r="H11" s="6"/>
      <c r="I11"/>
    </row>
    <row r="12" spans="1:9" ht="15">
      <c r="A12" s="1"/>
      <c r="B12" s="1"/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/>
    </row>
    <row r="13" spans="1:9" ht="14.25">
      <c r="A13" s="1"/>
      <c r="B13" s="1"/>
      <c r="C13" s="1"/>
      <c r="D13" s="1"/>
      <c r="E13" s="1"/>
      <c r="F13" s="1"/>
      <c r="G13" s="1"/>
      <c r="H13" s="1"/>
      <c r="I13"/>
    </row>
    <row r="14" spans="1:9" ht="15">
      <c r="A14" s="6" t="s">
        <v>22</v>
      </c>
      <c r="B14" s="1"/>
      <c r="C14" s="2"/>
      <c r="D14" s="2"/>
      <c r="E14" s="2"/>
      <c r="F14" s="2"/>
      <c r="G14" s="2"/>
      <c r="H14" s="2"/>
      <c r="I14"/>
    </row>
    <row r="15" spans="1:9" ht="15">
      <c r="A15" s="10" t="s">
        <v>23</v>
      </c>
      <c r="B15" s="6">
        <v>2005</v>
      </c>
      <c r="C15" s="2"/>
      <c r="D15" s="2"/>
      <c r="E15" s="2"/>
      <c r="F15" s="2"/>
      <c r="G15" s="2"/>
      <c r="H15" s="2"/>
      <c r="I15"/>
    </row>
    <row r="16" spans="1:9" ht="14.25">
      <c r="A16" s="1"/>
      <c r="B16" s="1"/>
      <c r="C16" s="2"/>
      <c r="D16" s="2"/>
      <c r="E16" s="2"/>
      <c r="F16" s="2"/>
      <c r="G16" s="2"/>
      <c r="H16" s="2"/>
      <c r="I16"/>
    </row>
    <row r="17" spans="1:9" ht="14.25">
      <c r="A17" s="1" t="s">
        <v>11</v>
      </c>
      <c r="B17" s="1"/>
      <c r="C17" s="2">
        <v>40612</v>
      </c>
      <c r="D17" s="2">
        <v>252</v>
      </c>
      <c r="E17" s="2">
        <v>2220</v>
      </c>
      <c r="F17" s="8">
        <v>15</v>
      </c>
      <c r="G17" s="2">
        <v>9193</v>
      </c>
      <c r="H17" s="2">
        <v>52292</v>
      </c>
      <c r="I17"/>
    </row>
    <row r="18" spans="1:9" ht="14.25">
      <c r="A18" s="1" t="s">
        <v>12</v>
      </c>
      <c r="B18" s="1"/>
      <c r="C18" s="2"/>
      <c r="D18" s="2"/>
      <c r="E18" s="2"/>
      <c r="F18" s="9"/>
      <c r="G18" s="2"/>
      <c r="H18" s="2"/>
      <c r="I18"/>
    </row>
    <row r="19" spans="1:9" ht="14.25">
      <c r="A19" s="1"/>
      <c r="B19" s="1"/>
      <c r="C19" s="2"/>
      <c r="D19" s="2"/>
      <c r="E19" s="2"/>
      <c r="F19" s="2"/>
      <c r="G19" s="2"/>
      <c r="H19" s="2"/>
      <c r="I19"/>
    </row>
    <row r="20" spans="1:9" ht="14.25">
      <c r="A20" s="1" t="s">
        <v>13</v>
      </c>
      <c r="B20" s="1"/>
      <c r="C20" s="2">
        <v>0</v>
      </c>
      <c r="D20" s="2">
        <v>0</v>
      </c>
      <c r="E20" s="3">
        <f>3884-2220</f>
        <v>1664</v>
      </c>
      <c r="F20" s="3">
        <f>209-15</f>
        <v>194</v>
      </c>
      <c r="G20" s="3">
        <f>8337-9193</f>
        <v>-856</v>
      </c>
      <c r="H20" s="3">
        <f>SUM(C20:G20)</f>
        <v>1002</v>
      </c>
      <c r="I20"/>
    </row>
    <row r="21" spans="1:9" ht="14.25">
      <c r="A21" s="1" t="s">
        <v>14</v>
      </c>
      <c r="B21" s="1"/>
      <c r="C21" s="2"/>
      <c r="D21" s="2"/>
      <c r="E21" s="2"/>
      <c r="F21" s="2"/>
      <c r="G21" s="2"/>
      <c r="H21" s="2"/>
      <c r="I21"/>
    </row>
    <row r="22" spans="1:9" ht="14.25">
      <c r="A22" s="1"/>
      <c r="B22" s="1"/>
      <c r="C22" s="4"/>
      <c r="D22" s="4"/>
      <c r="E22" s="4"/>
      <c r="F22" s="4"/>
      <c r="G22" s="4"/>
      <c r="H22" s="4"/>
      <c r="I22"/>
    </row>
    <row r="23" spans="1:9" ht="14.25">
      <c r="A23" s="1" t="s">
        <v>11</v>
      </c>
      <c r="B23" s="1"/>
      <c r="C23" s="2"/>
      <c r="D23" s="2"/>
      <c r="E23" s="2"/>
      <c r="F23" s="2"/>
      <c r="G23" s="2"/>
      <c r="H23" s="2"/>
      <c r="I23"/>
    </row>
    <row r="24" spans="1:9" ht="14.25">
      <c r="A24" s="1" t="s">
        <v>15</v>
      </c>
      <c r="B24" s="1"/>
      <c r="C24" s="4">
        <f>+C17+C20</f>
        <v>40612</v>
      </c>
      <c r="D24" s="4">
        <f>+D17+D20</f>
        <v>252</v>
      </c>
      <c r="E24" s="4">
        <f>+E17+E20</f>
        <v>3884</v>
      </c>
      <c r="F24" s="5">
        <f>+F17+F20</f>
        <v>209</v>
      </c>
      <c r="G24" s="4">
        <f>+G17+G20</f>
        <v>8337</v>
      </c>
      <c r="H24" s="4">
        <f>SUM(C24:G24)+1</f>
        <v>53295</v>
      </c>
      <c r="I24"/>
    </row>
    <row r="25" spans="1:9" ht="14.25">
      <c r="A25" s="1"/>
      <c r="B25" s="1"/>
      <c r="C25" s="2"/>
      <c r="D25" s="2"/>
      <c r="E25" s="2"/>
      <c r="F25" s="2"/>
      <c r="G25" s="2"/>
      <c r="H25" s="2"/>
      <c r="I25"/>
    </row>
    <row r="26" spans="1:9" ht="14.25">
      <c r="A26" s="1"/>
      <c r="B26" s="1"/>
      <c r="C26" s="2"/>
      <c r="D26" s="2"/>
      <c r="E26" s="2"/>
      <c r="F26" s="2"/>
      <c r="G26" s="2"/>
      <c r="H26" s="2"/>
      <c r="I26"/>
    </row>
    <row r="27" spans="1:9" ht="15">
      <c r="A27" s="6" t="str">
        <f>+A14</f>
        <v>3 months quarter</v>
      </c>
      <c r="B27" s="1"/>
      <c r="C27" s="2"/>
      <c r="D27" s="2"/>
      <c r="E27" s="2"/>
      <c r="F27" s="2"/>
      <c r="G27" s="2"/>
      <c r="H27" s="2"/>
      <c r="I27"/>
    </row>
    <row r="28" spans="1:9" ht="15">
      <c r="A28" s="10" t="str">
        <f>+A15</f>
        <v>ended 31 January</v>
      </c>
      <c r="B28" s="6">
        <v>2004</v>
      </c>
      <c r="C28" s="2"/>
      <c r="D28" s="2"/>
      <c r="E28" s="2"/>
      <c r="F28" s="2"/>
      <c r="G28" s="2"/>
      <c r="H28" s="2"/>
      <c r="I28"/>
    </row>
    <row r="29" spans="1:9" ht="14.25">
      <c r="A29" s="1"/>
      <c r="B29" s="1"/>
      <c r="C29" s="2"/>
      <c r="D29" s="2"/>
      <c r="E29" s="2"/>
      <c r="F29" s="2"/>
      <c r="G29" s="2"/>
      <c r="H29" s="2"/>
      <c r="I29"/>
    </row>
    <row r="30" spans="1:9" ht="14.25">
      <c r="A30" s="1" t="s">
        <v>11</v>
      </c>
      <c r="B30" s="1"/>
      <c r="C30" s="2">
        <v>40612</v>
      </c>
      <c r="D30" s="2">
        <v>252</v>
      </c>
      <c r="E30" s="2">
        <v>2220</v>
      </c>
      <c r="F30" s="3">
        <v>80</v>
      </c>
      <c r="G30" s="2">
        <v>10146</v>
      </c>
      <c r="H30" s="2">
        <f>SUM(C30:G30)</f>
        <v>53310</v>
      </c>
      <c r="I30"/>
    </row>
    <row r="31" spans="1:9" ht="14.25">
      <c r="A31" s="1" t="s">
        <v>12</v>
      </c>
      <c r="B31" s="1"/>
      <c r="C31" s="2"/>
      <c r="D31" s="2"/>
      <c r="E31" s="2"/>
      <c r="F31" s="2"/>
      <c r="G31" s="2"/>
      <c r="H31" s="2"/>
      <c r="I31"/>
    </row>
    <row r="32" spans="1:9" ht="14.25">
      <c r="A32" s="1"/>
      <c r="B32" s="1"/>
      <c r="C32" s="2"/>
      <c r="D32" s="2"/>
      <c r="E32" s="2"/>
      <c r="F32" s="2"/>
      <c r="G32" s="12"/>
      <c r="H32" s="2"/>
      <c r="I32"/>
    </row>
    <row r="33" spans="1:9" ht="14.25">
      <c r="A33" s="1" t="s">
        <v>13</v>
      </c>
      <c r="B33" s="1"/>
      <c r="C33" s="2">
        <v>0</v>
      </c>
      <c r="D33" s="2">
        <v>0</v>
      </c>
      <c r="E33" s="3">
        <v>0</v>
      </c>
      <c r="F33" s="3">
        <v>-63</v>
      </c>
      <c r="G33" s="13">
        <v>-322</v>
      </c>
      <c r="H33" s="3">
        <f>SUM(C33:G33)</f>
        <v>-385</v>
      </c>
      <c r="I33"/>
    </row>
    <row r="34" spans="1:9" ht="14.25">
      <c r="A34" s="1" t="s">
        <v>14</v>
      </c>
      <c r="B34" s="1"/>
      <c r="C34" s="2"/>
      <c r="D34" s="2"/>
      <c r="E34" s="2"/>
      <c r="F34" s="2"/>
      <c r="G34" s="12"/>
      <c r="H34" s="2"/>
      <c r="I34"/>
    </row>
    <row r="35" spans="1:9" ht="14.25">
      <c r="A35" s="1"/>
      <c r="B35" s="1"/>
      <c r="C35" s="4"/>
      <c r="D35" s="4"/>
      <c r="E35" s="4"/>
      <c r="F35" s="4"/>
      <c r="G35" s="14"/>
      <c r="H35" s="4"/>
      <c r="I35"/>
    </row>
    <row r="36" spans="1:9" ht="14.25">
      <c r="A36" s="1" t="s">
        <v>11</v>
      </c>
      <c r="B36" s="1"/>
      <c r="C36" s="2"/>
      <c r="D36" s="2"/>
      <c r="E36" s="2"/>
      <c r="F36" s="2"/>
      <c r="G36" s="2"/>
      <c r="H36" s="2"/>
      <c r="I36"/>
    </row>
    <row r="37" spans="1:9" ht="14.25">
      <c r="A37" s="1" t="s">
        <v>15</v>
      </c>
      <c r="B37" s="1"/>
      <c r="C37" s="4">
        <f>+C30+C33</f>
        <v>40612</v>
      </c>
      <c r="D37" s="4">
        <f>+D30+D33</f>
        <v>252</v>
      </c>
      <c r="E37" s="4">
        <f>+E30+E33</f>
        <v>2220</v>
      </c>
      <c r="F37" s="5">
        <f>+F30+F33</f>
        <v>17</v>
      </c>
      <c r="G37" s="4">
        <f>+G30+G33</f>
        <v>9824</v>
      </c>
      <c r="H37" s="4">
        <f>SUM(C37:G37)</f>
        <v>52925</v>
      </c>
      <c r="I37"/>
    </row>
    <row r="38" spans="1:9" ht="14.25">
      <c r="A38" s="1"/>
      <c r="B38" s="1"/>
      <c r="C38" s="2"/>
      <c r="D38" s="2"/>
      <c r="E38" s="2"/>
      <c r="F38" s="2"/>
      <c r="G38" s="2"/>
      <c r="H38" s="11"/>
      <c r="I38"/>
    </row>
    <row r="39" spans="1:9" ht="15">
      <c r="A39" s="6" t="s">
        <v>16</v>
      </c>
      <c r="B39" s="1"/>
      <c r="C39" s="1"/>
      <c r="D39" s="1"/>
      <c r="E39" s="1"/>
      <c r="F39" s="1"/>
      <c r="G39" s="1"/>
      <c r="H39" s="1"/>
      <c r="I39"/>
    </row>
    <row r="40" spans="1:9" ht="15">
      <c r="A40" s="6" t="s">
        <v>24</v>
      </c>
      <c r="B40" s="1"/>
      <c r="C40" s="1"/>
      <c r="D40" s="1"/>
      <c r="E40" s="1"/>
      <c r="F40" s="1"/>
      <c r="G40"/>
      <c r="H40" s="1"/>
      <c r="I40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2005-03-18T08:52:04Z</cp:lastPrinted>
  <dcterms:created xsi:type="dcterms:W3CDTF">1999-11-12T03:10:13Z</dcterms:created>
  <dcterms:modified xsi:type="dcterms:W3CDTF">2005-03-22T07:12:02Z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