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1"/>
  </bookViews>
  <sheets>
    <sheet name="FULL QTR" sheetId="1" r:id="rId1"/>
    <sheet name="A1-A3" sheetId="2" r:id="rId2"/>
  </sheets>
  <definedNames>
    <definedName name="_xlnm.Print_Area" localSheetId="1">'A1-A3'!$B$3:$I$77</definedName>
    <definedName name="_xlnm.Print_Area" localSheetId="0">'FULL QTR'!$B$3:$G$60</definedName>
  </definedNames>
  <calcPr fullCalcOnLoad="1"/>
</workbook>
</file>

<file path=xl/sharedStrings.xml><?xml version="1.0" encoding="utf-8"?>
<sst xmlns="http://schemas.openxmlformats.org/spreadsheetml/2006/main" count="140" uniqueCount="76">
  <si>
    <t>QUARTER</t>
  </si>
  <si>
    <t xml:space="preserve">PRECEDING </t>
  </si>
  <si>
    <t>YEAR</t>
  </si>
  <si>
    <t xml:space="preserve">CURRENT </t>
  </si>
  <si>
    <t>TO DATE</t>
  </si>
  <si>
    <t>PERIOD</t>
  </si>
  <si>
    <t>RM' 000</t>
  </si>
  <si>
    <t>Dividend per share (sen)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</si>
  <si>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</si>
  <si>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</si>
  <si>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</si>
  <si>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</si>
  <si>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</si>
  <si>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Revenue</t>
  </si>
  <si>
    <t>Finance cost</t>
  </si>
  <si>
    <t>Minority interest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</si>
  <si>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</si>
  <si>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</si>
  <si>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</si>
  <si>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</si>
  <si>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</si>
  <si>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>PART A1: QUARTERLY REPORT</t>
  </si>
  <si>
    <t>PART A2: SUMMARY OF KEY FINANCIAL INFORMATION</t>
  </si>
  <si>
    <t xml:space="preserve">                                        Summary of key Financial Information for the financial period ended</t>
  </si>
  <si>
    <t xml:space="preserve">                  INDIVIDUAL QUARTER</t>
  </si>
  <si>
    <t xml:space="preserve">           CUMULATIVE QUARTER</t>
  </si>
  <si>
    <t>Remarks:</t>
  </si>
  <si>
    <t>Please attach the full Quarterly Report Here:</t>
  </si>
  <si>
    <t>* Financial Year End</t>
  </si>
  <si>
    <t>* Quarter</t>
  </si>
  <si>
    <t>* Quarterly report for the financial period ended</t>
  </si>
  <si>
    <t>PART A3: ADDITIONAL INFORMATION</t>
  </si>
  <si>
    <t>Profit/(loss) from operations</t>
  </si>
  <si>
    <t>Gross Interest Income</t>
  </si>
  <si>
    <t>Gross Interest Expense</t>
  </si>
  <si>
    <t>Note: The above information is for the Exchange Internal use only.</t>
  </si>
  <si>
    <t xml:space="preserve"> 2 Qtr           (   )</t>
  </si>
  <si>
    <t>* The figures                                                                         (   ) have been audited             ( x ) have not been audited.</t>
  </si>
  <si>
    <t>CORRES-</t>
  </si>
  <si>
    <t>PONDING</t>
  </si>
  <si>
    <t xml:space="preserve">        CUMULATIVE QUARTER</t>
  </si>
  <si>
    <t xml:space="preserve">            INDIVIDUAL QUARTER</t>
  </si>
  <si>
    <t xml:space="preserve"> 3 Qtr           (   )</t>
  </si>
  <si>
    <t>MASB 26</t>
  </si>
  <si>
    <t>Condensed Consolidated Income Statement</t>
  </si>
  <si>
    <t>2002</t>
  </si>
  <si>
    <t>COMPARATIVE</t>
  </si>
  <si>
    <t>CURRENT</t>
  </si>
  <si>
    <t>CUMULATIVE</t>
  </si>
  <si>
    <t>ENDED</t>
  </si>
  <si>
    <t>(3 MONTHS)</t>
  </si>
  <si>
    <t>( 3 MONTHS)</t>
  </si>
  <si>
    <t>Operating Expenses</t>
  </si>
  <si>
    <t>Other  Operating</t>
  </si>
  <si>
    <t>Income</t>
  </si>
  <si>
    <t>Profit/(loss) from Operations</t>
  </si>
  <si>
    <t>Investing Results</t>
  </si>
  <si>
    <t xml:space="preserve">Taxation </t>
  </si>
  <si>
    <t xml:space="preserve">Profit/(loss) after tax </t>
  </si>
  <si>
    <t>EPS- Basic</t>
  </si>
  <si>
    <t xml:space="preserve">       -Diluted</t>
  </si>
  <si>
    <t>* The figures                                                             (   ) have been audited                  ( x ) have not been audited.</t>
  </si>
  <si>
    <t>KUMPULAN H&amp;L HIGH-TECH BERHAD</t>
  </si>
  <si>
    <t>31ST OCT 2003</t>
  </si>
  <si>
    <t>4 Qtr  (   ) Other</t>
  </si>
  <si>
    <t>2003</t>
  </si>
  <si>
    <t>The Condensed Consolidated Income Statement  should be read in conjunction with the Annual financial Report for the year ended 31 October 2002</t>
  </si>
  <si>
    <t>(  ) 1 Qtr         (X)</t>
  </si>
  <si>
    <t>30/04/2003</t>
  </si>
  <si>
    <t>30/04/2002</t>
  </si>
  <si>
    <t>(   ) 1 Qtr                  ( X )</t>
  </si>
  <si>
    <t xml:space="preserve"> 2 Qtr                          (   )</t>
  </si>
  <si>
    <t xml:space="preserve"> 3 Qtr                           (   )</t>
  </si>
  <si>
    <t>4 Qtr        (   ) Other</t>
  </si>
  <si>
    <t>For the quarter ended  30 April 2003</t>
  </si>
  <si>
    <t>6 MONTHS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</si>
</sst>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_-* #,##0.0_-;\-* #,##0.0_-;_-* &quot;-&quot;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5" fontId="0" fillId="0" borderId="14" xfId="0" applyNumberFormat="1" applyBorder="1" applyAlignment="1" quotePrefix="1">
      <alignment/>
    </xf>
    <xf numFmtId="1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6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41" fontId="0" fillId="0" borderId="4" xfId="0" applyNumberFormat="1" applyBorder="1" applyAlignment="1">
      <alignment/>
    </xf>
    <xf numFmtId="41" fontId="0" fillId="0" borderId="9" xfId="0" applyNumberFormat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1" fontId="0" fillId="0" borderId="3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12" xfId="0" applyNumberFormat="1" applyBorder="1" applyAlignment="1">
      <alignment/>
    </xf>
    <xf numFmtId="0" fontId="0" fillId="0" borderId="0" xfId="0" applyFont="1" applyFill="1" applyBorder="1" applyAlignment="1">
      <alignment/>
    </xf>
    <xf numFmtId="15" fontId="1" fillId="0" borderId="1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173" fontId="0" fillId="0" borderId="10" xfId="0" applyNumberFormat="1" applyBorder="1" applyAlignment="1">
      <alignment/>
    </xf>
    <xf numFmtId="171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60"/>
  <sheetViews>
    <sheetView workbookViewId="0" topLeftCell="C37">
      <selection activeCell="F56" sqref="F56"/>
    </sheetView>
  </sheetViews>
  <sheetFormatPr defaultColWidth="9.140625" defaultRowHeight="12.75"/>
  <cols>
    <col min="2" max="2" width="30.7109375" style="0" customWidth="1"/>
    <col min="3" max="6" width="23.7109375" style="0" customWidth="1"/>
    <col min="7" max="8" width="17.7109375" style="0" customWidth="1"/>
    <col min="9" max="9" width="3.7109375" style="0" customWidth="1"/>
  </cols>
  <sheetData>
    <row r="3" ht="12.75">
      <c r="B3" s="47" t="s">
        <v>62</v>
      </c>
    </row>
    <row r="4" ht="12.75">
      <c r="B4" s="47" t="s">
        <v>21</v>
      </c>
    </row>
    <row r="6" spans="2:7" ht="12.75">
      <c r="B6" s="47" t="s">
        <v>30</v>
      </c>
      <c r="G6" s="79">
        <v>37741</v>
      </c>
    </row>
    <row r="9" spans="2:13" ht="12.75">
      <c r="B9" s="47" t="s">
        <v>29</v>
      </c>
      <c r="D9" t="s">
        <v>70</v>
      </c>
      <c r="E9" t="s">
        <v>71</v>
      </c>
      <c r="F9" t="s">
        <v>72</v>
      </c>
      <c r="G9" t="s">
        <v>73</v>
      </c>
      <c r="K9" t="s">
        <v>9</v>
      </c>
      <c r="M9" t="s">
        <v>9</v>
      </c>
    </row>
    <row r="11" spans="2:5" ht="12.75">
      <c r="B11" s="47" t="s">
        <v>28</v>
      </c>
      <c r="E11" s="18" t="s">
        <v>63</v>
      </c>
    </row>
    <row r="13" ht="12.75">
      <c r="B13" s="47" t="s">
        <v>61</v>
      </c>
    </row>
    <row r="15" ht="12.75">
      <c r="B15" s="47" t="s">
        <v>27</v>
      </c>
    </row>
    <row r="17" ht="12.75">
      <c r="B17" s="47" t="s">
        <v>26</v>
      </c>
    </row>
    <row r="19" ht="12.75">
      <c r="B19" s="47" t="s">
        <v>43</v>
      </c>
    </row>
    <row r="20" ht="12.75">
      <c r="B20" s="47" t="s">
        <v>44</v>
      </c>
    </row>
    <row r="21" spans="2:5" ht="12.75">
      <c r="B21" s="47" t="s">
        <v>74</v>
      </c>
      <c r="E21" s="6"/>
    </row>
    <row r="24" spans="2:6" ht="12.75">
      <c r="B24" s="11"/>
      <c r="C24" s="64" t="s">
        <v>65</v>
      </c>
      <c r="D24" s="64" t="s">
        <v>45</v>
      </c>
      <c r="E24" s="64" t="str">
        <f>+C24</f>
        <v>2003</v>
      </c>
      <c r="F24" s="65" t="str">
        <f>+D24</f>
        <v>2002</v>
      </c>
    </row>
    <row r="25" spans="2:6" ht="12.75">
      <c r="B25" s="12"/>
      <c r="C25" s="2"/>
      <c r="D25" s="2"/>
      <c r="E25" s="11"/>
      <c r="F25" s="4" t="s">
        <v>46</v>
      </c>
    </row>
    <row r="26" spans="2:6" ht="12.75">
      <c r="B26" s="12"/>
      <c r="C26" s="5" t="s">
        <v>47</v>
      </c>
      <c r="D26" s="5" t="s">
        <v>46</v>
      </c>
      <c r="E26" s="54" t="s">
        <v>75</v>
      </c>
      <c r="F26" s="80" t="s">
        <v>75</v>
      </c>
    </row>
    <row r="27" spans="2:6" ht="12.75">
      <c r="B27" s="12"/>
      <c r="C27" s="5" t="s">
        <v>0</v>
      </c>
      <c r="D27" s="5" t="s">
        <v>0</v>
      </c>
      <c r="E27" s="12" t="s">
        <v>48</v>
      </c>
      <c r="F27" s="7" t="s">
        <v>48</v>
      </c>
    </row>
    <row r="28" spans="2:6" ht="12.75">
      <c r="B28" s="12"/>
      <c r="C28" s="5" t="s">
        <v>49</v>
      </c>
      <c r="D28" s="5" t="s">
        <v>49</v>
      </c>
      <c r="E28" s="12" t="s">
        <v>4</v>
      </c>
      <c r="F28" s="7" t="s">
        <v>4</v>
      </c>
    </row>
    <row r="29" spans="2:6" ht="12.75">
      <c r="B29" s="12"/>
      <c r="C29" s="5" t="s">
        <v>50</v>
      </c>
      <c r="D29" s="5" t="s">
        <v>51</v>
      </c>
      <c r="E29" s="12"/>
      <c r="F29" s="7"/>
    </row>
    <row r="30" spans="2:6" ht="12.75">
      <c r="B30" s="12"/>
      <c r="C30" s="13" t="s">
        <v>68</v>
      </c>
      <c r="D30" s="13" t="s">
        <v>69</v>
      </c>
      <c r="E30" s="14" t="str">
        <f>+C30</f>
        <v>30/04/2003</v>
      </c>
      <c r="F30" s="66" t="str">
        <f>+D30</f>
        <v>30/04/2002</v>
      </c>
    </row>
    <row r="31" spans="2:6" ht="12.75">
      <c r="B31" s="67"/>
      <c r="C31" s="29" t="s">
        <v>6</v>
      </c>
      <c r="D31" s="15" t="s">
        <v>6</v>
      </c>
      <c r="E31" s="16" t="s">
        <v>6</v>
      </c>
      <c r="F31" s="68" t="s">
        <v>6</v>
      </c>
    </row>
    <row r="32" spans="2:6" ht="12.75">
      <c r="B32" s="69" t="s">
        <v>13</v>
      </c>
      <c r="C32" s="31">
        <v>5239</v>
      </c>
      <c r="D32" s="31">
        <v>5599</v>
      </c>
      <c r="E32" s="31">
        <v>10709</v>
      </c>
      <c r="F32" s="31">
        <v>10570</v>
      </c>
    </row>
    <row r="33" spans="2:6" ht="12.75">
      <c r="B33" s="70"/>
      <c r="C33" s="31"/>
      <c r="D33" s="31"/>
      <c r="E33" s="31"/>
      <c r="F33" s="31"/>
    </row>
    <row r="34" spans="2:6" ht="12.75">
      <c r="B34" s="69"/>
      <c r="C34" s="36"/>
      <c r="D34" s="30"/>
      <c r="E34" s="37"/>
      <c r="F34" s="30"/>
    </row>
    <row r="35" spans="2:9" ht="12.75">
      <c r="B35" s="71" t="s">
        <v>52</v>
      </c>
      <c r="C35" s="34">
        <f>-3876-1011-163</f>
        <v>-5050</v>
      </c>
      <c r="D35" s="32">
        <f>-4620-810-174</f>
        <v>-5604</v>
      </c>
      <c r="E35" s="35">
        <f>-8670-1991-372</f>
        <v>-11033</v>
      </c>
      <c r="F35" s="32">
        <f>-8722-1552-345</f>
        <v>-10619</v>
      </c>
      <c r="I35" s="6"/>
    </row>
    <row r="36" spans="2:9" ht="12.75">
      <c r="B36" s="70" t="s">
        <v>53</v>
      </c>
      <c r="C36" s="31"/>
      <c r="D36" s="31"/>
      <c r="E36" s="31"/>
      <c r="F36" s="31"/>
      <c r="I36" s="6"/>
    </row>
    <row r="37" spans="2:9" ht="12.75">
      <c r="B37" s="71" t="s">
        <v>54</v>
      </c>
      <c r="C37" s="32">
        <v>315</v>
      </c>
      <c r="D37" s="32">
        <v>180</v>
      </c>
      <c r="E37" s="32">
        <v>643</v>
      </c>
      <c r="F37" s="32">
        <v>349</v>
      </c>
      <c r="I37" s="6"/>
    </row>
    <row r="38" spans="2:9" ht="12.75">
      <c r="B38" s="69" t="s">
        <v>55</v>
      </c>
      <c r="C38" s="30">
        <f>+C32+C35+C37</f>
        <v>504</v>
      </c>
      <c r="D38" s="30">
        <f>+D32+D35+D37</f>
        <v>175</v>
      </c>
      <c r="E38" s="30">
        <f>+E32+E35+E37</f>
        <v>319</v>
      </c>
      <c r="F38" s="30">
        <f>+F32+F35+F37</f>
        <v>300</v>
      </c>
      <c r="I38" s="6"/>
    </row>
    <row r="39" spans="2:6" ht="12.75">
      <c r="B39" s="71"/>
      <c r="C39" s="32"/>
      <c r="D39" s="32"/>
      <c r="E39" s="32"/>
      <c r="F39" s="32"/>
    </row>
    <row r="40" spans="2:6" ht="12.75">
      <c r="B40" s="70" t="s">
        <v>14</v>
      </c>
      <c r="C40" s="31">
        <v>0</v>
      </c>
      <c r="D40" s="31">
        <v>-1</v>
      </c>
      <c r="E40" s="31">
        <v>-1</v>
      </c>
      <c r="F40" s="31">
        <v>-2</v>
      </c>
    </row>
    <row r="41" spans="2:6" ht="12.75">
      <c r="B41" s="71"/>
      <c r="C41" s="31"/>
      <c r="D41" s="31"/>
      <c r="E41" s="31"/>
      <c r="F41" s="31"/>
    </row>
    <row r="42" spans="2:6" ht="12.75">
      <c r="B42" s="69" t="s">
        <v>56</v>
      </c>
      <c r="C42" s="30">
        <v>3</v>
      </c>
      <c r="D42" s="30">
        <v>31</v>
      </c>
      <c r="E42" s="30">
        <v>6</v>
      </c>
      <c r="F42" s="30">
        <v>51</v>
      </c>
    </row>
    <row r="43" spans="2:35" ht="12.75">
      <c r="B43" s="71"/>
      <c r="C43" s="34"/>
      <c r="D43" s="32"/>
      <c r="E43" s="34"/>
      <c r="F43" s="3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12.75">
      <c r="B44" s="69" t="s">
        <v>16</v>
      </c>
      <c r="C44" s="31">
        <f>+C38+C40+C42</f>
        <v>507</v>
      </c>
      <c r="D44" s="31">
        <f>+D38+D40+D42</f>
        <v>205</v>
      </c>
      <c r="E44" s="31">
        <f>+E38+E40+E42</f>
        <v>324</v>
      </c>
      <c r="F44" s="31">
        <f>+F38+F40+F42</f>
        <v>349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12.75">
      <c r="B45" s="70"/>
      <c r="C45" s="31"/>
      <c r="D45" s="31"/>
      <c r="E45" s="31"/>
      <c r="F45" s="3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12.75">
      <c r="B46" s="72"/>
      <c r="C46" s="30"/>
      <c r="D46" s="37"/>
      <c r="E46" s="30"/>
      <c r="F46" s="6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12.75">
      <c r="B47" s="73" t="s">
        <v>57</v>
      </c>
      <c r="C47" s="32">
        <v>-128</v>
      </c>
      <c r="D47" s="35">
        <v>-153</v>
      </c>
      <c r="E47" s="32">
        <v>-269</v>
      </c>
      <c r="F47" s="63">
        <v>-269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12.75">
      <c r="B48" s="70" t="s">
        <v>58</v>
      </c>
      <c r="C48" s="31">
        <f>+C44+C47</f>
        <v>379</v>
      </c>
      <c r="D48" s="31">
        <f>+D44+D47</f>
        <v>52</v>
      </c>
      <c r="E48" s="31">
        <f>+E44+E47</f>
        <v>55</v>
      </c>
      <c r="F48" s="31">
        <f>+F44+F47</f>
        <v>80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12.75">
      <c r="B49" s="70"/>
      <c r="C49" s="31"/>
      <c r="D49" s="31"/>
      <c r="E49" s="31"/>
      <c r="F49" s="31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12.75">
      <c r="B50" s="72" t="s">
        <v>15</v>
      </c>
      <c r="C50" s="36">
        <v>55</v>
      </c>
      <c r="D50" s="30">
        <v>0</v>
      </c>
      <c r="E50" s="37">
        <v>94</v>
      </c>
      <c r="F50" s="30">
        <v>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12.75">
      <c r="B51" s="73"/>
      <c r="C51" s="34"/>
      <c r="D51" s="32"/>
      <c r="E51" s="35"/>
      <c r="F51" s="3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12.75">
      <c r="B52" s="70" t="s">
        <v>18</v>
      </c>
      <c r="C52" s="31">
        <f>+C48+C50</f>
        <v>434</v>
      </c>
      <c r="D52" s="31">
        <f>+D48+D50</f>
        <v>52</v>
      </c>
      <c r="E52" s="31">
        <f>+E48+E50</f>
        <v>149</v>
      </c>
      <c r="F52" s="31">
        <f>+F48+F50</f>
        <v>80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12.75">
      <c r="B53" s="70"/>
      <c r="C53" s="31"/>
      <c r="D53" s="31"/>
      <c r="E53" s="31"/>
      <c r="F53" s="3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72" t="s">
        <v>59</v>
      </c>
      <c r="C54" s="43">
        <v>1.07</v>
      </c>
      <c r="D54" s="74">
        <v>0.13</v>
      </c>
      <c r="E54" s="43">
        <v>0.37</v>
      </c>
      <c r="F54" s="75">
        <v>0.2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73" t="s">
        <v>60</v>
      </c>
      <c r="C55" s="42">
        <v>1.07</v>
      </c>
      <c r="D55" s="76">
        <v>0.13</v>
      </c>
      <c r="E55" s="42">
        <v>0.37</v>
      </c>
      <c r="F55" s="77">
        <v>0.2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78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7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78" t="s">
        <v>66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7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78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</sheetData>
  <printOptions/>
  <pageMargins left="0" right="0" top="0.25" bottom="0.2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I77"/>
  <sheetViews>
    <sheetView tabSelected="1" workbookViewId="0" topLeftCell="A1">
      <selection activeCell="H42" sqref="H42"/>
    </sheetView>
  </sheetViews>
  <sheetFormatPr defaultColWidth="9.140625" defaultRowHeight="12.75"/>
  <cols>
    <col min="2" max="2" width="5.7109375" style="0" customWidth="1"/>
    <col min="3" max="3" width="6.7109375" style="0" customWidth="1"/>
    <col min="4" max="4" width="42.7109375" style="0" customWidth="1"/>
    <col min="5" max="5" width="19.7109375" style="0" customWidth="1"/>
    <col min="6" max="6" width="21.7109375" style="0" customWidth="1"/>
    <col min="7" max="7" width="17.7109375" style="0" customWidth="1"/>
    <col min="8" max="8" width="20.7109375" style="0" customWidth="1"/>
    <col min="9" max="9" width="3.7109375" style="0" customWidth="1"/>
  </cols>
  <sheetData>
    <row r="3" ht="12.75">
      <c r="B3" s="47" t="s">
        <v>62</v>
      </c>
    </row>
    <row r="4" ht="12.75">
      <c r="B4" s="47" t="s">
        <v>21</v>
      </c>
    </row>
    <row r="6" spans="2:7" ht="12.75">
      <c r="B6" s="47" t="s">
        <v>30</v>
      </c>
      <c r="G6" s="38">
        <v>37741</v>
      </c>
    </row>
    <row r="9" spans="2:13" ht="12.75">
      <c r="B9" s="47" t="s">
        <v>29</v>
      </c>
      <c r="E9" t="s">
        <v>67</v>
      </c>
      <c r="F9" t="s">
        <v>36</v>
      </c>
      <c r="G9" t="s">
        <v>42</v>
      </c>
      <c r="H9" t="s">
        <v>64</v>
      </c>
      <c r="K9" t="s">
        <v>9</v>
      </c>
      <c r="M9" t="s">
        <v>9</v>
      </c>
    </row>
    <row r="11" spans="2:5" ht="12.75">
      <c r="B11" s="47" t="s">
        <v>28</v>
      </c>
      <c r="E11" s="18" t="s">
        <v>63</v>
      </c>
    </row>
    <row r="13" ht="12.75">
      <c r="B13" s="47" t="s">
        <v>37</v>
      </c>
    </row>
    <row r="15" ht="12.75">
      <c r="B15" s="47" t="s">
        <v>27</v>
      </c>
    </row>
    <row r="17" ht="12.75">
      <c r="B17" s="47" t="s">
        <v>26</v>
      </c>
    </row>
    <row r="20" ht="12.75">
      <c r="B20" s="47" t="s">
        <v>22</v>
      </c>
    </row>
    <row r="21" ht="12.75">
      <c r="B21" s="47"/>
    </row>
    <row r="22" spans="2:4" ht="12.75">
      <c r="B22" s="47"/>
      <c r="D22" t="s">
        <v>23</v>
      </c>
    </row>
    <row r="23" spans="2:5" ht="12.75">
      <c r="B23" s="47"/>
      <c r="E23" s="47" t="s">
        <v>68</v>
      </c>
    </row>
    <row r="25" spans="2:8" ht="12.75">
      <c r="B25" s="2"/>
      <c r="C25" s="3"/>
      <c r="D25" s="4"/>
      <c r="E25" s="48" t="s">
        <v>41</v>
      </c>
      <c r="F25" s="49"/>
      <c r="G25" s="48" t="s">
        <v>40</v>
      </c>
      <c r="H25" s="49"/>
    </row>
    <row r="26" spans="2:8" ht="12.75">
      <c r="B26" s="5"/>
      <c r="C26" s="6"/>
      <c r="D26" s="7"/>
      <c r="E26" s="50" t="s">
        <v>3</v>
      </c>
      <c r="F26" s="51" t="s">
        <v>1</v>
      </c>
      <c r="G26" s="52" t="s">
        <v>3</v>
      </c>
      <c r="H26" s="51" t="s">
        <v>1</v>
      </c>
    </row>
    <row r="27" spans="2:8" ht="12.75">
      <c r="B27" s="5"/>
      <c r="C27" s="6"/>
      <c r="D27" s="7"/>
      <c r="E27" s="53" t="s">
        <v>2</v>
      </c>
      <c r="F27" s="54" t="s">
        <v>2</v>
      </c>
      <c r="G27" s="55" t="s">
        <v>2</v>
      </c>
      <c r="H27" s="54" t="s">
        <v>2</v>
      </c>
    </row>
    <row r="28" spans="2:8" ht="12.75">
      <c r="B28" s="5"/>
      <c r="C28" s="6"/>
      <c r="D28" s="7"/>
      <c r="E28" s="53" t="s">
        <v>0</v>
      </c>
      <c r="F28" s="54" t="s">
        <v>38</v>
      </c>
      <c r="G28" s="55" t="s">
        <v>4</v>
      </c>
      <c r="H28" s="54" t="s">
        <v>38</v>
      </c>
    </row>
    <row r="29" spans="2:8" ht="12.75">
      <c r="B29" s="5"/>
      <c r="C29" s="6"/>
      <c r="D29" s="7"/>
      <c r="E29" s="53"/>
      <c r="F29" s="54" t="s">
        <v>39</v>
      </c>
      <c r="G29" s="55"/>
      <c r="H29" s="54" t="s">
        <v>39</v>
      </c>
    </row>
    <row r="30" spans="2:8" ht="12.75">
      <c r="B30" s="5"/>
      <c r="C30" s="6"/>
      <c r="D30" s="7"/>
      <c r="E30" s="53"/>
      <c r="F30" s="54" t="s">
        <v>0</v>
      </c>
      <c r="G30" s="55"/>
      <c r="H30" s="54" t="s">
        <v>5</v>
      </c>
    </row>
    <row r="31" spans="2:8" ht="12.75">
      <c r="B31" s="5"/>
      <c r="C31" s="6"/>
      <c r="D31" s="7"/>
      <c r="E31" s="56" t="s">
        <v>68</v>
      </c>
      <c r="F31" s="57" t="s">
        <v>69</v>
      </c>
      <c r="G31" s="56" t="str">
        <f>+E31</f>
        <v>30/04/2003</v>
      </c>
      <c r="H31" s="57" t="str">
        <f>+F31</f>
        <v>30/04/2002</v>
      </c>
    </row>
    <row r="32" spans="2:8" ht="12.75">
      <c r="B32" s="8"/>
      <c r="C32" s="9"/>
      <c r="D32" s="10"/>
      <c r="E32" s="58" t="s">
        <v>6</v>
      </c>
      <c r="F32" s="59" t="s">
        <v>6</v>
      </c>
      <c r="G32" s="58" t="s">
        <v>6</v>
      </c>
      <c r="H32" s="59" t="s">
        <v>6</v>
      </c>
    </row>
    <row r="33" spans="2:8" ht="12.75">
      <c r="B33" s="2">
        <v>1</v>
      </c>
      <c r="C33" s="4"/>
      <c r="D33" s="44" t="s">
        <v>13</v>
      </c>
      <c r="E33" s="30">
        <f>+'FULL QTR'!C32</f>
        <v>5239</v>
      </c>
      <c r="F33" s="30">
        <f>+'FULL QTR'!D32</f>
        <v>5599</v>
      </c>
      <c r="G33" s="30">
        <f>+'FULL QTR'!E32</f>
        <v>10709</v>
      </c>
      <c r="H33" s="30">
        <f>+'FULL QTR'!F32</f>
        <v>10570</v>
      </c>
    </row>
    <row r="34" spans="2:8" ht="12.75">
      <c r="B34" s="8"/>
      <c r="C34" s="10"/>
      <c r="D34" s="45"/>
      <c r="E34" s="31"/>
      <c r="F34" s="31"/>
      <c r="G34" s="31"/>
      <c r="H34" s="31"/>
    </row>
    <row r="35" spans="2:8" ht="12.75">
      <c r="B35" s="2">
        <v>2</v>
      </c>
      <c r="C35" s="4"/>
      <c r="D35" s="44" t="s">
        <v>16</v>
      </c>
      <c r="E35" s="30">
        <f>+'FULL QTR'!C44</f>
        <v>507</v>
      </c>
      <c r="F35" s="30">
        <f>+'FULL QTR'!D44</f>
        <v>205</v>
      </c>
      <c r="G35" s="30">
        <f>+'FULL QTR'!E44</f>
        <v>324</v>
      </c>
      <c r="H35" s="30">
        <f>+'FULL QTR'!F44</f>
        <v>349</v>
      </c>
    </row>
    <row r="36" spans="2:8" ht="12.75">
      <c r="B36" s="8"/>
      <c r="C36" s="10"/>
      <c r="D36" s="45"/>
      <c r="E36" s="32"/>
      <c r="F36" s="32"/>
      <c r="G36" s="32"/>
      <c r="H36" s="32"/>
    </row>
    <row r="37" spans="2:8" ht="12.75">
      <c r="B37" s="2">
        <v>3</v>
      </c>
      <c r="C37" s="4"/>
      <c r="D37" s="44" t="s">
        <v>17</v>
      </c>
      <c r="E37" s="31">
        <f>+'FULL QTR'!C52</f>
        <v>434</v>
      </c>
      <c r="F37" s="31">
        <f>+'FULL QTR'!D52</f>
        <v>52</v>
      </c>
      <c r="G37" s="31">
        <f>+'FULL QTR'!E52</f>
        <v>149</v>
      </c>
      <c r="H37" s="31">
        <f>+'FULL QTR'!F52</f>
        <v>80</v>
      </c>
    </row>
    <row r="38" spans="2:8" ht="12.75">
      <c r="B38" s="5"/>
      <c r="C38" s="7"/>
      <c r="D38" s="46"/>
      <c r="E38" s="31"/>
      <c r="F38" s="31"/>
      <c r="G38" s="31"/>
      <c r="H38" s="31"/>
    </row>
    <row r="39" spans="2:8" ht="12.75">
      <c r="B39" s="2"/>
      <c r="C39" s="4"/>
      <c r="D39" s="60"/>
      <c r="E39" s="36"/>
      <c r="F39" s="36"/>
      <c r="G39" s="36"/>
      <c r="H39" s="30"/>
    </row>
    <row r="40" spans="2:8" ht="12.75">
      <c r="B40" s="8">
        <v>4</v>
      </c>
      <c r="C40" s="10"/>
      <c r="D40" s="61" t="s">
        <v>18</v>
      </c>
      <c r="E40" s="34">
        <f>+'FULL QTR'!C52</f>
        <v>434</v>
      </c>
      <c r="F40" s="34">
        <f>+'FULL QTR'!D52</f>
        <v>52</v>
      </c>
      <c r="G40" s="34">
        <f>+'FULL QTR'!E52</f>
        <v>149</v>
      </c>
      <c r="H40" s="32">
        <f>+'FULL QTR'!F52</f>
        <v>80</v>
      </c>
    </row>
    <row r="41" spans="2:8" ht="12.75">
      <c r="B41" s="5">
        <v>5</v>
      </c>
      <c r="C41" s="7"/>
      <c r="D41" s="7" t="s">
        <v>19</v>
      </c>
      <c r="E41" s="33"/>
      <c r="F41" s="33"/>
      <c r="G41" s="33"/>
      <c r="H41" s="30"/>
    </row>
    <row r="42" spans="2:8" ht="12.75">
      <c r="B42" s="8"/>
      <c r="C42" s="10"/>
      <c r="D42" s="10" t="s">
        <v>20</v>
      </c>
      <c r="E42" s="83">
        <f>+'FULL QTR'!C54</f>
        <v>1.07</v>
      </c>
      <c r="F42" s="83">
        <f>+'FULL QTR'!D54</f>
        <v>0.13</v>
      </c>
      <c r="G42" s="83">
        <f>+'FULL QTR'!E54</f>
        <v>0.37</v>
      </c>
      <c r="H42" s="77">
        <f>+'FULL QTR'!F54</f>
        <v>0.2</v>
      </c>
    </row>
    <row r="43" spans="2:8" ht="12.75">
      <c r="B43" s="2">
        <v>6</v>
      </c>
      <c r="C43" s="4"/>
      <c r="D43" s="81" t="s">
        <v>7</v>
      </c>
      <c r="E43" s="82">
        <v>2.5</v>
      </c>
      <c r="F43" s="30">
        <v>0</v>
      </c>
      <c r="G43" s="82">
        <v>2.5</v>
      </c>
      <c r="H43" s="75">
        <v>0</v>
      </c>
    </row>
    <row r="44" spans="2:8" ht="12.75">
      <c r="B44" s="8"/>
      <c r="C44" s="10"/>
      <c r="D44" s="10"/>
      <c r="E44" s="32"/>
      <c r="F44" s="32"/>
      <c r="G44" s="32"/>
      <c r="H44" s="32"/>
    </row>
    <row r="45" spans="2:9" ht="12.75">
      <c r="B45" s="1"/>
      <c r="C45" s="17"/>
      <c r="D45" s="17"/>
      <c r="E45" s="25"/>
      <c r="F45" s="25"/>
      <c r="G45" s="25"/>
      <c r="H45" s="26"/>
      <c r="I45" s="6"/>
    </row>
    <row r="46" spans="2:9" ht="12.75">
      <c r="B46" t="s">
        <v>9</v>
      </c>
      <c r="C46" t="s">
        <v>9</v>
      </c>
      <c r="D46" t="s">
        <v>9</v>
      </c>
      <c r="E46" s="20"/>
      <c r="F46" s="20"/>
      <c r="G46" s="20"/>
      <c r="H46" s="20"/>
      <c r="I46" s="6"/>
    </row>
    <row r="47" spans="2:9" ht="12.75">
      <c r="B47" s="2"/>
      <c r="C47" s="3"/>
      <c r="D47" s="4"/>
      <c r="E47" s="22" t="s">
        <v>10</v>
      </c>
      <c r="F47" s="23"/>
      <c r="G47" s="21" t="s">
        <v>12</v>
      </c>
      <c r="H47" s="23"/>
      <c r="I47" s="6"/>
    </row>
    <row r="48" spans="2:9" ht="12.75">
      <c r="B48" s="8"/>
      <c r="C48" s="9"/>
      <c r="D48" s="10"/>
      <c r="E48" s="20"/>
      <c r="F48" s="24"/>
      <c r="G48" s="19" t="s">
        <v>11</v>
      </c>
      <c r="H48" s="24"/>
      <c r="I48" s="6"/>
    </row>
    <row r="49" spans="2:8" ht="12.75">
      <c r="B49" s="2"/>
      <c r="C49" s="3"/>
      <c r="D49" s="3"/>
      <c r="E49" s="21"/>
      <c r="F49" s="23"/>
      <c r="G49" s="22"/>
      <c r="H49" s="23"/>
    </row>
    <row r="50" spans="2:8" ht="12.75">
      <c r="B50" s="5">
        <v>7</v>
      </c>
      <c r="C50" s="6"/>
      <c r="D50" s="55" t="s">
        <v>8</v>
      </c>
      <c r="E50" s="27"/>
      <c r="F50" s="41">
        <v>1.32</v>
      </c>
      <c r="G50" s="40"/>
      <c r="H50" s="28">
        <v>1.34</v>
      </c>
    </row>
    <row r="51" spans="2:8" ht="12.75">
      <c r="B51" s="5"/>
      <c r="C51" s="6"/>
      <c r="D51" s="6"/>
      <c r="E51" s="19"/>
      <c r="F51" s="24"/>
      <c r="G51" s="20"/>
      <c r="H51" s="24"/>
    </row>
    <row r="52" spans="2:8" ht="12.75">
      <c r="B52" s="1"/>
      <c r="C52" s="17"/>
      <c r="D52" s="17"/>
      <c r="E52" s="25"/>
      <c r="F52" s="25"/>
      <c r="G52" s="25"/>
      <c r="H52" s="26"/>
    </row>
    <row r="53" spans="2:35" ht="12.75">
      <c r="B53" s="6" t="s">
        <v>26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"/>
      <c r="C55" s="6"/>
      <c r="D55" s="39">
        <v>37778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47" t="s">
        <v>31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4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47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9:35" ht="12.75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12.75">
      <c r="B62" s="2"/>
      <c r="C62" s="3"/>
      <c r="D62" s="4"/>
      <c r="E62" s="48" t="s">
        <v>24</v>
      </c>
      <c r="F62" s="49"/>
      <c r="G62" s="48" t="s">
        <v>25</v>
      </c>
      <c r="H62" s="4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12.75">
      <c r="B63" s="5"/>
      <c r="C63" s="6"/>
      <c r="D63" s="7"/>
      <c r="E63" s="50" t="s">
        <v>3</v>
      </c>
      <c r="F63" s="51" t="s">
        <v>1</v>
      </c>
      <c r="G63" s="52" t="s">
        <v>3</v>
      </c>
      <c r="H63" s="51" t="s">
        <v>1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12.75">
      <c r="B64" s="5"/>
      <c r="C64" s="6"/>
      <c r="D64" s="7"/>
      <c r="E64" s="53" t="s">
        <v>2</v>
      </c>
      <c r="F64" s="54" t="s">
        <v>2</v>
      </c>
      <c r="G64" s="55" t="s">
        <v>2</v>
      </c>
      <c r="H64" s="54" t="s">
        <v>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12.75">
      <c r="B65" s="5"/>
      <c r="C65" s="6"/>
      <c r="D65" s="7"/>
      <c r="E65" s="53" t="s">
        <v>0</v>
      </c>
      <c r="F65" s="54" t="s">
        <v>38</v>
      </c>
      <c r="G65" s="55" t="s">
        <v>4</v>
      </c>
      <c r="H65" s="54" t="s">
        <v>38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12.75">
      <c r="B66" s="5"/>
      <c r="C66" s="6"/>
      <c r="D66" s="7"/>
      <c r="E66" s="53"/>
      <c r="F66" s="54" t="s">
        <v>39</v>
      </c>
      <c r="G66" s="55"/>
      <c r="H66" s="54" t="s">
        <v>39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12.75">
      <c r="B67" s="5"/>
      <c r="C67" s="6"/>
      <c r="D67" s="7"/>
      <c r="E67" s="53"/>
      <c r="F67" s="54" t="s">
        <v>0</v>
      </c>
      <c r="G67" s="55"/>
      <c r="H67" s="54" t="s">
        <v>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12.75">
      <c r="B68" s="5"/>
      <c r="C68" s="6"/>
      <c r="D68" s="7"/>
      <c r="E68" s="56" t="str">
        <f>+E31</f>
        <v>30/04/2003</v>
      </c>
      <c r="F68" s="57" t="str">
        <f>+F31</f>
        <v>30/04/2002</v>
      </c>
      <c r="G68" s="56" t="str">
        <f>+E68</f>
        <v>30/04/2003</v>
      </c>
      <c r="H68" s="57" t="str">
        <f>+F68</f>
        <v>30/04/2002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12.75">
      <c r="B69" s="8"/>
      <c r="C69" s="9"/>
      <c r="D69" s="10"/>
      <c r="E69" s="58" t="s">
        <v>6</v>
      </c>
      <c r="F69" s="59" t="s">
        <v>6</v>
      </c>
      <c r="G69" s="58" t="s">
        <v>6</v>
      </c>
      <c r="H69" s="59" t="s">
        <v>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12.75">
      <c r="B70" s="2">
        <v>1</v>
      </c>
      <c r="C70" s="4"/>
      <c r="D70" s="44" t="s">
        <v>32</v>
      </c>
      <c r="E70" s="30">
        <f>+'FULL QTR'!C38</f>
        <v>504</v>
      </c>
      <c r="F70" s="30">
        <f>+'FULL QTR'!D38</f>
        <v>175</v>
      </c>
      <c r="G70" s="30">
        <f>+'FULL QTR'!E38</f>
        <v>319</v>
      </c>
      <c r="H70" s="30">
        <f>+'FULL QTR'!F38</f>
        <v>300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12.75">
      <c r="B71" s="8"/>
      <c r="C71" s="10"/>
      <c r="D71" s="45"/>
      <c r="E71" s="31"/>
      <c r="F71" s="31"/>
      <c r="G71" s="31"/>
      <c r="H71" s="3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8" ht="12.75">
      <c r="B72" s="2">
        <v>2</v>
      </c>
      <c r="C72" s="4"/>
      <c r="D72" s="81" t="s">
        <v>33</v>
      </c>
      <c r="E72" s="30">
        <f>345-171</f>
        <v>174</v>
      </c>
      <c r="F72" s="30">
        <f>280-138</f>
        <v>142</v>
      </c>
      <c r="G72" s="30">
        <v>345</v>
      </c>
      <c r="H72" s="30">
        <v>280</v>
      </c>
    </row>
    <row r="73" spans="2:8" ht="12.75">
      <c r="B73" s="8"/>
      <c r="C73" s="10"/>
      <c r="D73" s="45"/>
      <c r="E73" s="32"/>
      <c r="F73" s="32"/>
      <c r="G73" s="32"/>
      <c r="H73" s="32"/>
    </row>
    <row r="74" spans="2:8" ht="12.75">
      <c r="B74" s="2">
        <v>3</v>
      </c>
      <c r="C74" s="4"/>
      <c r="D74" s="44" t="s">
        <v>34</v>
      </c>
      <c r="E74" s="30">
        <f>+'FULL QTR'!C40</f>
        <v>0</v>
      </c>
      <c r="F74" s="30">
        <f>+'FULL QTR'!D40</f>
        <v>-1</v>
      </c>
      <c r="G74" s="30">
        <f>+'FULL QTR'!E40</f>
        <v>-1</v>
      </c>
      <c r="H74" s="30">
        <f>+'FULL QTR'!F40</f>
        <v>-2</v>
      </c>
    </row>
    <row r="75" spans="2:8" ht="12.75">
      <c r="B75" s="8"/>
      <c r="C75" s="10"/>
      <c r="D75" s="45"/>
      <c r="E75" s="32"/>
      <c r="F75" s="32"/>
      <c r="G75" s="32"/>
      <c r="H75" s="32"/>
    </row>
    <row r="77" ht="12.75">
      <c r="B77" t="s">
        <v>35</v>
      </c>
    </row>
  </sheetData>
  <printOptions/>
  <pageMargins left="0" right="0" top="0.2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2003-06-06T09:10:49Z</cp:lastPrinted>
  <dcterms:created xsi:type="dcterms:W3CDTF">1999-11-12T03:10:13Z</dcterms:created>
  <dcterms:modified xsi:type="dcterms:W3CDTF">2003-06-24T09:27:33Z</dcterms:modified>
  <cp:category/>
  <cp:version/>
  <cp:contentType/>
  <cp:contentStatus/>
</cp:coreProperties>
</file>