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3"/>
  </bookViews>
  <sheets>
    <sheet name="Cashflow" sheetId="1" r:id="rId1"/>
    <sheet name="BalanceSheet" sheetId="2" r:id="rId2"/>
    <sheet name="Equity" sheetId="3" r:id="rId3"/>
    <sheet name="Profit &amp; Loss" sheetId="4" r:id="rId4"/>
  </sheets>
  <definedNames>
    <definedName name="_xlnm.Print_Titles" localSheetId="0">'Cashflow'!$1:$13</definedName>
  </definedNames>
  <calcPr fullCalcOnLoad="1"/>
</workbook>
</file>

<file path=xl/sharedStrings.xml><?xml version="1.0" encoding="utf-8"?>
<sst xmlns="http://schemas.openxmlformats.org/spreadsheetml/2006/main" count="191" uniqueCount="129">
  <si>
    <t>RM'000</t>
  </si>
  <si>
    <t>Revenue</t>
  </si>
  <si>
    <t>Taxation</t>
  </si>
  <si>
    <t>AS AT</t>
  </si>
  <si>
    <t>Current Assets</t>
  </si>
  <si>
    <t>Current Liabilities</t>
  </si>
  <si>
    <t>Share Capital</t>
  </si>
  <si>
    <t>CONDENSED CONSOLIDATED INCOME STATEMENT</t>
  </si>
  <si>
    <t>Other Operating Income</t>
  </si>
  <si>
    <t>Reserves</t>
  </si>
  <si>
    <t>ended</t>
  </si>
  <si>
    <t>CONDENSED CONSOLIDATED STATEMENT OF CHANGES IN EQUITY</t>
  </si>
  <si>
    <t>CONDENSED CONSOLIDATED BALANCE SHEETS</t>
  </si>
  <si>
    <t>Retained</t>
  </si>
  <si>
    <t>Profits</t>
  </si>
  <si>
    <t>Total</t>
  </si>
  <si>
    <t>(Incorporated in Malaysia)</t>
  </si>
  <si>
    <t>(The figures have not been audited)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</si>
  <si>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</si>
  <si>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</si>
  <si>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</si>
  <si>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</si>
  <si>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</si>
  <si>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</si>
  <si>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</si>
  <si>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Share</t>
  </si>
  <si>
    <t>Capital</t>
  </si>
  <si>
    <t>AND ITS SUBSIDIARIES</t>
  </si>
  <si>
    <t>KOMARKCORP BERHAD</t>
  </si>
  <si>
    <t>(Company No. 374265 - A)</t>
  </si>
  <si>
    <t>30/04/2002</t>
  </si>
  <si>
    <t>At 1 May 2001</t>
  </si>
  <si>
    <t>Current</t>
  </si>
  <si>
    <t>qtr Ended</t>
  </si>
  <si>
    <t>Comparative</t>
  </si>
  <si>
    <t>Cumulative</t>
  </si>
  <si>
    <t xml:space="preserve">Cumulative </t>
  </si>
  <si>
    <t>Operating Profit</t>
  </si>
  <si>
    <t>Financing Costs</t>
  </si>
  <si>
    <t>Interest Income</t>
  </si>
  <si>
    <t>Share of Profit / (Loss) of Associate</t>
  </si>
  <si>
    <t>Tax Expense</t>
  </si>
  <si>
    <t>Basic (Loss) / Earnings per Ordinary Share (sen)</t>
  </si>
  <si>
    <t>Diluted (Loss) / Earnings per Ordinary Share (sen)</t>
  </si>
  <si>
    <t>Annual Report for the year ended 30 April 2002.</t>
  </si>
  <si>
    <t xml:space="preserve">This statement should be read in conjunction with the notes to interim financial report and the Company's </t>
  </si>
  <si>
    <t>Raw Materials and Comsumables Used</t>
  </si>
  <si>
    <t>Staffs Costs</t>
  </si>
  <si>
    <t>Other Operating Expenses</t>
  </si>
  <si>
    <t>FINANCIAL</t>
  </si>
  <si>
    <t>CURRENT</t>
  </si>
  <si>
    <t>Changes in Inventories of Manufactured</t>
  </si>
  <si>
    <r>
      <t xml:space="preserve">    </t>
    </r>
    <r>
      <rPr>
        <sz val="11"/>
        <rFont val="Times New Roman"/>
        <family val="1"/>
      </rPr>
      <t xml:space="preserve"> Inventories and Work in Progress</t>
    </r>
  </si>
  <si>
    <t>Depreciation and Amortisation Expenses</t>
  </si>
  <si>
    <t>(Loss) / Profit before Tax</t>
  </si>
  <si>
    <t>Net (Loss) / Profit after Tax</t>
  </si>
  <si>
    <t>Property, Plant and Equipment</t>
  </si>
  <si>
    <t>Investment in Subsidiaries</t>
  </si>
  <si>
    <t>Investment in Associate</t>
  </si>
  <si>
    <t>Development Expenditure</t>
  </si>
  <si>
    <t>Goodwill on Consolidation</t>
  </si>
  <si>
    <t>Trade and Other Receivables</t>
  </si>
  <si>
    <t>Trade and Other Payables</t>
  </si>
  <si>
    <t xml:space="preserve">Net Current (Liabilities) / Assets </t>
  </si>
  <si>
    <t>Capital and Reserves</t>
  </si>
  <si>
    <t>Financed by:</t>
  </si>
  <si>
    <t>Shareholders' Funds</t>
  </si>
  <si>
    <t>Reserve on consolidation</t>
  </si>
  <si>
    <t>Long Term and Deferred Liabilities</t>
  </si>
  <si>
    <t>Net Tangible Assets per Share</t>
  </si>
  <si>
    <t>Premium</t>
  </si>
  <si>
    <t>Translation</t>
  </si>
  <si>
    <t>Reserve</t>
  </si>
  <si>
    <t xml:space="preserve">General </t>
  </si>
  <si>
    <t>Currency Translation Differences</t>
  </si>
  <si>
    <t>Employee Share Option Scheme</t>
  </si>
  <si>
    <t>Net Loss for the Year</t>
  </si>
  <si>
    <t>Transfer to General Reserve</t>
  </si>
  <si>
    <t xml:space="preserve">Dividend </t>
  </si>
  <si>
    <t>At 30 April 2002 / 1 May 2002</t>
  </si>
  <si>
    <t>Net -Profit for the Period</t>
  </si>
  <si>
    <t>Adjustments for :</t>
  </si>
  <si>
    <t>Depreciation</t>
  </si>
  <si>
    <t>Cash Flows from Operating Activities</t>
  </si>
  <si>
    <t>Profit before Taxation</t>
  </si>
  <si>
    <t>Gain on Disposal of Property, Plant and Equipment</t>
  </si>
  <si>
    <t>Amortisation of Goodwill</t>
  </si>
  <si>
    <t>Amortisation of Reserve on Consolidation</t>
  </si>
  <si>
    <t>Interest Expenses</t>
  </si>
  <si>
    <t>Amortisation of Development Expenditure</t>
  </si>
  <si>
    <t>Operating Profit before Working Capital Changes</t>
  </si>
  <si>
    <t>Changes in Working Capital:</t>
  </si>
  <si>
    <t>Cash Used in Operations</t>
  </si>
  <si>
    <t>Income Taxes Paid</t>
  </si>
  <si>
    <t>Interest Paid</t>
  </si>
  <si>
    <t>Net Cash Used in Operating Activities</t>
  </si>
  <si>
    <t>Cash Flows from Investing Activities</t>
  </si>
  <si>
    <t>Acquisition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</si>
  <si>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</si>
  <si>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</si>
  <si>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</si>
  <si>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</si>
  <si>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Proceeds from Issue of ESOS Shares</t>
  </si>
  <si>
    <t>Repayment of Finance Lease / Hire Purchase Liabilities</t>
  </si>
  <si>
    <t>Net Cash Generated from Financing Activities</t>
  </si>
  <si>
    <t>Cash and Cash Equivalents at Beginning of Period</t>
  </si>
  <si>
    <t>Cash and Cash Eequivalents at End of Period</t>
  </si>
  <si>
    <t>( i )</t>
  </si>
  <si>
    <t>Cash and cash equivalents included in the cash flow statements comprise the following balance sheet amounts:</t>
  </si>
  <si>
    <t>RM' 000</t>
  </si>
  <si>
    <t>Deposits</t>
  </si>
  <si>
    <t>Cash and Bank Balances</t>
  </si>
  <si>
    <t>Bank Overdrafts</t>
  </si>
  <si>
    <t>Net Decrease in Cash and Cash Equivalents</t>
  </si>
  <si>
    <t>Share of Loss of Associate</t>
  </si>
  <si>
    <t>For the period ended 30 April 2003</t>
  </si>
  <si>
    <t>12 months</t>
  </si>
  <si>
    <t>30/04/2003</t>
  </si>
  <si>
    <t>-1.09 sen</t>
  </si>
  <si>
    <t>-2.98 sen</t>
  </si>
  <si>
    <t>0.13 sen</t>
  </si>
  <si>
    <t>-1.21 sen</t>
  </si>
  <si>
    <t>At 30April 2003</t>
  </si>
  <si>
    <t>As at 30 April 2003</t>
  </si>
  <si>
    <t>YEAR</t>
  </si>
  <si>
    <t>Foreign Exchange Differences on Opening Balance</t>
  </si>
  <si>
    <t>Acquisition of Quoted Investments</t>
  </si>
  <si>
    <t>Other Investment</t>
  </si>
  <si>
    <t>Drawdown of Term Loans and other Borrowings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</si>
</sst>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7">
    <xf numFmtId="0" fontId="0" fillId="0" borderId="0" xfId="0" applyAlignment="1">
      <alignment/>
    </xf>
    <xf numFmtId="3" fontId="3" fillId="0" borderId="0" xfId="17" applyNumberFormat="1" applyFont="1" applyAlignment="1">
      <alignment/>
    </xf>
    <xf numFmtId="3" fontId="4" fillId="0" borderId="0" xfId="17" applyNumberFormat="1" applyAlignment="1">
      <alignment/>
    </xf>
    <xf numFmtId="3" fontId="4" fillId="0" borderId="0" xfId="17" applyNumberFormat="1" applyAlignment="1">
      <alignment horizontal="left"/>
    </xf>
    <xf numFmtId="37" fontId="4" fillId="0" borderId="0" xfId="17" applyNumberFormat="1" applyAlignment="1">
      <alignment/>
    </xf>
    <xf numFmtId="3" fontId="4" fillId="0" borderId="0" xfId="17" applyNumberFormat="1" applyBorder="1" applyAlignment="1">
      <alignment/>
    </xf>
    <xf numFmtId="3" fontId="4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7" fontId="5" fillId="0" borderId="0" xfId="31" applyNumberFormat="1" applyFill="1" applyAlignment="1">
      <alignment horizontal="right"/>
      <protection/>
    </xf>
    <xf numFmtId="0" fontId="5" fillId="0" borderId="0" xfId="31" applyFill="1" applyBorder="1" applyAlignment="1">
      <alignment horizontal="right"/>
      <protection/>
    </xf>
    <xf numFmtId="3" fontId="4" fillId="0" borderId="0" xfId="17" applyNumberFormat="1" applyFont="1" applyAlignment="1">
      <alignment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3" fontId="4" fillId="0" borderId="0" xfId="17" applyNumberFormat="1" applyBorder="1" applyAlignment="1">
      <alignment horizontal="center"/>
    </xf>
    <xf numFmtId="3" fontId="4" fillId="0" borderId="0" xfId="17" applyNumberFormat="1" applyFill="1" applyAlignment="1">
      <alignment horizontal="centerContinuous"/>
    </xf>
    <xf numFmtId="3" fontId="4" fillId="0" borderId="0" xfId="17" applyNumberFormat="1" applyFont="1" applyBorder="1" applyAlignment="1">
      <alignment/>
    </xf>
    <xf numFmtId="3" fontId="4" fillId="0" borderId="0" xfId="17" applyNumberFormat="1" applyFont="1" applyFill="1" applyBorder="1" applyAlignment="1">
      <alignment/>
    </xf>
    <xf numFmtId="37" fontId="4" fillId="0" borderId="0" xfId="17" applyNumberFormat="1" applyBorder="1" applyAlignment="1">
      <alignment/>
    </xf>
    <xf numFmtId="3" fontId="3" fillId="0" borderId="0" xfId="18" applyNumberFormat="1" applyFont="1" applyAlignment="1">
      <alignment/>
    </xf>
    <xf numFmtId="3" fontId="4" fillId="0" borderId="0" xfId="18" applyNumberFormat="1" applyAlignment="1">
      <alignment/>
    </xf>
    <xf numFmtId="3" fontId="4" fillId="0" borderId="0" xfId="18" applyNumberFormat="1" applyAlignment="1">
      <alignment horizontal="left"/>
    </xf>
    <xf numFmtId="3" fontId="4" fillId="0" borderId="0" xfId="18" applyNumberFormat="1" applyBorder="1" applyAlignment="1">
      <alignment/>
    </xf>
    <xf numFmtId="0" fontId="0" fillId="0" borderId="0" xfId="32">
      <alignment/>
      <protection/>
    </xf>
    <xf numFmtId="3" fontId="4" fillId="0" borderId="0" xfId="18" applyNumberFormat="1" applyFont="1" applyAlignment="1">
      <alignment/>
    </xf>
    <xf numFmtId="3" fontId="3" fillId="0" borderId="0" xfId="18" applyNumberFormat="1" applyFont="1" applyAlignment="1">
      <alignment/>
    </xf>
    <xf numFmtId="0" fontId="5" fillId="0" borderId="0" xfId="32" applyFill="1" applyAlignment="1">
      <alignment horizontal="right"/>
      <protection/>
    </xf>
    <xf numFmtId="0" fontId="5" fillId="0" borderId="0" xfId="32" applyFill="1" applyBorder="1" applyAlignment="1">
      <alignment horizontal="right"/>
      <protection/>
    </xf>
    <xf numFmtId="3" fontId="4" fillId="0" borderId="0" xfId="18" applyNumberFormat="1" applyFont="1" applyBorder="1" applyAlignment="1">
      <alignment horizontal="center"/>
    </xf>
    <xf numFmtId="3" fontId="4" fillId="0" borderId="0" xfId="18" applyNumberFormat="1" applyAlignment="1">
      <alignment horizontal="center"/>
    </xf>
    <xf numFmtId="3" fontId="4" fillId="0" borderId="0" xfId="18" applyNumberFormat="1" applyFont="1" applyFill="1" applyBorder="1" applyAlignment="1">
      <alignment horizontal="center"/>
    </xf>
    <xf numFmtId="3" fontId="4" fillId="0" borderId="0" xfId="18" applyNumberFormat="1" applyBorder="1" applyAlignment="1">
      <alignment horizontal="center"/>
    </xf>
    <xf numFmtId="3" fontId="4" fillId="0" borderId="0" xfId="18" applyNumberFormat="1" applyFont="1" applyAlignment="1">
      <alignment horizontal="center"/>
    </xf>
    <xf numFmtId="3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 horizontal="right"/>
    </xf>
    <xf numFmtId="41" fontId="4" fillId="0" borderId="0" xfId="18" applyNumberFormat="1" applyBorder="1" applyAlignment="1">
      <alignment/>
    </xf>
    <xf numFmtId="41" fontId="4" fillId="0" borderId="0" xfId="18" applyNumberFormat="1" applyAlignment="1">
      <alignment/>
    </xf>
    <xf numFmtId="41" fontId="4" fillId="0" borderId="0" xfId="18" applyNumberFormat="1" applyFill="1" applyBorder="1" applyAlignment="1">
      <alignment horizontal="right"/>
    </xf>
    <xf numFmtId="3" fontId="4" fillId="0" borderId="0" xfId="18" applyNumberFormat="1" applyFont="1" applyBorder="1" applyAlignment="1" quotePrefix="1">
      <alignment/>
    </xf>
    <xf numFmtId="3" fontId="3" fillId="0" borderId="0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41" fontId="4" fillId="0" borderId="2" xfId="18" applyNumberFormat="1" applyFill="1" applyBorder="1" applyAlignment="1">
      <alignment horizontal="right"/>
    </xf>
    <xf numFmtId="3" fontId="6" fillId="0" borderId="0" xfId="18" applyNumberFormat="1" applyFont="1" applyBorder="1" applyAlignment="1">
      <alignment/>
    </xf>
    <xf numFmtId="3" fontId="4" fillId="0" borderId="0" xfId="18" applyNumberFormat="1" applyFill="1" applyBorder="1" applyAlignment="1">
      <alignment horizontal="left"/>
    </xf>
    <xf numFmtId="41" fontId="4" fillId="0" borderId="0" xfId="18" applyNumberFormat="1" applyFill="1" applyBorder="1" applyAlignment="1">
      <alignment horizontal="left"/>
    </xf>
    <xf numFmtId="3" fontId="3" fillId="0" borderId="0" xfId="19" applyNumberFormat="1" applyFont="1" applyAlignment="1">
      <alignment/>
    </xf>
    <xf numFmtId="0" fontId="4" fillId="0" borderId="0" xfId="33" applyFont="1" applyAlignment="1">
      <alignment/>
      <protection/>
    </xf>
    <xf numFmtId="37" fontId="4" fillId="0" borderId="0" xfId="19" applyNumberFormat="1" applyFont="1" applyAlignment="1">
      <alignment/>
    </xf>
    <xf numFmtId="37" fontId="4" fillId="0" borderId="0" xfId="33" applyNumberFormat="1" applyFont="1" applyAlignment="1">
      <alignment/>
      <protection/>
    </xf>
    <xf numFmtId="0" fontId="0" fillId="0" borderId="0" xfId="33">
      <alignment/>
      <protection/>
    </xf>
    <xf numFmtId="3" fontId="4" fillId="0" borderId="0" xfId="19" applyNumberFormat="1" applyFont="1" applyAlignment="1">
      <alignment/>
    </xf>
    <xf numFmtId="3" fontId="3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7" fontId="4" fillId="0" borderId="0" xfId="19" applyNumberFormat="1" applyFont="1" applyFill="1" applyAlignment="1">
      <alignment horizontal="centerContinuous"/>
    </xf>
    <xf numFmtId="37" fontId="4" fillId="0" borderId="0" xfId="33" applyNumberFormat="1" applyFont="1" applyFill="1" applyAlignment="1">
      <alignment horizontal="centerContinuous"/>
      <protection/>
    </xf>
    <xf numFmtId="37" fontId="4" fillId="0" borderId="0" xfId="19" applyNumberFormat="1" applyFont="1" applyFill="1" applyAlignment="1">
      <alignment horizontal="center"/>
    </xf>
    <xf numFmtId="37" fontId="4" fillId="0" borderId="0" xfId="33" applyNumberFormat="1" applyFont="1" applyFill="1" applyAlignment="1">
      <alignment horizontal="center"/>
      <protection/>
    </xf>
    <xf numFmtId="37" fontId="4" fillId="0" borderId="0" xfId="19" applyNumberFormat="1" applyFont="1" applyAlignment="1">
      <alignment horizontal="center"/>
    </xf>
    <xf numFmtId="37" fontId="4" fillId="0" borderId="0" xfId="33" applyNumberFormat="1" applyFont="1">
      <alignment horizontal="center"/>
      <protection/>
    </xf>
    <xf numFmtId="37" fontId="4" fillId="0" borderId="0" xfId="19" applyNumberFormat="1" applyFont="1" applyFill="1" applyAlignment="1">
      <alignment horizontal="right"/>
    </xf>
    <xf numFmtId="0" fontId="3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41" fontId="4" fillId="0" borderId="0" xfId="19" applyNumberFormat="1" applyFont="1" applyFill="1" applyAlignment="1">
      <alignment horizontal="right"/>
    </xf>
    <xf numFmtId="41" fontId="4" fillId="0" borderId="3" xfId="19" applyNumberFormat="1" applyFont="1" applyFill="1" applyBorder="1" applyAlignment="1">
      <alignment horizontal="right"/>
    </xf>
    <xf numFmtId="41" fontId="4" fillId="0" borderId="0" xfId="19" applyNumberFormat="1" applyFont="1" applyFill="1" applyBorder="1" applyAlignment="1">
      <alignment horizontal="right"/>
    </xf>
    <xf numFmtId="41" fontId="4" fillId="0" borderId="0" xfId="19" applyNumberFormat="1" applyFont="1" applyAlignment="1">
      <alignment/>
    </xf>
    <xf numFmtId="0" fontId="3" fillId="0" borderId="0" xfId="33" applyFont="1" applyAlignment="1">
      <alignment/>
      <protection/>
    </xf>
    <xf numFmtId="41" fontId="4" fillId="0" borderId="0" xfId="19" applyNumberFormat="1" applyFont="1" applyBorder="1" applyAlignment="1">
      <alignment/>
    </xf>
    <xf numFmtId="39" fontId="4" fillId="0" borderId="0" xfId="19" applyNumberFormat="1" applyFont="1" applyFill="1" applyAlignment="1">
      <alignment horizontal="right"/>
    </xf>
    <xf numFmtId="3" fontId="3" fillId="0" borderId="0" xfId="20" applyNumberFormat="1" applyFont="1" applyAlignment="1">
      <alignment/>
    </xf>
    <xf numFmtId="3" fontId="4" fillId="0" borderId="0" xfId="20" applyNumberFormat="1" applyAlignment="1">
      <alignment/>
    </xf>
    <xf numFmtId="3" fontId="4" fillId="0" borderId="0" xfId="20" applyNumberFormat="1" applyBorder="1" applyAlignment="1">
      <alignment/>
    </xf>
    <xf numFmtId="37" fontId="4" fillId="0" borderId="0" xfId="20" applyNumberFormat="1" applyAlignment="1">
      <alignment/>
    </xf>
    <xf numFmtId="37" fontId="4" fillId="0" borderId="0" xfId="20" applyNumberFormat="1" applyBorder="1" applyAlignment="1">
      <alignment/>
    </xf>
    <xf numFmtId="3" fontId="4" fillId="0" borderId="0" xfId="20" applyNumberFormat="1" applyFont="1" applyAlignment="1">
      <alignment/>
    </xf>
    <xf numFmtId="3" fontId="3" fillId="0" borderId="0" xfId="20" applyNumberFormat="1" applyFont="1" applyAlignment="1">
      <alignment/>
    </xf>
    <xf numFmtId="37" fontId="5" fillId="0" borderId="0" xfId="20" applyNumberFormat="1" applyFill="1" applyAlignment="1">
      <alignment horizontal="right"/>
    </xf>
    <xf numFmtId="37" fontId="5" fillId="0" borderId="0" xfId="20" applyNumberFormat="1" applyFill="1" applyBorder="1" applyAlignment="1">
      <alignment horizontal="right"/>
    </xf>
    <xf numFmtId="0" fontId="0" fillId="0" borderId="0" xfId="34">
      <alignment/>
      <protection/>
    </xf>
    <xf numFmtId="3" fontId="4" fillId="0" borderId="0" xfId="20" applyNumberFormat="1" applyFont="1" applyAlignment="1">
      <alignment/>
    </xf>
    <xf numFmtId="37" fontId="4" fillId="0" borderId="0" xfId="20" applyNumberFormat="1" applyFont="1" applyAlignment="1">
      <alignment horizontal="center"/>
    </xf>
    <xf numFmtId="37" fontId="4" fillId="0" borderId="0" xfId="20" applyNumberFormat="1" applyFont="1" applyFill="1" applyAlignment="1">
      <alignment horizontal="center"/>
    </xf>
    <xf numFmtId="3" fontId="4" fillId="0" borderId="0" xfId="20" applyNumberFormat="1" applyBorder="1" applyAlignment="1">
      <alignment horizontal="center"/>
    </xf>
    <xf numFmtId="37" fontId="4" fillId="0" borderId="0" xfId="20" applyNumberFormat="1" applyAlignment="1">
      <alignment horizontal="center"/>
    </xf>
    <xf numFmtId="37" fontId="4" fillId="0" borderId="0" xfId="20" applyNumberFormat="1" applyBorder="1" applyAlignment="1">
      <alignment horizontal="center"/>
    </xf>
    <xf numFmtId="3" fontId="4" fillId="0" borderId="0" xfId="20" applyNumberFormat="1" applyFill="1" applyAlignment="1">
      <alignment horizontal="centerContinuous"/>
    </xf>
    <xf numFmtId="3" fontId="4" fillId="0" borderId="0" xfId="20" applyNumberFormat="1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3" fontId="4" fillId="0" borderId="0" xfId="20" applyNumberFormat="1" applyFill="1" applyAlignment="1">
      <alignment horizontal="right"/>
    </xf>
    <xf numFmtId="41" fontId="4" fillId="0" borderId="0" xfId="20" applyNumberFormat="1" applyAlignment="1">
      <alignment/>
    </xf>
    <xf numFmtId="41" fontId="4" fillId="0" borderId="0" xfId="20" applyNumberFormat="1" applyBorder="1" applyAlignment="1">
      <alignment/>
    </xf>
    <xf numFmtId="0" fontId="4" fillId="0" borderId="0" xfId="20" applyNumberFormat="1" applyFill="1" applyBorder="1" applyAlignment="1">
      <alignment horizontal="right"/>
    </xf>
    <xf numFmtId="0" fontId="4" fillId="0" borderId="0" xfId="20" applyNumberFormat="1" applyFill="1" applyBorder="1" applyAlignment="1">
      <alignment horizontal="center"/>
    </xf>
    <xf numFmtId="41" fontId="4" fillId="0" borderId="3" xfId="20" applyNumberFormat="1" applyBorder="1" applyAlignment="1">
      <alignment/>
    </xf>
    <xf numFmtId="41" fontId="4" fillId="0" borderId="4" xfId="20" applyNumberFormat="1" applyBorder="1" applyAlignment="1">
      <alignment/>
    </xf>
    <xf numFmtId="41" fontId="4" fillId="0" borderId="5" xfId="20" applyNumberFormat="1" applyBorder="1" applyAlignment="1">
      <alignment/>
    </xf>
    <xf numFmtId="3" fontId="4" fillId="0" borderId="0" xfId="20" applyNumberFormat="1" applyFont="1" applyBorder="1" applyAlignment="1">
      <alignment/>
    </xf>
    <xf numFmtId="41" fontId="4" fillId="0" borderId="6" xfId="20" applyNumberFormat="1" applyFont="1" applyFill="1" applyBorder="1" applyAlignment="1">
      <alignment horizontal="right"/>
    </xf>
    <xf numFmtId="41" fontId="4" fillId="0" borderId="0" xfId="20" applyNumberFormat="1" applyFont="1" applyFill="1" applyBorder="1" applyAlignment="1">
      <alignment horizontal="right"/>
    </xf>
    <xf numFmtId="41" fontId="4" fillId="0" borderId="5" xfId="20" applyNumberFormat="1" applyFont="1" applyBorder="1" applyAlignment="1">
      <alignment/>
    </xf>
    <xf numFmtId="41" fontId="4" fillId="0" borderId="0" xfId="20" applyNumberFormat="1" applyFont="1" applyBorder="1" applyAlignment="1">
      <alignment/>
    </xf>
    <xf numFmtId="41" fontId="4" fillId="0" borderId="6" xfId="20" applyNumberFormat="1" applyFont="1" applyBorder="1" applyAlignment="1">
      <alignment/>
    </xf>
    <xf numFmtId="41" fontId="4" fillId="0" borderId="7" xfId="20" applyNumberFormat="1" applyBorder="1" applyAlignment="1">
      <alignment/>
    </xf>
    <xf numFmtId="41" fontId="4" fillId="0" borderId="8" xfId="20" applyNumberFormat="1" applyFont="1" applyAlignment="1">
      <alignment/>
    </xf>
    <xf numFmtId="3" fontId="4" fillId="0" borderId="0" xfId="20" applyNumberFormat="1" applyFill="1" applyBorder="1" applyAlignment="1">
      <alignment horizontal="right"/>
    </xf>
    <xf numFmtId="41" fontId="4" fillId="0" borderId="9" xfId="20" applyNumberFormat="1" applyFont="1" applyBorder="1" applyAlignment="1">
      <alignment/>
    </xf>
    <xf numFmtId="43" fontId="4" fillId="0" borderId="0" xfId="20" applyNumberFormat="1" applyFont="1" applyBorder="1" applyAlignment="1">
      <alignment/>
    </xf>
    <xf numFmtId="164" fontId="4" fillId="0" borderId="0" xfId="19" applyNumberFormat="1" applyFont="1" applyAlignment="1">
      <alignment horizontal="center"/>
    </xf>
    <xf numFmtId="0" fontId="4" fillId="0" borderId="0" xfId="33" applyFont="1" applyBorder="1" applyAlignment="1">
      <alignment/>
      <protection/>
    </xf>
    <xf numFmtId="41" fontId="4" fillId="0" borderId="2" xfId="19" applyNumberFormat="1" applyFont="1" applyBorder="1" applyAlignment="1">
      <alignment/>
    </xf>
    <xf numFmtId="37" fontId="4" fillId="0" borderId="0" xfId="19" applyNumberFormat="1" applyFont="1" applyAlignment="1">
      <alignment horizontal="right"/>
    </xf>
    <xf numFmtId="3" fontId="4" fillId="0" borderId="0" xfId="20" applyNumberFormat="1" applyFont="1" applyBorder="1" applyAlignment="1">
      <alignment/>
    </xf>
    <xf numFmtId="3" fontId="3" fillId="0" borderId="0" xfId="20" applyNumberFormat="1" applyFont="1" applyBorder="1" applyAlignment="1">
      <alignment/>
    </xf>
    <xf numFmtId="41" fontId="4" fillId="0" borderId="10" xfId="20" applyNumberFormat="1" applyBorder="1" applyAlignment="1">
      <alignment/>
    </xf>
    <xf numFmtId="41" fontId="4" fillId="0" borderId="0" xfId="18" applyNumberFormat="1" applyFont="1" applyBorder="1" applyAlignment="1">
      <alignment/>
    </xf>
    <xf numFmtId="41" fontId="4" fillId="0" borderId="11" xfId="18" applyNumberFormat="1" applyFill="1" applyBorder="1" applyAlignment="1">
      <alignment horizontal="right"/>
    </xf>
    <xf numFmtId="41" fontId="4" fillId="0" borderId="3" xfId="18" applyNumberFormat="1" applyFill="1" applyBorder="1" applyAlignment="1">
      <alignment horizontal="right"/>
    </xf>
    <xf numFmtId="41" fontId="4" fillId="0" borderId="3" xfId="18" applyNumberForma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8" fillId="0" borderId="0" xfId="17" applyNumberFormat="1" applyFont="1" applyAlignment="1">
      <alignment horizontal="left"/>
    </xf>
    <xf numFmtId="37" fontId="8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41" fontId="8" fillId="0" borderId="0" xfId="20" applyNumberFormat="1" applyFont="1" applyAlignment="1">
      <alignment/>
    </xf>
    <xf numFmtId="41" fontId="8" fillId="0" borderId="3" xfId="20" applyNumberFormat="1" applyFont="1" applyBorder="1" applyAlignment="1">
      <alignment/>
    </xf>
    <xf numFmtId="41" fontId="8" fillId="0" borderId="0" xfId="20" applyNumberFormat="1" applyFont="1" applyAlignment="1">
      <alignment horizontal="center"/>
    </xf>
    <xf numFmtId="41" fontId="8" fillId="0" borderId="10" xfId="20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9" applyNumberFormat="1" applyFont="1" applyAlignment="1" quotePrefix="1">
      <alignment horizontal="center"/>
    </xf>
    <xf numFmtId="37" fontId="4" fillId="0" borderId="0" xfId="19" applyNumberFormat="1" applyFont="1" applyAlignment="1" quotePrefix="1">
      <alignment horizontal="right"/>
    </xf>
    <xf numFmtId="41" fontId="4" fillId="0" borderId="0" xfId="19" applyNumberFormat="1" applyFont="1" applyFill="1" applyBorder="1" applyAlignment="1" quotePrefix="1">
      <alignment horizontal="right"/>
    </xf>
    <xf numFmtId="41" fontId="4" fillId="0" borderId="3" xfId="19" applyNumberFormat="1" applyFont="1" applyFill="1" applyBorder="1" applyAlignment="1" quotePrefix="1">
      <alignment horizontal="right"/>
    </xf>
    <xf numFmtId="37" fontId="4" fillId="0" borderId="0" xfId="20" applyNumberFormat="1" applyFont="1" applyAlignment="1" quotePrefix="1">
      <alignment horizontal="center"/>
    </xf>
    <xf numFmtId="37" fontId="8" fillId="0" borderId="0" xfId="17" applyNumberFormat="1" applyFont="1" applyAlignment="1" quotePrefix="1">
      <alignment horizontal="center"/>
    </xf>
    <xf numFmtId="37" fontId="3" fillId="0" borderId="0" xfId="33" applyNumberFormat="1" applyFont="1" applyAlignment="1">
      <alignment/>
      <protection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showZeros="0" workbookViewId="0" topLeftCell="A60">
      <selection activeCell="A14" sqref="A14:H7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7.7109375" style="0" customWidth="1"/>
    <col min="4" max="4" width="5.7109375" style="0" customWidth="1"/>
    <col min="5" max="5" width="12.7109375" style="0" customWidth="1"/>
    <col min="6" max="6" width="8.7109375" style="0" customWidth="1"/>
  </cols>
  <sheetData>
    <row r="1" spans="1:9" ht="15">
      <c r="A1" s="68" t="s">
        <v>28</v>
      </c>
      <c r="B1" s="3"/>
      <c r="C1" s="3"/>
      <c r="D1" s="3"/>
      <c r="E1" s="4"/>
      <c r="F1" s="5"/>
      <c r="G1" s="5"/>
      <c r="H1" s="2"/>
      <c r="I1" s="17"/>
    </row>
    <row r="2" spans="1:9" ht="15">
      <c r="A2" s="1" t="s">
        <v>27</v>
      </c>
      <c r="B2" s="3"/>
      <c r="C2" s="3"/>
      <c r="D2" s="3"/>
      <c r="E2" s="4"/>
      <c r="F2" s="5"/>
      <c r="G2" s="5"/>
      <c r="H2" s="2"/>
      <c r="I2" s="17"/>
    </row>
    <row r="3" spans="1:9" ht="15">
      <c r="A3" s="73" t="s">
        <v>29</v>
      </c>
      <c r="B3" s="3"/>
      <c r="C3" s="3"/>
      <c r="D3" s="3"/>
      <c r="E3" s="4"/>
      <c r="F3" s="5"/>
      <c r="G3" s="5"/>
      <c r="H3" s="2"/>
      <c r="I3" s="17"/>
    </row>
    <row r="4" spans="1:9" ht="15">
      <c r="A4" s="6" t="s">
        <v>16</v>
      </c>
      <c r="B4" s="3"/>
      <c r="C4" s="3"/>
      <c r="D4" s="3"/>
      <c r="E4" s="4"/>
      <c r="F4" s="5"/>
      <c r="G4" s="5"/>
      <c r="H4" s="2"/>
      <c r="I4" s="17"/>
    </row>
    <row r="5" spans="1:9" ht="15">
      <c r="A5" s="1"/>
      <c r="B5" s="3"/>
      <c r="C5" s="3"/>
      <c r="D5" s="3"/>
      <c r="E5" s="4"/>
      <c r="F5" s="5"/>
      <c r="G5" s="5"/>
      <c r="H5" s="2"/>
      <c r="I5" s="17"/>
    </row>
    <row r="6" spans="1:9" ht="15">
      <c r="A6" s="7" t="s">
        <v>24</v>
      </c>
      <c r="B6" s="3"/>
      <c r="C6" s="3"/>
      <c r="D6" s="3"/>
      <c r="E6" s="4"/>
      <c r="F6" s="5"/>
      <c r="G6" s="5"/>
      <c r="H6" s="2"/>
      <c r="I6" s="17"/>
    </row>
    <row r="7" spans="1:9" ht="15.75">
      <c r="A7" s="7" t="s">
        <v>115</v>
      </c>
      <c r="B7" s="3"/>
      <c r="C7" s="3"/>
      <c r="D7" s="3"/>
      <c r="E7" s="8"/>
      <c r="F7" s="9"/>
      <c r="G7" s="5"/>
      <c r="H7" s="2"/>
      <c r="I7" s="17"/>
    </row>
    <row r="8" spans="1:9" ht="15">
      <c r="A8" s="10" t="s">
        <v>17</v>
      </c>
      <c r="B8" s="3"/>
      <c r="C8" s="3"/>
      <c r="D8" s="3"/>
      <c r="E8" s="4"/>
      <c r="F8" s="5"/>
      <c r="G8" s="5"/>
      <c r="H8" s="2"/>
      <c r="I8" s="17"/>
    </row>
    <row r="9" spans="1:9" ht="15">
      <c r="A9" s="2"/>
      <c r="B9" s="3"/>
      <c r="C9" s="3"/>
      <c r="D9" s="3"/>
      <c r="E9" s="4"/>
      <c r="F9" s="5"/>
      <c r="G9" s="5"/>
      <c r="H9" s="2"/>
      <c r="I9" s="17"/>
    </row>
    <row r="10" spans="1:9" ht="15.75">
      <c r="A10" s="2"/>
      <c r="B10" s="3"/>
      <c r="C10" s="3"/>
      <c r="D10" s="122"/>
      <c r="E10" s="123" t="s">
        <v>116</v>
      </c>
      <c r="F10" s="5"/>
      <c r="G10" s="5"/>
      <c r="H10" s="2"/>
      <c r="I10" s="17"/>
    </row>
    <row r="11" spans="1:9" ht="15.75">
      <c r="A11" s="2"/>
      <c r="B11" s="3"/>
      <c r="C11" s="3"/>
      <c r="D11" s="122"/>
      <c r="E11" s="123" t="s">
        <v>10</v>
      </c>
      <c r="F11" s="13"/>
      <c r="G11" s="12"/>
      <c r="H11" s="14"/>
      <c r="I11" s="17"/>
    </row>
    <row r="12" spans="1:9" ht="15.75">
      <c r="A12" s="2"/>
      <c r="B12" s="3"/>
      <c r="C12" s="3"/>
      <c r="D12" s="122"/>
      <c r="E12" s="135" t="s">
        <v>117</v>
      </c>
      <c r="F12" s="11"/>
      <c r="G12" s="11"/>
      <c r="H12" s="14"/>
      <c r="I12" s="17"/>
    </row>
    <row r="13" spans="1:9" ht="15.75">
      <c r="A13" s="2"/>
      <c r="B13" s="3"/>
      <c r="C13" s="3"/>
      <c r="D13" s="122"/>
      <c r="E13" s="123" t="s">
        <v>0</v>
      </c>
      <c r="F13" s="13"/>
      <c r="G13" s="12"/>
      <c r="H13" s="14"/>
      <c r="I13" s="17"/>
    </row>
    <row r="14" spans="1:9" ht="15.75">
      <c r="A14" s="117" t="s">
        <v>83</v>
      </c>
      <c r="B14" s="118"/>
      <c r="C14" s="118"/>
      <c r="D14" s="118"/>
      <c r="E14" s="118"/>
      <c r="G14" s="16"/>
      <c r="H14" s="17"/>
      <c r="I14" s="17"/>
    </row>
    <row r="15" spans="1:9" ht="15.75">
      <c r="A15" s="118"/>
      <c r="B15" s="118"/>
      <c r="C15" s="118"/>
      <c r="D15" s="118"/>
      <c r="E15" s="118"/>
      <c r="G15" s="16"/>
      <c r="H15" s="17"/>
      <c r="I15" s="17"/>
    </row>
    <row r="16" spans="1:9" ht="15.75">
      <c r="A16" s="118"/>
      <c r="B16" s="118" t="s">
        <v>84</v>
      </c>
      <c r="C16" s="118"/>
      <c r="D16" s="118"/>
      <c r="E16" s="125">
        <v>216</v>
      </c>
      <c r="F16" s="118"/>
      <c r="G16" s="16"/>
      <c r="H16" s="17"/>
      <c r="I16" s="17"/>
    </row>
    <row r="17" spans="1:9" ht="15.75">
      <c r="A17" s="118"/>
      <c r="B17" s="118" t="s">
        <v>81</v>
      </c>
      <c r="C17" s="118"/>
      <c r="D17" s="118"/>
      <c r="E17" s="118"/>
      <c r="F17" s="118"/>
      <c r="G17" s="16"/>
      <c r="H17" s="17"/>
      <c r="I17" s="17"/>
    </row>
    <row r="18" spans="1:9" ht="15.75">
      <c r="A18" s="118"/>
      <c r="B18" s="118"/>
      <c r="C18" s="118" t="s">
        <v>82</v>
      </c>
      <c r="D18" s="118"/>
      <c r="E18" s="125">
        <v>6538</v>
      </c>
      <c r="F18" s="118"/>
      <c r="G18" s="16"/>
      <c r="H18" s="17"/>
      <c r="I18" s="17"/>
    </row>
    <row r="19" spans="1:9" ht="15.75">
      <c r="A19" s="118"/>
      <c r="B19" s="118"/>
      <c r="C19" s="118" t="s">
        <v>85</v>
      </c>
      <c r="D19" s="118"/>
      <c r="E19" s="125">
        <v>-2861</v>
      </c>
      <c r="G19" s="16"/>
      <c r="H19" s="17"/>
      <c r="I19" s="17"/>
    </row>
    <row r="20" spans="1:9" ht="15.75">
      <c r="A20" s="118"/>
      <c r="B20" s="118"/>
      <c r="C20" s="118" t="s">
        <v>86</v>
      </c>
      <c r="D20" s="118"/>
      <c r="E20" s="125">
        <v>65</v>
      </c>
      <c r="G20" s="16"/>
      <c r="H20" s="17"/>
      <c r="I20" s="17"/>
    </row>
    <row r="21" spans="1:9" ht="15.75">
      <c r="A21" s="118"/>
      <c r="B21" s="118"/>
      <c r="C21" s="118" t="s">
        <v>87</v>
      </c>
      <c r="D21" s="118"/>
      <c r="E21" s="125">
        <v>-288</v>
      </c>
      <c r="G21" s="16"/>
      <c r="H21" s="17"/>
      <c r="I21" s="17"/>
    </row>
    <row r="22" spans="1:9" ht="15.75">
      <c r="A22" s="118"/>
      <c r="B22" s="118"/>
      <c r="C22" s="118" t="s">
        <v>88</v>
      </c>
      <c r="D22" s="118"/>
      <c r="E22" s="125">
        <v>4464</v>
      </c>
      <c r="G22" s="16"/>
      <c r="H22" s="17"/>
      <c r="I22" s="17"/>
    </row>
    <row r="23" spans="1:9" ht="15.75">
      <c r="A23" s="118"/>
      <c r="B23" s="118"/>
      <c r="C23" s="118" t="s">
        <v>39</v>
      </c>
      <c r="D23" s="118"/>
      <c r="E23" s="125">
        <v>-32</v>
      </c>
      <c r="G23" s="16"/>
      <c r="H23" s="17"/>
      <c r="I23" s="17"/>
    </row>
    <row r="24" spans="1:9" ht="15.75">
      <c r="A24" s="118"/>
      <c r="B24" s="118"/>
      <c r="C24" s="118" t="s">
        <v>89</v>
      </c>
      <c r="D24" s="118"/>
      <c r="E24" s="125">
        <v>1517</v>
      </c>
      <c r="F24" s="118"/>
      <c r="G24" s="15"/>
      <c r="H24" s="17"/>
      <c r="I24" s="17"/>
    </row>
    <row r="25" spans="1:9" ht="15.75">
      <c r="A25" s="118"/>
      <c r="B25" s="118"/>
      <c r="C25" s="119" t="s">
        <v>114</v>
      </c>
      <c r="D25" s="118"/>
      <c r="E25" s="126">
        <v>3</v>
      </c>
      <c r="G25" s="16"/>
      <c r="H25" s="17"/>
      <c r="I25" s="17"/>
    </row>
    <row r="26" spans="1:9" ht="15.75">
      <c r="A26" s="118"/>
      <c r="B26" s="118"/>
      <c r="C26" s="118"/>
      <c r="D26" s="118"/>
      <c r="E26" s="125"/>
      <c r="G26" s="16"/>
      <c r="H26" s="2"/>
      <c r="I26" s="2"/>
    </row>
    <row r="27" spans="1:9" ht="15.75">
      <c r="A27" s="118"/>
      <c r="B27" s="118" t="s">
        <v>90</v>
      </c>
      <c r="C27" s="118"/>
      <c r="D27" s="118"/>
      <c r="E27" s="125">
        <f>SUM(E16:E25)</f>
        <v>9622</v>
      </c>
      <c r="G27" s="16"/>
      <c r="H27" s="2"/>
      <c r="I27" s="2"/>
    </row>
    <row r="28" spans="1:9" ht="15.75">
      <c r="A28" s="118"/>
      <c r="B28" s="118" t="s">
        <v>91</v>
      </c>
      <c r="C28" s="118"/>
      <c r="D28" s="118"/>
      <c r="E28" s="125"/>
      <c r="G28" s="16"/>
      <c r="H28" s="2"/>
      <c r="I28" s="2"/>
    </row>
    <row r="29" spans="1:9" ht="15.75">
      <c r="A29" s="118"/>
      <c r="B29" s="118"/>
      <c r="C29" s="119" t="s">
        <v>18</v>
      </c>
      <c r="D29" s="118"/>
      <c r="E29" s="125">
        <v>-3593</v>
      </c>
      <c r="G29" s="16"/>
      <c r="H29" s="2"/>
      <c r="I29" s="2"/>
    </row>
    <row r="30" spans="1:9" ht="15.75">
      <c r="A30" s="118"/>
      <c r="B30" s="118"/>
      <c r="C30" s="118" t="s">
        <v>61</v>
      </c>
      <c r="D30" s="118"/>
      <c r="E30" s="125">
        <v>-5005</v>
      </c>
      <c r="G30" s="16"/>
      <c r="H30" s="2"/>
      <c r="I30" s="2"/>
    </row>
    <row r="31" spans="1:9" ht="15.75">
      <c r="A31" s="118"/>
      <c r="B31" s="118"/>
      <c r="C31" s="118" t="s">
        <v>62</v>
      </c>
      <c r="D31" s="118"/>
      <c r="E31" s="126">
        <v>-16626</v>
      </c>
      <c r="G31" s="15"/>
      <c r="H31" s="2"/>
      <c r="I31" s="2">
        <v>-948</v>
      </c>
    </row>
    <row r="32" spans="1:9" ht="15.75">
      <c r="A32" s="118"/>
      <c r="B32" s="118"/>
      <c r="C32" s="118"/>
      <c r="D32" s="118"/>
      <c r="E32" s="125"/>
      <c r="G32" s="5"/>
      <c r="H32" s="2"/>
      <c r="I32" s="2"/>
    </row>
    <row r="33" spans="1:9" ht="15.75">
      <c r="A33" s="118"/>
      <c r="B33" s="118" t="s">
        <v>92</v>
      </c>
      <c r="C33" s="118"/>
      <c r="D33" s="118"/>
      <c r="E33" s="125">
        <f>SUM(E27:E31)</f>
        <v>-15602</v>
      </c>
      <c r="G33" s="15"/>
      <c r="H33" s="2"/>
      <c r="I33" s="2"/>
    </row>
    <row r="34" spans="1:9" ht="15.75">
      <c r="A34" s="118"/>
      <c r="B34" s="118" t="s">
        <v>93</v>
      </c>
      <c r="C34" s="118"/>
      <c r="D34" s="118"/>
      <c r="E34" s="125">
        <v>-73</v>
      </c>
      <c r="G34" s="16"/>
      <c r="H34" s="2"/>
      <c r="I34" s="2"/>
    </row>
    <row r="35" spans="1:9" ht="15.75">
      <c r="A35" s="118"/>
      <c r="B35" s="118" t="s">
        <v>94</v>
      </c>
      <c r="C35" s="118"/>
      <c r="D35" s="118"/>
      <c r="E35" s="126">
        <v>-4464</v>
      </c>
      <c r="G35" s="16"/>
      <c r="H35" s="2"/>
      <c r="I35" s="2"/>
    </row>
    <row r="36" spans="1:9" ht="15.75">
      <c r="A36" s="118"/>
      <c r="B36" s="118"/>
      <c r="C36" s="118"/>
      <c r="D36" s="118"/>
      <c r="E36" s="125"/>
      <c r="G36" s="16"/>
      <c r="H36" s="2"/>
      <c r="I36" s="2"/>
    </row>
    <row r="37" spans="1:9" ht="15.75">
      <c r="A37" s="118"/>
      <c r="B37" s="117" t="s">
        <v>95</v>
      </c>
      <c r="C37" s="117"/>
      <c r="D37" s="124"/>
      <c r="E37" s="126">
        <f>SUM(E33:E35)</f>
        <v>-20139</v>
      </c>
      <c r="G37" s="16"/>
      <c r="H37" s="2"/>
      <c r="I37" s="2"/>
    </row>
    <row r="38" spans="1:9" ht="15.75">
      <c r="A38" s="118"/>
      <c r="B38" s="118"/>
      <c r="C38" s="118"/>
      <c r="D38" s="118"/>
      <c r="E38" s="125"/>
      <c r="G38" s="16"/>
      <c r="H38" s="2"/>
      <c r="I38" s="2"/>
    </row>
    <row r="39" spans="1:9" ht="15.75">
      <c r="A39" s="117" t="s">
        <v>96</v>
      </c>
      <c r="B39" s="118"/>
      <c r="C39" s="118"/>
      <c r="D39" s="118"/>
      <c r="E39" s="125"/>
      <c r="G39" s="16"/>
      <c r="H39" s="17"/>
      <c r="I39" s="17"/>
    </row>
    <row r="40" spans="1:9" ht="15.75">
      <c r="A40" s="118"/>
      <c r="B40" s="118"/>
      <c r="C40" s="118"/>
      <c r="D40" s="118"/>
      <c r="E40" s="125"/>
      <c r="G40" s="16"/>
      <c r="H40" s="17"/>
      <c r="I40" s="17"/>
    </row>
    <row r="41" spans="1:9" ht="15.75">
      <c r="A41" s="118"/>
      <c r="B41" s="118" t="s">
        <v>97</v>
      </c>
      <c r="C41" s="118"/>
      <c r="D41" s="118"/>
      <c r="E41" s="125">
        <v>-10234</v>
      </c>
      <c r="G41" s="16"/>
      <c r="H41" s="17"/>
      <c r="I41" s="17"/>
    </row>
    <row r="42" spans="1:9" ht="15.75">
      <c r="A42" s="118"/>
      <c r="B42" s="119" t="s">
        <v>126</v>
      </c>
      <c r="C42" s="118"/>
      <c r="D42" s="118"/>
      <c r="E42" s="125">
        <v>-4</v>
      </c>
      <c r="G42" s="16"/>
      <c r="H42" s="17"/>
      <c r="I42" s="17"/>
    </row>
    <row r="43" spans="1:9" ht="15.75">
      <c r="A43" s="118"/>
      <c r="B43" s="118" t="s">
        <v>98</v>
      </c>
      <c r="C43" s="118"/>
      <c r="D43" s="118"/>
      <c r="E43" s="125">
        <v>10352</v>
      </c>
      <c r="G43" s="16"/>
      <c r="H43" s="17"/>
      <c r="I43" s="17"/>
    </row>
    <row r="44" spans="1:9" ht="15.75">
      <c r="A44" s="118"/>
      <c r="B44" s="118" t="s">
        <v>59</v>
      </c>
      <c r="C44" s="118"/>
      <c r="D44" s="118"/>
      <c r="E44" s="125">
        <v>-813</v>
      </c>
      <c r="G44" s="16"/>
      <c r="H44" s="17"/>
      <c r="I44" s="17"/>
    </row>
    <row r="45" spans="1:9" ht="15.75">
      <c r="A45" s="118"/>
      <c r="B45" s="118" t="s">
        <v>99</v>
      </c>
      <c r="C45" s="118"/>
      <c r="D45" s="118"/>
      <c r="E45" s="126">
        <v>32</v>
      </c>
      <c r="G45" s="16"/>
      <c r="H45" s="17"/>
      <c r="I45" s="17"/>
    </row>
    <row r="46" spans="1:9" ht="15.75">
      <c r="A46" s="118"/>
      <c r="B46" s="118"/>
      <c r="C46" s="118"/>
      <c r="D46" s="118"/>
      <c r="E46" s="125"/>
      <c r="G46" s="15"/>
      <c r="H46" s="17"/>
      <c r="I46" s="17"/>
    </row>
    <row r="47" spans="1:9" ht="15.75">
      <c r="A47" s="118"/>
      <c r="B47" s="120" t="s">
        <v>100</v>
      </c>
      <c r="C47" s="118"/>
      <c r="D47" s="118"/>
      <c r="E47" s="126">
        <f>SUM(E41:E45)</f>
        <v>-667</v>
      </c>
      <c r="G47" s="15"/>
      <c r="H47" s="17"/>
      <c r="I47" s="17"/>
    </row>
    <row r="48" spans="1:9" ht="15.75">
      <c r="A48" s="118"/>
      <c r="B48" s="118"/>
      <c r="C48" s="118"/>
      <c r="D48" s="118"/>
      <c r="E48" s="125"/>
      <c r="G48" s="15"/>
      <c r="H48" s="17"/>
      <c r="I48" s="17"/>
    </row>
    <row r="49" spans="1:9" ht="15.75">
      <c r="A49" s="117" t="s">
        <v>101</v>
      </c>
      <c r="B49" s="118"/>
      <c r="C49" s="118"/>
      <c r="D49" s="118"/>
      <c r="E49" s="125"/>
      <c r="G49" s="5"/>
      <c r="H49" s="17"/>
      <c r="I49" s="17"/>
    </row>
    <row r="50" spans="1:9" ht="15.75">
      <c r="A50" s="118"/>
      <c r="B50" s="118"/>
      <c r="C50" s="118"/>
      <c r="D50" s="118"/>
      <c r="E50" s="125"/>
      <c r="G50" s="5"/>
      <c r="H50" s="17"/>
      <c r="I50" s="17"/>
    </row>
    <row r="51" spans="1:9" ht="15.75">
      <c r="A51" s="118"/>
      <c r="B51" s="118" t="s">
        <v>102</v>
      </c>
      <c r="C51" s="118"/>
      <c r="D51" s="118"/>
      <c r="E51" s="125">
        <v>255</v>
      </c>
      <c r="G51" s="17"/>
      <c r="H51" s="17"/>
      <c r="I51" s="17"/>
    </row>
    <row r="52" spans="1:9" ht="15.75">
      <c r="A52" s="118"/>
      <c r="B52" s="118" t="s">
        <v>128</v>
      </c>
      <c r="C52" s="118"/>
      <c r="D52" s="118"/>
      <c r="E52" s="125">
        <v>23826</v>
      </c>
      <c r="G52" s="17"/>
      <c r="H52" s="17"/>
      <c r="I52" s="17"/>
    </row>
    <row r="53" spans="1:9" ht="15.75">
      <c r="A53" s="118"/>
      <c r="B53" s="118" t="s">
        <v>103</v>
      </c>
      <c r="C53" s="118"/>
      <c r="D53" s="118"/>
      <c r="E53" s="126">
        <v>-5065</v>
      </c>
      <c r="G53" s="17"/>
      <c r="H53" s="17"/>
      <c r="I53" s="17"/>
    </row>
    <row r="54" spans="1:9" ht="15.75">
      <c r="A54" s="118"/>
      <c r="B54" s="118"/>
      <c r="C54" s="118"/>
      <c r="D54" s="118"/>
      <c r="E54" s="125"/>
      <c r="G54" s="17"/>
      <c r="H54" s="17"/>
      <c r="I54" s="17"/>
    </row>
    <row r="55" spans="1:9" ht="15.75">
      <c r="A55" s="118"/>
      <c r="B55" s="117" t="s">
        <v>104</v>
      </c>
      <c r="C55" s="118"/>
      <c r="D55" s="118"/>
      <c r="E55" s="126">
        <f>SUM(E51:E53)</f>
        <v>19016</v>
      </c>
      <c r="G55" s="17"/>
      <c r="H55" s="17"/>
      <c r="I55" s="17"/>
    </row>
    <row r="56" spans="1:5" ht="15.75">
      <c r="A56" s="118"/>
      <c r="B56" s="118"/>
      <c r="C56" s="118"/>
      <c r="D56" s="118"/>
      <c r="E56" s="125"/>
    </row>
    <row r="57" spans="1:6" ht="15.75">
      <c r="A57" s="118" t="s">
        <v>113</v>
      </c>
      <c r="B57" s="118"/>
      <c r="C57" s="118"/>
      <c r="D57" s="118"/>
      <c r="E57" s="125">
        <f>ROUND(E37+E47+E55,0)</f>
        <v>-1790</v>
      </c>
      <c r="F57" s="129"/>
    </row>
    <row r="58" spans="1:5" ht="15.75">
      <c r="A58" s="118" t="s">
        <v>125</v>
      </c>
      <c r="B58" s="118"/>
      <c r="C58" s="118"/>
      <c r="D58" s="118"/>
      <c r="E58" s="125">
        <v>49</v>
      </c>
    </row>
    <row r="59" spans="1:5" ht="15.75">
      <c r="A59" s="118" t="s">
        <v>105</v>
      </c>
      <c r="B59" s="118"/>
      <c r="C59" s="118"/>
      <c r="D59" s="118"/>
      <c r="E59" s="126">
        <v>-11665</v>
      </c>
    </row>
    <row r="60" spans="1:5" ht="15.75">
      <c r="A60" s="118"/>
      <c r="B60" s="118"/>
      <c r="C60" s="118"/>
      <c r="D60" s="118"/>
      <c r="E60" s="125"/>
    </row>
    <row r="61" spans="1:5" ht="15.75">
      <c r="A61" s="117" t="s">
        <v>106</v>
      </c>
      <c r="B61" s="118"/>
      <c r="C61" s="118"/>
      <c r="D61" s="118" t="s">
        <v>107</v>
      </c>
      <c r="E61" s="126">
        <f>ROUND(E57+E58+E59,0)</f>
        <v>-13406</v>
      </c>
    </row>
    <row r="62" spans="1:5" ht="15.75">
      <c r="A62" s="117"/>
      <c r="B62" s="118"/>
      <c r="C62" s="118"/>
      <c r="D62" s="118"/>
      <c r="E62" s="125"/>
    </row>
    <row r="63" spans="1:5" ht="15.75">
      <c r="A63" s="118"/>
      <c r="B63" s="118"/>
      <c r="C63" s="118"/>
      <c r="D63" s="118"/>
      <c r="E63" s="125"/>
    </row>
    <row r="64" spans="1:5" ht="15.75">
      <c r="A64" s="118" t="s">
        <v>107</v>
      </c>
      <c r="B64" s="118" t="s">
        <v>19</v>
      </c>
      <c r="C64" s="118"/>
      <c r="D64" s="118"/>
      <c r="E64" s="125"/>
    </row>
    <row r="65" spans="1:5" ht="15.75">
      <c r="A65" s="118"/>
      <c r="B65" s="118"/>
      <c r="C65" s="118"/>
      <c r="D65" s="118"/>
      <c r="E65" s="125"/>
    </row>
    <row r="66" spans="1:5" ht="15.75">
      <c r="A66" s="118"/>
      <c r="B66" s="118" t="s">
        <v>108</v>
      </c>
      <c r="C66" s="118"/>
      <c r="D66" s="118"/>
      <c r="E66" s="125"/>
    </row>
    <row r="67" spans="1:5" ht="15.75">
      <c r="A67" s="121"/>
      <c r="B67" s="121"/>
      <c r="C67" s="121"/>
      <c r="D67" s="118"/>
      <c r="E67" s="125"/>
    </row>
    <row r="68" spans="1:5" ht="15.75">
      <c r="A68" s="121"/>
      <c r="B68" s="121"/>
      <c r="C68" s="121"/>
      <c r="D68" s="118"/>
      <c r="E68" s="127" t="s">
        <v>109</v>
      </c>
    </row>
    <row r="69" spans="1:5" ht="15.75">
      <c r="A69" s="121"/>
      <c r="B69" s="118" t="s">
        <v>111</v>
      </c>
      <c r="C69" s="121"/>
      <c r="D69" s="118"/>
      <c r="E69" s="125">
        <v>4465</v>
      </c>
    </row>
    <row r="70" spans="1:5" ht="15.75">
      <c r="A70" s="121"/>
      <c r="B70" s="118" t="s">
        <v>110</v>
      </c>
      <c r="C70" s="121"/>
      <c r="D70" s="118"/>
      <c r="E70" s="125">
        <v>1584</v>
      </c>
    </row>
    <row r="71" spans="1:5" ht="15.75">
      <c r="A71" s="121"/>
      <c r="B71" s="118" t="s">
        <v>112</v>
      </c>
      <c r="C71" s="121"/>
      <c r="D71" s="118"/>
      <c r="E71" s="125">
        <v>-19455</v>
      </c>
    </row>
    <row r="72" spans="1:5" ht="15.75">
      <c r="A72" s="121"/>
      <c r="B72" s="118"/>
      <c r="C72" s="121"/>
      <c r="D72" s="118"/>
      <c r="E72" s="128">
        <f>SUM(E69:E71)</f>
        <v>-13406</v>
      </c>
    </row>
    <row r="73" spans="1:5" ht="15.75">
      <c r="A73" s="121"/>
      <c r="B73" s="118"/>
      <c r="C73" s="121"/>
      <c r="D73" s="118"/>
      <c r="E73" s="125"/>
    </row>
    <row r="74" spans="1:5" ht="15.75">
      <c r="A74" s="121"/>
      <c r="B74" s="118"/>
      <c r="C74" s="121"/>
      <c r="D74" s="118"/>
      <c r="E74" s="125"/>
    </row>
    <row r="75" spans="1:5" ht="15.75">
      <c r="A75" s="121"/>
      <c r="B75" s="121"/>
      <c r="C75" s="121"/>
      <c r="D75" s="118"/>
      <c r="E75" s="125"/>
    </row>
    <row r="76" spans="1:5" ht="15.75">
      <c r="A76" s="45" t="s">
        <v>45</v>
      </c>
      <c r="B76" s="121"/>
      <c r="C76" s="121"/>
      <c r="D76" s="118"/>
      <c r="E76" s="125"/>
    </row>
    <row r="77" spans="1:5" ht="15.75">
      <c r="A77" s="45" t="s">
        <v>44</v>
      </c>
      <c r="B77" s="121"/>
      <c r="C77" s="121"/>
      <c r="D77" s="118"/>
      <c r="E77" s="125"/>
    </row>
    <row r="78" spans="1:5" ht="15.75">
      <c r="A78" s="121"/>
      <c r="B78" s="121"/>
      <c r="C78" s="121"/>
      <c r="D78" s="118"/>
      <c r="E78" s="118"/>
    </row>
    <row r="79" spans="4:5" ht="15.75">
      <c r="D79" s="118"/>
      <c r="E79" s="118"/>
    </row>
    <row r="80" spans="4:5" ht="15.75">
      <c r="D80" s="118"/>
      <c r="E80" s="118"/>
    </row>
    <row r="81" spans="4:5" ht="15.75">
      <c r="D81" s="118"/>
      <c r="E81" s="118"/>
    </row>
    <row r="82" spans="4:5" ht="15.75">
      <c r="D82" s="118"/>
      <c r="E82" s="118"/>
    </row>
    <row r="83" spans="4:5" ht="15.75">
      <c r="D83" s="118"/>
      <c r="E83" s="118"/>
    </row>
    <row r="84" spans="4:5" ht="15.75">
      <c r="D84" s="118"/>
      <c r="E84" s="118"/>
    </row>
    <row r="85" spans="4:5" ht="15.75">
      <c r="D85" s="118"/>
      <c r="E85" s="118"/>
    </row>
    <row r="86" spans="4:5" ht="15.75">
      <c r="D86" s="118"/>
      <c r="E86" s="118"/>
    </row>
    <row r="87" spans="4:5" ht="15.75">
      <c r="D87" s="118"/>
      <c r="E87" s="118"/>
    </row>
    <row r="88" spans="4:5" ht="15.75">
      <c r="D88" s="118"/>
      <c r="E88" s="118"/>
    </row>
    <row r="89" spans="4:5" ht="15.75">
      <c r="D89" s="118"/>
      <c r="E89" s="118"/>
    </row>
    <row r="90" spans="4:5" ht="15.75">
      <c r="D90" s="118"/>
      <c r="E90" s="118"/>
    </row>
    <row r="91" spans="4:5" ht="15.75">
      <c r="D91" s="118"/>
      <c r="E91" s="118"/>
    </row>
    <row r="92" spans="4:5" ht="15.75">
      <c r="D92" s="118"/>
      <c r="E92" s="118"/>
    </row>
    <row r="93" spans="4:5" ht="15.75">
      <c r="D93" s="118"/>
      <c r="E93" s="118"/>
    </row>
    <row r="94" spans="4:5" ht="15.75">
      <c r="D94" s="118"/>
      <c r="E94" s="118"/>
    </row>
    <row r="95" spans="4:5" ht="15.75">
      <c r="D95" s="118"/>
      <c r="E95" s="118"/>
    </row>
    <row r="96" spans="4:5" ht="15.75">
      <c r="D96" s="118"/>
      <c r="E96" s="118"/>
    </row>
    <row r="97" spans="4:5" ht="15.75">
      <c r="D97" s="118"/>
      <c r="E97" s="118"/>
    </row>
    <row r="98" spans="4:5" ht="15.75">
      <c r="D98" s="118"/>
      <c r="E98" s="118"/>
    </row>
    <row r="99" spans="4:5" ht="15.75">
      <c r="D99" s="118"/>
      <c r="E99" s="118"/>
    </row>
    <row r="100" spans="4:5" ht="15.75">
      <c r="D100" s="118"/>
      <c r="E100" s="118"/>
    </row>
    <row r="101" spans="4:5" ht="15.75">
      <c r="D101" s="118"/>
      <c r="E101" s="118"/>
    </row>
    <row r="102" spans="4:5" ht="15.75">
      <c r="D102" s="118"/>
      <c r="E102" s="118"/>
    </row>
    <row r="103" spans="4:5" ht="15.75">
      <c r="D103" s="118"/>
      <c r="E103" s="118"/>
    </row>
    <row r="104" spans="4:5" ht="15.75">
      <c r="D104" s="118"/>
      <c r="E104" s="118"/>
    </row>
    <row r="105" spans="4:5" ht="15.75">
      <c r="D105" s="118"/>
      <c r="E105" s="118"/>
    </row>
    <row r="106" spans="4:5" ht="15.75">
      <c r="D106" s="118"/>
      <c r="E106" s="118"/>
    </row>
    <row r="107" spans="4:5" ht="15.75">
      <c r="D107" s="118"/>
      <c r="E107" s="118"/>
    </row>
    <row r="108" spans="4:5" ht="15.75">
      <c r="D108" s="118"/>
      <c r="E108" s="118"/>
    </row>
    <row r="109" spans="4:5" ht="15.75">
      <c r="D109" s="118"/>
      <c r="E109" s="118"/>
    </row>
    <row r="110" spans="4:5" ht="15.75">
      <c r="D110" s="118"/>
      <c r="E110" s="118"/>
    </row>
  </sheetData>
  <printOptions/>
  <pageMargins left="1.09" right="0.75" top="0.82" bottom="1" header="0.5" footer="0.5"/>
  <pageSetup horizontalDpi="300" verticalDpi="300" orientation="portrait" scale="8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5" width="5.7109375" style="0" customWidth="1"/>
    <col min="6" max="6" width="15.7109375" style="0" customWidth="1"/>
    <col min="7" max="7" width="8.7109375" style="0" customWidth="1"/>
    <col min="8" max="8" width="15.7109375" style="0" customWidth="1"/>
  </cols>
  <sheetData>
    <row r="1" spans="1:9" ht="15">
      <c r="A1" s="68" t="s">
        <v>28</v>
      </c>
      <c r="B1" s="69"/>
      <c r="C1" s="70"/>
      <c r="D1" s="70"/>
      <c r="E1" s="69"/>
      <c r="F1" s="71"/>
      <c r="G1" s="72"/>
      <c r="H1" s="71"/>
      <c r="I1" s="69"/>
    </row>
    <row r="2" spans="1:9" ht="15">
      <c r="A2" s="68" t="s">
        <v>27</v>
      </c>
      <c r="B2" s="69"/>
      <c r="C2" s="70"/>
      <c r="D2" s="70"/>
      <c r="E2" s="69"/>
      <c r="F2" s="71"/>
      <c r="G2" s="72"/>
      <c r="H2" s="71"/>
      <c r="I2" s="69"/>
    </row>
    <row r="3" spans="1:9" ht="15">
      <c r="A3" s="73" t="s">
        <v>29</v>
      </c>
      <c r="B3" s="69"/>
      <c r="C3" s="70"/>
      <c r="D3" s="70"/>
      <c r="E3" s="69"/>
      <c r="F3" s="71"/>
      <c r="G3" s="72"/>
      <c r="H3" s="71"/>
      <c r="I3" s="69"/>
    </row>
    <row r="4" spans="1:9" ht="15">
      <c r="A4" s="73" t="s">
        <v>16</v>
      </c>
      <c r="B4" s="69"/>
      <c r="C4" s="70"/>
      <c r="D4" s="70"/>
      <c r="E4" s="69"/>
      <c r="F4" s="71"/>
      <c r="G4" s="72"/>
      <c r="H4" s="71"/>
      <c r="I4" s="69"/>
    </row>
    <row r="5" spans="1:9" ht="15">
      <c r="A5" s="68"/>
      <c r="B5" s="69"/>
      <c r="C5" s="70"/>
      <c r="D5" s="70"/>
      <c r="E5" s="69"/>
      <c r="F5" s="71"/>
      <c r="G5" s="72"/>
      <c r="H5" s="71"/>
      <c r="I5" s="69"/>
    </row>
    <row r="6" spans="1:9" ht="15">
      <c r="A6" s="74" t="s">
        <v>12</v>
      </c>
      <c r="B6" s="69"/>
      <c r="C6" s="70"/>
      <c r="D6" s="70"/>
      <c r="E6" s="69"/>
      <c r="F6" s="71"/>
      <c r="G6" s="72"/>
      <c r="H6" s="71"/>
      <c r="I6" s="69"/>
    </row>
    <row r="7" spans="1:9" ht="15.75">
      <c r="A7" s="74" t="s">
        <v>123</v>
      </c>
      <c r="B7" s="69"/>
      <c r="C7" s="70"/>
      <c r="D7" s="70"/>
      <c r="E7" s="69"/>
      <c r="F7" s="75"/>
      <c r="G7" s="76"/>
      <c r="H7" s="71"/>
      <c r="I7" s="69"/>
    </row>
    <row r="8" spans="1:9" ht="15">
      <c r="A8" s="78" t="s">
        <v>17</v>
      </c>
      <c r="B8" s="69"/>
      <c r="C8" s="70"/>
      <c r="D8" s="70"/>
      <c r="E8" s="69"/>
      <c r="F8" s="71"/>
      <c r="G8" s="72"/>
      <c r="H8" s="69"/>
      <c r="I8" s="69"/>
    </row>
    <row r="9" spans="1:9" ht="15">
      <c r="A9" s="78"/>
      <c r="B9" s="69"/>
      <c r="C9" s="70"/>
      <c r="D9" s="70"/>
      <c r="E9" s="69"/>
      <c r="F9" s="71"/>
      <c r="G9" s="72"/>
      <c r="H9" s="69"/>
      <c r="I9" s="69"/>
    </row>
    <row r="10" spans="1:9" ht="15">
      <c r="A10" s="69"/>
      <c r="B10" s="69"/>
      <c r="C10" s="70"/>
      <c r="D10" s="70"/>
      <c r="E10" s="69"/>
      <c r="F10" s="82" t="s">
        <v>3</v>
      </c>
      <c r="G10" s="72"/>
      <c r="H10" s="79" t="s">
        <v>3</v>
      </c>
      <c r="I10" s="69"/>
    </row>
    <row r="11" spans="1:9" ht="15">
      <c r="A11" s="69"/>
      <c r="B11" s="69"/>
      <c r="C11" s="70"/>
      <c r="D11" s="70"/>
      <c r="E11" s="69"/>
      <c r="F11" s="79" t="s">
        <v>50</v>
      </c>
      <c r="G11" s="72"/>
      <c r="H11" s="80" t="s">
        <v>22</v>
      </c>
      <c r="I11" s="69"/>
    </row>
    <row r="12" spans="1:9" ht="15">
      <c r="A12" s="69"/>
      <c r="B12" s="69"/>
      <c r="C12" s="70"/>
      <c r="D12" s="70"/>
      <c r="E12" s="69"/>
      <c r="F12" s="79" t="s">
        <v>49</v>
      </c>
      <c r="G12" s="72"/>
      <c r="H12" s="80" t="s">
        <v>49</v>
      </c>
      <c r="I12" s="69"/>
    </row>
    <row r="13" spans="1:9" ht="15">
      <c r="A13" s="69"/>
      <c r="B13" s="69"/>
      <c r="C13" s="81"/>
      <c r="D13" s="81"/>
      <c r="E13" s="69"/>
      <c r="F13" s="79" t="s">
        <v>124</v>
      </c>
      <c r="G13" s="83"/>
      <c r="H13" s="79" t="s">
        <v>23</v>
      </c>
      <c r="I13" s="84"/>
    </row>
    <row r="14" spans="1:9" ht="15">
      <c r="A14" s="69"/>
      <c r="B14" s="69"/>
      <c r="C14" s="81"/>
      <c r="D14" s="85"/>
      <c r="E14" s="69"/>
      <c r="F14" s="134" t="s">
        <v>117</v>
      </c>
      <c r="G14" s="86"/>
      <c r="H14" s="79" t="s">
        <v>30</v>
      </c>
      <c r="I14" s="84"/>
    </row>
    <row r="15" spans="1:9" ht="15">
      <c r="A15" s="69"/>
      <c r="B15" s="69"/>
      <c r="C15" s="81"/>
      <c r="D15" s="81"/>
      <c r="E15" s="69"/>
      <c r="F15" s="82" t="s">
        <v>0</v>
      </c>
      <c r="G15" s="83"/>
      <c r="H15" s="82" t="s">
        <v>0</v>
      </c>
      <c r="I15" s="84"/>
    </row>
    <row r="16" spans="1:9" ht="15">
      <c r="A16" s="69"/>
      <c r="B16" s="69"/>
      <c r="C16" s="70"/>
      <c r="D16" s="81"/>
      <c r="E16" s="69"/>
      <c r="F16" s="71"/>
      <c r="G16" s="72"/>
      <c r="H16" s="71"/>
      <c r="I16" s="69"/>
    </row>
    <row r="17" spans="1:9" ht="15">
      <c r="A17" s="111" t="s">
        <v>56</v>
      </c>
      <c r="B17" s="69"/>
      <c r="C17" s="70"/>
      <c r="D17" s="85"/>
      <c r="E17" s="87"/>
      <c r="F17" s="88">
        <v>124852</v>
      </c>
      <c r="G17" s="89"/>
      <c r="H17" s="88">
        <v>129088</v>
      </c>
      <c r="I17" s="69"/>
    </row>
    <row r="18" spans="1:9" ht="15">
      <c r="A18" s="111" t="s">
        <v>57</v>
      </c>
      <c r="B18" s="69"/>
      <c r="C18" s="70"/>
      <c r="D18" s="85"/>
      <c r="E18" s="87"/>
      <c r="F18" s="88">
        <v>0</v>
      </c>
      <c r="G18" s="89"/>
      <c r="H18" s="88">
        <v>0</v>
      </c>
      <c r="I18" s="69"/>
    </row>
    <row r="19" spans="1:9" ht="15">
      <c r="A19" s="74" t="s">
        <v>58</v>
      </c>
      <c r="B19" s="69"/>
      <c r="C19" s="90"/>
      <c r="D19" s="91"/>
      <c r="E19" s="87"/>
      <c r="F19" s="88">
        <v>29</v>
      </c>
      <c r="G19" s="89"/>
      <c r="H19" s="88">
        <v>32</v>
      </c>
      <c r="I19" s="77"/>
    </row>
    <row r="20" spans="1:9" ht="15">
      <c r="A20" s="74" t="s">
        <v>127</v>
      </c>
      <c r="B20" s="69"/>
      <c r="C20" s="90"/>
      <c r="D20" s="91"/>
      <c r="E20" s="87"/>
      <c r="F20" s="88">
        <v>4</v>
      </c>
      <c r="G20" s="89"/>
      <c r="H20" s="88"/>
      <c r="I20" s="77"/>
    </row>
    <row r="21" spans="1:9" ht="15">
      <c r="A21" s="74" t="s">
        <v>59</v>
      </c>
      <c r="B21" s="69"/>
      <c r="C21" s="90"/>
      <c r="D21" s="91"/>
      <c r="E21" s="87"/>
      <c r="F21" s="88">
        <v>5325</v>
      </c>
      <c r="G21" s="89"/>
      <c r="H21" s="88">
        <v>5932</v>
      </c>
      <c r="I21" s="77"/>
    </row>
    <row r="22" spans="1:9" ht="15">
      <c r="A22" s="74" t="s">
        <v>60</v>
      </c>
      <c r="B22" s="69"/>
      <c r="C22" s="70"/>
      <c r="D22" s="81"/>
      <c r="E22" s="87"/>
      <c r="F22" s="92">
        <v>1177</v>
      </c>
      <c r="G22" s="89"/>
      <c r="H22" s="92">
        <v>1243</v>
      </c>
      <c r="I22" s="77"/>
    </row>
    <row r="23" spans="1:9" ht="15">
      <c r="A23" s="78"/>
      <c r="B23" s="69"/>
      <c r="C23" s="70"/>
      <c r="D23" s="81"/>
      <c r="E23" s="87"/>
      <c r="F23" s="88">
        <f>SUM(F17:F22)</f>
        <v>131387</v>
      </c>
      <c r="G23" s="89"/>
      <c r="H23" s="88">
        <f>SUM(H17:H22)</f>
        <v>136295</v>
      </c>
      <c r="I23" s="77"/>
    </row>
    <row r="24" spans="1:9" ht="15">
      <c r="A24" s="69"/>
      <c r="B24" s="69"/>
      <c r="C24" s="70"/>
      <c r="D24" s="81"/>
      <c r="E24" s="87"/>
      <c r="F24" s="88"/>
      <c r="G24" s="89"/>
      <c r="H24" s="88"/>
      <c r="I24" s="77"/>
    </row>
    <row r="25" spans="1:9" ht="15">
      <c r="A25" s="74" t="s">
        <v>4</v>
      </c>
      <c r="B25" s="69"/>
      <c r="C25" s="70"/>
      <c r="D25" s="81"/>
      <c r="E25" s="87"/>
      <c r="F25" s="88"/>
      <c r="G25" s="89"/>
      <c r="H25" s="88"/>
      <c r="I25" s="77"/>
    </row>
    <row r="26" spans="1:9" ht="15">
      <c r="A26" s="69"/>
      <c r="B26" s="73" t="s">
        <v>18</v>
      </c>
      <c r="C26" s="70"/>
      <c r="D26" s="81"/>
      <c r="E26" s="87"/>
      <c r="F26" s="93">
        <v>28279</v>
      </c>
      <c r="G26" s="89"/>
      <c r="H26" s="93">
        <v>24685</v>
      </c>
      <c r="I26" s="77"/>
    </row>
    <row r="27" spans="1:9" ht="15">
      <c r="A27" s="69"/>
      <c r="B27" s="73" t="s">
        <v>61</v>
      </c>
      <c r="C27" s="70"/>
      <c r="D27" s="81"/>
      <c r="E27" s="87"/>
      <c r="F27" s="94">
        <v>34843</v>
      </c>
      <c r="G27" s="89"/>
      <c r="H27" s="94">
        <v>29838</v>
      </c>
      <c r="I27" s="77"/>
    </row>
    <row r="28" spans="1:9" ht="15">
      <c r="A28" s="69"/>
      <c r="B28" s="73" t="s">
        <v>19</v>
      </c>
      <c r="C28" s="70"/>
      <c r="D28" s="81"/>
      <c r="E28" s="87"/>
      <c r="F28" s="94">
        <v>6049</v>
      </c>
      <c r="G28" s="89"/>
      <c r="H28" s="94">
        <v>5698</v>
      </c>
      <c r="I28" s="77"/>
    </row>
    <row r="29" spans="1:9" ht="15">
      <c r="A29" s="69"/>
      <c r="B29" s="73"/>
      <c r="C29" s="95"/>
      <c r="D29" s="85"/>
      <c r="E29" s="87"/>
      <c r="F29" s="96">
        <f>SUM(F26:F28)</f>
        <v>69171</v>
      </c>
      <c r="G29" s="97"/>
      <c r="H29" s="96">
        <f>SUM(H26:H28)</f>
        <v>60221</v>
      </c>
      <c r="I29" s="77"/>
    </row>
    <row r="30" spans="1:9" ht="15">
      <c r="A30" s="69"/>
      <c r="B30" s="73"/>
      <c r="C30" s="70"/>
      <c r="D30" s="81"/>
      <c r="E30" s="87"/>
      <c r="F30" s="94"/>
      <c r="G30" s="89"/>
      <c r="H30" s="94"/>
      <c r="I30" s="77"/>
    </row>
    <row r="31" spans="1:9" ht="15">
      <c r="A31" s="74" t="s">
        <v>5</v>
      </c>
      <c r="B31" s="73"/>
      <c r="C31" s="70"/>
      <c r="D31" s="81"/>
      <c r="E31" s="87"/>
      <c r="F31" s="94"/>
      <c r="G31" s="89"/>
      <c r="H31" s="94"/>
      <c r="I31" s="77"/>
    </row>
    <row r="32" spans="1:9" ht="15">
      <c r="A32" s="69"/>
      <c r="B32" s="73" t="s">
        <v>62</v>
      </c>
      <c r="C32" s="70"/>
      <c r="D32" s="81"/>
      <c r="E32" s="87"/>
      <c r="F32" s="98">
        <v>20663</v>
      </c>
      <c r="G32" s="99"/>
      <c r="H32" s="98">
        <v>37289</v>
      </c>
      <c r="I32" s="77"/>
    </row>
    <row r="33" spans="1:9" ht="15">
      <c r="A33" s="69"/>
      <c r="B33" s="73" t="s">
        <v>20</v>
      </c>
      <c r="C33" s="70"/>
      <c r="D33" s="85"/>
      <c r="E33" s="87"/>
      <c r="F33" s="98">
        <v>54885</v>
      </c>
      <c r="G33" s="99"/>
      <c r="H33" s="98">
        <v>42028</v>
      </c>
      <c r="I33" s="77"/>
    </row>
    <row r="34" spans="1:9" ht="15">
      <c r="A34" s="69"/>
      <c r="B34" s="73" t="s">
        <v>2</v>
      </c>
      <c r="C34" s="70"/>
      <c r="D34" s="81"/>
      <c r="E34" s="87"/>
      <c r="F34" s="94">
        <v>346</v>
      </c>
      <c r="G34" s="89"/>
      <c r="H34" s="94">
        <v>675</v>
      </c>
      <c r="I34" s="77"/>
    </row>
    <row r="35" spans="1:9" ht="15">
      <c r="A35" s="69"/>
      <c r="B35" s="73"/>
      <c r="C35" s="95"/>
      <c r="D35" s="85"/>
      <c r="E35" s="87"/>
      <c r="F35" s="100">
        <f>SUM(F32:F34)</f>
        <v>75894</v>
      </c>
      <c r="G35" s="99"/>
      <c r="H35" s="100">
        <f>SUM(H32:H34)</f>
        <v>79992</v>
      </c>
      <c r="I35" s="77"/>
    </row>
    <row r="36" spans="1:9" ht="15">
      <c r="A36" s="69"/>
      <c r="B36" s="73"/>
      <c r="C36" s="70"/>
      <c r="D36" s="81"/>
      <c r="E36" s="87"/>
      <c r="F36" s="89"/>
      <c r="G36" s="89"/>
      <c r="H36" s="89"/>
      <c r="I36" s="77"/>
    </row>
    <row r="37" spans="1:9" ht="15">
      <c r="A37" s="74" t="s">
        <v>63</v>
      </c>
      <c r="B37" s="73"/>
      <c r="C37" s="70"/>
      <c r="D37" s="81"/>
      <c r="E37" s="87"/>
      <c r="F37" s="88">
        <f>ROUND(F29-F35,0)</f>
        <v>-6723</v>
      </c>
      <c r="G37" s="89"/>
      <c r="H37" s="88">
        <f>ROUND(H29-H35,0)</f>
        <v>-19771</v>
      </c>
      <c r="I37" s="77"/>
    </row>
    <row r="38" spans="1:9" ht="15">
      <c r="A38" s="69"/>
      <c r="B38" s="73"/>
      <c r="C38" s="70"/>
      <c r="D38" s="81"/>
      <c r="E38" s="87"/>
      <c r="F38" s="88"/>
      <c r="G38" s="89"/>
      <c r="H38" s="88"/>
      <c r="I38" s="77"/>
    </row>
    <row r="39" spans="1:9" ht="15.75" thickBot="1">
      <c r="A39" s="69"/>
      <c r="B39" s="73"/>
      <c r="C39" s="95"/>
      <c r="D39" s="85"/>
      <c r="E39" s="87"/>
      <c r="F39" s="102">
        <f>ROUND(F23+F37,0)</f>
        <v>124664</v>
      </c>
      <c r="G39" s="99"/>
      <c r="H39" s="102">
        <f>ROUND(H23+H37,0)</f>
        <v>116524</v>
      </c>
      <c r="I39" s="77"/>
    </row>
    <row r="40" spans="1:9" ht="15.75" thickTop="1">
      <c r="A40" s="69"/>
      <c r="B40" s="73"/>
      <c r="C40" s="70"/>
      <c r="D40" s="81"/>
      <c r="E40" s="87"/>
      <c r="F40" s="88"/>
      <c r="G40" s="89"/>
      <c r="H40" s="88"/>
      <c r="I40" s="77"/>
    </row>
    <row r="41" spans="1:9" ht="15">
      <c r="A41" s="74" t="s">
        <v>65</v>
      </c>
      <c r="B41" s="73"/>
      <c r="C41" s="70"/>
      <c r="D41" s="81"/>
      <c r="E41" s="87"/>
      <c r="F41" s="88"/>
      <c r="G41" s="89"/>
      <c r="H41" s="88"/>
      <c r="I41" s="77"/>
    </row>
    <row r="42" spans="1:9" ht="15">
      <c r="A42" s="69"/>
      <c r="B42" s="73"/>
      <c r="C42" s="70"/>
      <c r="D42" s="81"/>
      <c r="E42" s="87"/>
      <c r="F42" s="88"/>
      <c r="G42" s="89"/>
      <c r="H42" s="88"/>
      <c r="I42" s="77"/>
    </row>
    <row r="43" spans="1:9" ht="15">
      <c r="A43" s="74" t="s">
        <v>64</v>
      </c>
      <c r="B43" s="73"/>
      <c r="C43" s="70"/>
      <c r="D43" s="81"/>
      <c r="E43" s="87"/>
      <c r="F43" s="88"/>
      <c r="G43" s="89"/>
      <c r="H43" s="88"/>
      <c r="I43" s="77"/>
    </row>
    <row r="44" spans="1:9" ht="15">
      <c r="A44" s="69"/>
      <c r="B44" s="69" t="s">
        <v>6</v>
      </c>
      <c r="C44" s="70"/>
      <c r="D44" s="81"/>
      <c r="E44" s="87"/>
      <c r="F44" s="88">
        <v>81185</v>
      </c>
      <c r="G44" s="89"/>
      <c r="H44" s="88">
        <v>80930</v>
      </c>
      <c r="I44" s="77"/>
    </row>
    <row r="45" spans="1:9" ht="15">
      <c r="A45" s="78"/>
      <c r="B45" s="78" t="s">
        <v>9</v>
      </c>
      <c r="C45" s="70"/>
      <c r="D45" s="81"/>
      <c r="E45" s="87"/>
      <c r="F45" s="92">
        <v>23471</v>
      </c>
      <c r="G45" s="89"/>
      <c r="H45" s="92">
        <v>23658</v>
      </c>
      <c r="I45" s="77"/>
    </row>
    <row r="46" spans="1:9" ht="15">
      <c r="A46" s="78"/>
      <c r="B46" s="73"/>
      <c r="C46" s="70"/>
      <c r="D46" s="81"/>
      <c r="E46" s="87"/>
      <c r="F46" s="89"/>
      <c r="G46" s="89"/>
      <c r="H46" s="89"/>
      <c r="I46" s="77"/>
    </row>
    <row r="47" spans="1:9" ht="15">
      <c r="A47" s="74" t="s">
        <v>66</v>
      </c>
      <c r="B47" s="73"/>
      <c r="C47" s="70"/>
      <c r="D47" s="81"/>
      <c r="E47" s="87"/>
      <c r="F47" s="89">
        <f>SUM(F44:F45)</f>
        <v>104656</v>
      </c>
      <c r="G47" s="89"/>
      <c r="H47" s="89">
        <f>SUM(H44:H45)</f>
        <v>104588</v>
      </c>
      <c r="I47" s="77"/>
    </row>
    <row r="48" spans="1:9" ht="15">
      <c r="A48" s="74" t="s">
        <v>67</v>
      </c>
      <c r="B48" s="73"/>
      <c r="C48" s="70"/>
      <c r="D48" s="81"/>
      <c r="E48" s="87"/>
      <c r="F48" s="88">
        <v>5468</v>
      </c>
      <c r="G48" s="89"/>
      <c r="H48" s="88">
        <v>5756</v>
      </c>
      <c r="I48" s="77"/>
    </row>
    <row r="49" spans="1:9" ht="15">
      <c r="A49" s="69"/>
      <c r="B49" s="73"/>
      <c r="C49" s="70"/>
      <c r="D49" s="81"/>
      <c r="E49" s="87"/>
      <c r="F49" s="88"/>
      <c r="G49" s="89"/>
      <c r="H49" s="88"/>
      <c r="I49" s="77"/>
    </row>
    <row r="50" spans="1:9" ht="15">
      <c r="A50" s="78" t="s">
        <v>68</v>
      </c>
      <c r="B50" s="73"/>
      <c r="C50" s="70"/>
      <c r="D50" s="81"/>
      <c r="E50" s="87"/>
      <c r="F50" s="88"/>
      <c r="G50" s="89"/>
      <c r="H50" s="88"/>
      <c r="I50" s="77"/>
    </row>
    <row r="51" spans="1:9" ht="15">
      <c r="A51" s="69"/>
      <c r="B51" s="73" t="s">
        <v>20</v>
      </c>
      <c r="C51" s="70"/>
      <c r="D51" s="85"/>
      <c r="E51" s="87"/>
      <c r="F51" s="93">
        <v>13831</v>
      </c>
      <c r="G51" s="89"/>
      <c r="H51" s="93">
        <v>5835</v>
      </c>
      <c r="I51" s="77"/>
    </row>
    <row r="52" spans="1:9" ht="15">
      <c r="A52" s="69"/>
      <c r="B52" s="73" t="s">
        <v>21</v>
      </c>
      <c r="C52" s="70"/>
      <c r="D52" s="81"/>
      <c r="E52" s="87"/>
      <c r="F52" s="101">
        <v>709</v>
      </c>
      <c r="G52" s="89"/>
      <c r="H52" s="101">
        <v>345</v>
      </c>
      <c r="I52" s="77"/>
    </row>
    <row r="53" spans="1:9" ht="15">
      <c r="A53" s="69"/>
      <c r="B53" s="73"/>
      <c r="C53" s="70"/>
      <c r="D53" s="81"/>
      <c r="E53" s="87"/>
      <c r="F53" s="112">
        <f>SUM(F51:F52)</f>
        <v>14540</v>
      </c>
      <c r="G53" s="89"/>
      <c r="H53" s="112">
        <f>SUM(H51:H52)</f>
        <v>6180</v>
      </c>
      <c r="I53" s="77"/>
    </row>
    <row r="54" spans="1:9" ht="15">
      <c r="A54" s="69"/>
      <c r="B54" s="73"/>
      <c r="C54" s="70"/>
      <c r="D54" s="81"/>
      <c r="E54" s="87"/>
      <c r="F54" s="89"/>
      <c r="G54" s="89"/>
      <c r="H54" s="89"/>
      <c r="I54" s="77"/>
    </row>
    <row r="55" spans="1:9" ht="15.75" thickBot="1">
      <c r="A55" s="70"/>
      <c r="B55" s="110"/>
      <c r="C55" s="95"/>
      <c r="D55" s="85"/>
      <c r="E55" s="103"/>
      <c r="F55" s="104">
        <f>ROUND(F47+F48+F53,0)</f>
        <v>124664</v>
      </c>
      <c r="G55" s="99"/>
      <c r="H55" s="104">
        <f>ROUND(H47+H48+H53,0)</f>
        <v>116524</v>
      </c>
      <c r="I55" s="77"/>
    </row>
    <row r="56" spans="1:9" ht="15.75" thickTop="1">
      <c r="A56" s="70"/>
      <c r="B56" s="110"/>
      <c r="C56" s="95"/>
      <c r="D56" s="85"/>
      <c r="E56" s="103"/>
      <c r="F56" s="99"/>
      <c r="G56" s="99"/>
      <c r="H56" s="99"/>
      <c r="I56" s="77"/>
    </row>
    <row r="57" spans="1:9" ht="15">
      <c r="A57" s="95" t="s">
        <v>69</v>
      </c>
      <c r="B57" s="110"/>
      <c r="C57" s="95"/>
      <c r="D57" s="85"/>
      <c r="E57" s="103"/>
      <c r="F57" s="105">
        <v>1.28</v>
      </c>
      <c r="G57" s="99"/>
      <c r="H57" s="105">
        <v>1.27</v>
      </c>
      <c r="I57" s="77"/>
    </row>
    <row r="58" spans="1:9" ht="15">
      <c r="A58" s="70"/>
      <c r="B58" s="110"/>
      <c r="C58" s="95"/>
      <c r="D58" s="85"/>
      <c r="E58" s="103"/>
      <c r="F58" s="99"/>
      <c r="G58" s="99"/>
      <c r="H58" s="99"/>
      <c r="I58" s="77"/>
    </row>
    <row r="59" spans="1:9" ht="15">
      <c r="A59" s="70"/>
      <c r="B59" s="110"/>
      <c r="C59" s="95"/>
      <c r="D59" s="85"/>
      <c r="E59" s="103"/>
      <c r="F59" s="99"/>
      <c r="G59" s="99"/>
      <c r="H59" s="99"/>
      <c r="I59" s="77"/>
    </row>
    <row r="60" spans="1:9" ht="15">
      <c r="A60" s="45" t="s">
        <v>45</v>
      </c>
      <c r="B60" s="73"/>
      <c r="C60" s="70"/>
      <c r="D60" s="81"/>
      <c r="E60" s="87"/>
      <c r="F60" s="71"/>
      <c r="G60" s="72"/>
      <c r="H60" s="71"/>
      <c r="I60" s="77"/>
    </row>
    <row r="61" spans="1:9" ht="15">
      <c r="A61" s="45" t="s">
        <v>44</v>
      </c>
      <c r="B61" s="73"/>
      <c r="C61" s="70"/>
      <c r="D61" s="81"/>
      <c r="E61" s="87"/>
      <c r="F61" s="71"/>
      <c r="G61" s="72"/>
      <c r="H61" s="71"/>
      <c r="I61" s="77"/>
    </row>
    <row r="62" spans="1:9" ht="15">
      <c r="A62" s="69"/>
      <c r="B62" s="73"/>
      <c r="C62" s="70"/>
      <c r="D62" s="81"/>
      <c r="E62" s="87"/>
      <c r="F62" s="71"/>
      <c r="G62" s="72"/>
      <c r="H62" s="71"/>
      <c r="I62" s="77"/>
    </row>
  </sheetData>
  <printOptions/>
  <pageMargins left="1.11" right="0.75" top="0.62" bottom="0.78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1.7109375" style="0" customWidth="1"/>
    <col min="4" max="4" width="4.7109375" style="0" customWidth="1"/>
    <col min="5" max="5" width="11.7109375" style="0" customWidth="1"/>
    <col min="6" max="6" width="4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4" ht="15">
      <c r="A1" s="68" t="s">
        <v>28</v>
      </c>
      <c r="B1" s="19"/>
      <c r="C1" s="20"/>
      <c r="D1" s="19"/>
      <c r="E1" s="21"/>
      <c r="F1" s="21"/>
      <c r="G1" s="21"/>
      <c r="H1" s="21"/>
      <c r="I1" s="21"/>
      <c r="J1" s="21"/>
      <c r="K1" s="19"/>
      <c r="L1" s="19"/>
      <c r="M1" s="19"/>
      <c r="N1" s="22"/>
    </row>
    <row r="2" spans="1:14" ht="15">
      <c r="A2" s="18" t="s">
        <v>27</v>
      </c>
      <c r="B2" s="19"/>
      <c r="C2" s="20"/>
      <c r="D2" s="19"/>
      <c r="E2" s="21"/>
      <c r="F2" s="21"/>
      <c r="G2" s="21"/>
      <c r="H2" s="21"/>
      <c r="I2" s="21"/>
      <c r="J2" s="21"/>
      <c r="K2" s="19"/>
      <c r="L2" s="19"/>
      <c r="M2" s="19"/>
      <c r="N2" s="22"/>
    </row>
    <row r="3" spans="1:14" ht="15">
      <c r="A3" s="73" t="s">
        <v>29</v>
      </c>
      <c r="B3" s="19"/>
      <c r="C3" s="20"/>
      <c r="D3" s="19"/>
      <c r="E3" s="21"/>
      <c r="F3" s="21"/>
      <c r="G3" s="21"/>
      <c r="H3" s="21"/>
      <c r="I3" s="21"/>
      <c r="J3" s="21"/>
      <c r="K3" s="19"/>
      <c r="L3" s="19"/>
      <c r="M3" s="19"/>
      <c r="N3" s="22"/>
    </row>
    <row r="4" spans="1:14" ht="15">
      <c r="A4" s="23" t="s">
        <v>16</v>
      </c>
      <c r="B4" s="19"/>
      <c r="C4" s="20"/>
      <c r="D4" s="19"/>
      <c r="E4" s="21"/>
      <c r="F4" s="21"/>
      <c r="G4" s="21"/>
      <c r="H4" s="21"/>
      <c r="I4" s="21"/>
      <c r="J4" s="21"/>
      <c r="K4" s="19"/>
      <c r="L4" s="19"/>
      <c r="M4" s="19"/>
      <c r="N4" s="22"/>
    </row>
    <row r="5" spans="1:14" ht="15">
      <c r="A5" s="18"/>
      <c r="B5" s="19"/>
      <c r="C5" s="20"/>
      <c r="D5" s="19"/>
      <c r="E5" s="21"/>
      <c r="F5" s="21"/>
      <c r="G5" s="21"/>
      <c r="H5" s="21"/>
      <c r="I5" s="21"/>
      <c r="J5" s="21"/>
      <c r="K5" s="19"/>
      <c r="L5" s="19"/>
      <c r="M5" s="19"/>
      <c r="N5" s="22"/>
    </row>
    <row r="6" spans="1:14" ht="15">
      <c r="A6" s="24" t="s">
        <v>11</v>
      </c>
      <c r="B6" s="19"/>
      <c r="C6" s="20"/>
      <c r="D6" s="19"/>
      <c r="E6" s="21"/>
      <c r="F6" s="21"/>
      <c r="G6" s="21"/>
      <c r="H6" s="21"/>
      <c r="I6" s="21"/>
      <c r="J6" s="21"/>
      <c r="K6" s="19"/>
      <c r="L6" s="19"/>
      <c r="M6" s="19"/>
      <c r="N6" s="22"/>
    </row>
    <row r="7" spans="1:14" ht="15.75">
      <c r="A7" s="24" t="s">
        <v>115</v>
      </c>
      <c r="B7" s="19"/>
      <c r="C7" s="20"/>
      <c r="D7" s="25"/>
      <c r="E7" s="26"/>
      <c r="F7" s="21"/>
      <c r="G7" s="21"/>
      <c r="H7" s="21"/>
      <c r="I7" s="21"/>
      <c r="J7" s="21"/>
      <c r="K7" s="19"/>
      <c r="L7" s="19"/>
      <c r="M7" s="19"/>
      <c r="N7" s="22"/>
    </row>
    <row r="8" spans="1:14" ht="15.75">
      <c r="A8" s="78" t="s">
        <v>17</v>
      </c>
      <c r="B8" s="19"/>
      <c r="C8" s="20"/>
      <c r="D8" s="25"/>
      <c r="E8" s="26"/>
      <c r="F8" s="21"/>
      <c r="G8" s="21"/>
      <c r="H8" s="21"/>
      <c r="I8" s="21"/>
      <c r="J8" s="21"/>
      <c r="K8" s="19"/>
      <c r="L8" s="19"/>
      <c r="M8" s="19"/>
      <c r="N8" s="22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>
      <c r="A10" s="19"/>
      <c r="B10" s="19"/>
      <c r="C10" s="20"/>
      <c r="D10" s="19"/>
      <c r="E10" s="21"/>
      <c r="F10" s="27"/>
      <c r="G10" s="27"/>
      <c r="H10" s="27"/>
      <c r="I10" s="27"/>
      <c r="J10" s="27"/>
      <c r="K10" s="19"/>
      <c r="L10" s="19"/>
      <c r="M10" s="19"/>
      <c r="N10" s="22"/>
    </row>
    <row r="11" spans="1:14" ht="15">
      <c r="A11" s="28"/>
      <c r="B11" s="28"/>
      <c r="C11" s="28"/>
      <c r="D11" s="28"/>
      <c r="E11" s="27"/>
      <c r="F11" s="29"/>
      <c r="G11" s="29"/>
      <c r="H11" s="29"/>
      <c r="I11" s="29"/>
      <c r="J11" s="29"/>
      <c r="K11" s="28"/>
      <c r="L11" s="28"/>
      <c r="M11" s="28"/>
      <c r="N11" s="22"/>
    </row>
    <row r="12" spans="1:14" ht="15">
      <c r="A12" s="30"/>
      <c r="B12" s="30"/>
      <c r="C12" s="27" t="s">
        <v>25</v>
      </c>
      <c r="D12" s="27"/>
      <c r="E12" s="27" t="s">
        <v>25</v>
      </c>
      <c r="F12" s="27"/>
      <c r="G12" s="27" t="s">
        <v>71</v>
      </c>
      <c r="H12" s="27"/>
      <c r="I12" s="27" t="s">
        <v>73</v>
      </c>
      <c r="J12" s="27"/>
      <c r="K12" s="31" t="s">
        <v>13</v>
      </c>
      <c r="L12" s="28"/>
      <c r="M12" s="28"/>
      <c r="N12" s="22"/>
    </row>
    <row r="13" spans="1:14" ht="15">
      <c r="A13" s="30"/>
      <c r="B13" s="30"/>
      <c r="C13" s="27" t="s">
        <v>26</v>
      </c>
      <c r="D13" s="27"/>
      <c r="E13" s="27" t="s">
        <v>70</v>
      </c>
      <c r="F13" s="27"/>
      <c r="G13" s="27" t="s">
        <v>72</v>
      </c>
      <c r="H13" s="27"/>
      <c r="I13" s="27" t="s">
        <v>72</v>
      </c>
      <c r="J13" s="27"/>
      <c r="K13" s="31" t="s">
        <v>14</v>
      </c>
      <c r="L13" s="28"/>
      <c r="M13" s="31" t="s">
        <v>15</v>
      </c>
      <c r="N13" s="22"/>
    </row>
    <row r="14" spans="1:14" ht="15">
      <c r="A14" s="30"/>
      <c r="B14" s="30"/>
      <c r="C14" s="28" t="s">
        <v>0</v>
      </c>
      <c r="D14" s="27"/>
      <c r="E14" s="28" t="s">
        <v>0</v>
      </c>
      <c r="F14" s="27"/>
      <c r="G14" s="28" t="s">
        <v>0</v>
      </c>
      <c r="H14" s="27"/>
      <c r="I14" s="28" t="s">
        <v>0</v>
      </c>
      <c r="J14" s="27"/>
      <c r="K14" s="28" t="s">
        <v>0</v>
      </c>
      <c r="L14" s="28"/>
      <c r="M14" s="28" t="s">
        <v>0</v>
      </c>
      <c r="N14" s="22"/>
    </row>
    <row r="15" spans="1:14" ht="15">
      <c r="A15" s="30"/>
      <c r="B15" s="30"/>
      <c r="C15" s="28"/>
      <c r="D15" s="27"/>
      <c r="E15" s="28"/>
      <c r="F15" s="27"/>
      <c r="G15" s="27"/>
      <c r="H15" s="27"/>
      <c r="I15" s="27"/>
      <c r="J15" s="27"/>
      <c r="K15" s="28"/>
      <c r="L15" s="28"/>
      <c r="M15" s="28"/>
      <c r="N15" s="22"/>
    </row>
    <row r="16" spans="1:14" ht="15">
      <c r="A16" s="38" t="s">
        <v>31</v>
      </c>
      <c r="B16" s="32"/>
      <c r="C16" s="33">
        <v>80041</v>
      </c>
      <c r="D16" s="113"/>
      <c r="E16" s="34">
        <v>14724</v>
      </c>
      <c r="F16" s="34"/>
      <c r="G16" s="34">
        <v>364</v>
      </c>
      <c r="H16" s="34"/>
      <c r="I16" s="34">
        <v>841</v>
      </c>
      <c r="J16" s="34"/>
      <c r="K16" s="35">
        <v>9589</v>
      </c>
      <c r="L16" s="35"/>
      <c r="M16" s="35">
        <f>SUM(C16:K16)</f>
        <v>105559</v>
      </c>
      <c r="N16" s="22"/>
    </row>
    <row r="17" spans="1:14" ht="15">
      <c r="A17" s="21"/>
      <c r="B17" s="21"/>
      <c r="C17" s="33"/>
      <c r="D17" s="34"/>
      <c r="E17" s="34"/>
      <c r="F17" s="34"/>
      <c r="G17" s="34"/>
      <c r="H17" s="34"/>
      <c r="I17" s="34"/>
      <c r="J17" s="34"/>
      <c r="K17" s="35"/>
      <c r="L17" s="35"/>
      <c r="M17" s="35"/>
      <c r="N17" s="22"/>
    </row>
    <row r="18" spans="1:14" ht="15">
      <c r="A18" s="32" t="s">
        <v>74</v>
      </c>
      <c r="B18" s="32"/>
      <c r="C18" s="36"/>
      <c r="D18" s="34"/>
      <c r="E18" s="34"/>
      <c r="F18" s="34"/>
      <c r="G18" s="34">
        <v>270</v>
      </c>
      <c r="H18" s="34"/>
      <c r="I18" s="34"/>
      <c r="J18" s="34"/>
      <c r="K18" s="35"/>
      <c r="L18" s="35"/>
      <c r="M18" s="35">
        <f>SUM(C18:K18)</f>
        <v>270</v>
      </c>
      <c r="N18" s="22"/>
    </row>
    <row r="19" spans="1:14" ht="15">
      <c r="A19" s="32" t="s">
        <v>75</v>
      </c>
      <c r="B19" s="32"/>
      <c r="C19" s="36">
        <v>889</v>
      </c>
      <c r="D19" s="34"/>
      <c r="E19" s="34"/>
      <c r="F19" s="34"/>
      <c r="G19" s="34"/>
      <c r="H19" s="34"/>
      <c r="I19" s="34"/>
      <c r="J19" s="34"/>
      <c r="K19" s="35"/>
      <c r="L19" s="35"/>
      <c r="M19" s="35">
        <f>SUM(C19:K19)</f>
        <v>889</v>
      </c>
      <c r="N19" s="22"/>
    </row>
    <row r="20" spans="1:14" ht="15">
      <c r="A20" s="32" t="s">
        <v>76</v>
      </c>
      <c r="B20" s="32"/>
      <c r="C20" s="36"/>
      <c r="D20" s="34"/>
      <c r="E20" s="34"/>
      <c r="F20" s="34"/>
      <c r="G20" s="34"/>
      <c r="H20" s="34"/>
      <c r="I20" s="34"/>
      <c r="J20" s="34"/>
      <c r="K20" s="35">
        <v>-977</v>
      </c>
      <c r="L20" s="35"/>
      <c r="M20" s="35">
        <f>SUM(C20:K20)</f>
        <v>-977</v>
      </c>
      <c r="N20" s="22"/>
    </row>
    <row r="21" spans="1:14" ht="15">
      <c r="A21" s="32" t="s">
        <v>77</v>
      </c>
      <c r="B21" s="32"/>
      <c r="C21" s="36"/>
      <c r="D21" s="34"/>
      <c r="E21" s="34"/>
      <c r="F21" s="34"/>
      <c r="G21" s="34"/>
      <c r="H21" s="34"/>
      <c r="I21" s="34">
        <v>297</v>
      </c>
      <c r="J21" s="34"/>
      <c r="K21" s="35">
        <v>-297</v>
      </c>
      <c r="L21" s="35"/>
      <c r="M21" s="35">
        <f>SUM(C21:K21)</f>
        <v>0</v>
      </c>
      <c r="N21" s="22"/>
    </row>
    <row r="22" spans="1:14" ht="15">
      <c r="A22" s="32" t="s">
        <v>78</v>
      </c>
      <c r="B22" s="32"/>
      <c r="C22" s="115"/>
      <c r="D22" s="34"/>
      <c r="E22" s="115"/>
      <c r="F22" s="34"/>
      <c r="G22" s="115"/>
      <c r="H22" s="34"/>
      <c r="I22" s="115"/>
      <c r="J22" s="34"/>
      <c r="K22" s="115">
        <v>-1153</v>
      </c>
      <c r="L22" s="34"/>
      <c r="M22" s="116">
        <f>SUM(C22:K22)</f>
        <v>-1153</v>
      </c>
      <c r="N22" s="22"/>
    </row>
    <row r="23" spans="1:14" ht="15">
      <c r="A23" s="37"/>
      <c r="B23" s="32"/>
      <c r="C23" s="114"/>
      <c r="D23" s="34"/>
      <c r="E23" s="114"/>
      <c r="F23" s="34"/>
      <c r="G23" s="114"/>
      <c r="H23" s="34"/>
      <c r="I23" s="114"/>
      <c r="J23" s="34"/>
      <c r="K23" s="114"/>
      <c r="L23" s="34"/>
      <c r="M23" s="34"/>
      <c r="N23" s="22"/>
    </row>
    <row r="24" spans="1:14" ht="15">
      <c r="A24" s="38" t="s">
        <v>79</v>
      </c>
      <c r="B24" s="39"/>
      <c r="C24" s="36">
        <f>SUM(C16:C23)</f>
        <v>80930</v>
      </c>
      <c r="D24" s="34"/>
      <c r="E24" s="36">
        <f>SUM(E16:E23)</f>
        <v>14724</v>
      </c>
      <c r="F24" s="34"/>
      <c r="G24" s="36">
        <f>SUM(G16:G23)</f>
        <v>634</v>
      </c>
      <c r="H24" s="34"/>
      <c r="I24" s="36">
        <f>SUM(I16:I23)</f>
        <v>1138</v>
      </c>
      <c r="J24" s="34"/>
      <c r="K24" s="36">
        <f>SUM(K16:K23)</f>
        <v>7162</v>
      </c>
      <c r="L24" s="35"/>
      <c r="M24" s="36">
        <f>SUM(M16:M23)</f>
        <v>104588</v>
      </c>
      <c r="N24" s="22"/>
    </row>
    <row r="25" spans="1:14" ht="15">
      <c r="A25" s="21"/>
      <c r="B25" s="32"/>
      <c r="C25" s="43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22"/>
    </row>
    <row r="26" spans="1:14" ht="15">
      <c r="A26" s="32" t="s">
        <v>74</v>
      </c>
      <c r="B26" s="32"/>
      <c r="C26" s="36"/>
      <c r="D26" s="34"/>
      <c r="E26" s="34"/>
      <c r="F26" s="34"/>
      <c r="G26" s="34">
        <v>-294</v>
      </c>
      <c r="H26" s="34"/>
      <c r="I26" s="34"/>
      <c r="J26" s="34"/>
      <c r="K26" s="35"/>
      <c r="L26" s="35"/>
      <c r="M26" s="35">
        <f>SUM(C26:K26)</f>
        <v>-294</v>
      </c>
      <c r="N26" s="22"/>
    </row>
    <row r="27" spans="1:14" ht="15">
      <c r="A27" s="32" t="s">
        <v>75</v>
      </c>
      <c r="B27" s="32"/>
      <c r="C27" s="36">
        <v>255</v>
      </c>
      <c r="D27" s="34"/>
      <c r="E27" s="34"/>
      <c r="F27" s="34"/>
      <c r="G27" s="34"/>
      <c r="H27" s="34"/>
      <c r="I27" s="34"/>
      <c r="J27" s="34"/>
      <c r="K27" s="35"/>
      <c r="L27" s="35"/>
      <c r="M27" s="35">
        <f>SUM(C27:K27)</f>
        <v>255</v>
      </c>
      <c r="N27" s="22"/>
    </row>
    <row r="28" spans="1:14" ht="15">
      <c r="A28" s="32" t="s">
        <v>80</v>
      </c>
      <c r="B28" s="32"/>
      <c r="C28" s="36"/>
      <c r="D28" s="34"/>
      <c r="E28" s="34"/>
      <c r="F28" s="34"/>
      <c r="G28" s="34"/>
      <c r="H28" s="34"/>
      <c r="I28" s="34"/>
      <c r="J28" s="34"/>
      <c r="K28" s="34">
        <v>107</v>
      </c>
      <c r="L28" s="34"/>
      <c r="M28" s="35">
        <f>SUM(C28:K28)</f>
        <v>107</v>
      </c>
      <c r="N28" s="22"/>
    </row>
    <row r="29" spans="1:14" ht="15">
      <c r="A29" s="32" t="s">
        <v>77</v>
      </c>
      <c r="B29" s="32"/>
      <c r="C29" s="36"/>
      <c r="D29" s="34"/>
      <c r="E29" s="34"/>
      <c r="F29" s="34"/>
      <c r="G29" s="34"/>
      <c r="H29" s="34"/>
      <c r="I29" s="34">
        <v>80</v>
      </c>
      <c r="J29" s="34"/>
      <c r="K29" s="34">
        <v>-80</v>
      </c>
      <c r="L29" s="34"/>
      <c r="M29" s="35">
        <f>SUM(C29:K29)</f>
        <v>0</v>
      </c>
      <c r="N29" s="22"/>
    </row>
    <row r="30" spans="1:14" ht="15">
      <c r="A30" s="19"/>
      <c r="B30" s="32"/>
      <c r="C30" s="36"/>
      <c r="D30" s="34"/>
      <c r="E30" s="34"/>
      <c r="F30" s="34"/>
      <c r="G30" s="34"/>
      <c r="H30" s="34"/>
      <c r="I30" s="34"/>
      <c r="J30" s="34"/>
      <c r="K30" s="34"/>
      <c r="L30" s="34"/>
      <c r="M30" s="35">
        <f>SUM(C30:K30)</f>
        <v>0</v>
      </c>
      <c r="N30" s="22"/>
    </row>
    <row r="31" spans="1:14" ht="15.75" thickBot="1">
      <c r="A31" s="38" t="s">
        <v>122</v>
      </c>
      <c r="B31" s="39"/>
      <c r="C31" s="40">
        <f>SUM(C24:C30)</f>
        <v>81185</v>
      </c>
      <c r="D31" s="34"/>
      <c r="E31" s="40">
        <f>SUM(E24:E30)</f>
        <v>14724</v>
      </c>
      <c r="F31" s="34"/>
      <c r="G31" s="40">
        <f>SUM(G24:G30)</f>
        <v>340</v>
      </c>
      <c r="H31" s="34"/>
      <c r="I31" s="40">
        <f>SUM(I24:I30)</f>
        <v>1218</v>
      </c>
      <c r="J31" s="34"/>
      <c r="K31" s="40">
        <f>SUM(K24:K30)</f>
        <v>7189</v>
      </c>
      <c r="L31" s="35"/>
      <c r="M31" s="40">
        <f>SUM(M24:M30)</f>
        <v>104656</v>
      </c>
      <c r="N31" s="22"/>
    </row>
    <row r="32" spans="1:14" ht="15.75" thickTop="1">
      <c r="A32" s="37"/>
      <c r="B32" s="41"/>
      <c r="C32" s="42"/>
      <c r="D32" s="21"/>
      <c r="E32" s="21"/>
      <c r="F32" s="21"/>
      <c r="G32" s="21"/>
      <c r="H32" s="21"/>
      <c r="I32" s="21"/>
      <c r="J32" s="21"/>
      <c r="K32" s="19"/>
      <c r="L32" s="19"/>
      <c r="M32" s="19"/>
      <c r="N32" s="22"/>
    </row>
    <row r="33" spans="1:14" ht="15">
      <c r="A33" s="37"/>
      <c r="B33" s="32"/>
      <c r="C33" s="43"/>
      <c r="D33" s="34"/>
      <c r="E33" s="34"/>
      <c r="F33" s="34"/>
      <c r="G33" s="34"/>
      <c r="H33" s="34"/>
      <c r="I33" s="34"/>
      <c r="J33" s="34"/>
      <c r="K33" s="35"/>
      <c r="L33" s="35"/>
      <c r="M33" s="35"/>
      <c r="N33" s="22"/>
    </row>
    <row r="35" ht="15">
      <c r="A35" s="45" t="s">
        <v>45</v>
      </c>
    </row>
    <row r="36" ht="15">
      <c r="A36" s="45" t="s">
        <v>44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workbookViewId="0" topLeftCell="A28">
      <selection activeCell="F34" sqref="F34"/>
    </sheetView>
  </sheetViews>
  <sheetFormatPr defaultColWidth="9.140625" defaultRowHeight="12.75"/>
  <cols>
    <col min="1" max="1" width="35.00390625" style="0" customWidth="1"/>
    <col min="2" max="3" width="6.00390625" style="0" customWidth="1"/>
    <col min="4" max="4" width="12.7109375" style="0" customWidth="1"/>
    <col min="5" max="5" width="5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spans="1:11" ht="15">
      <c r="A1" s="68" t="s">
        <v>28</v>
      </c>
      <c r="B1" s="45"/>
      <c r="C1" s="45"/>
      <c r="D1" s="46"/>
      <c r="E1" s="46"/>
      <c r="F1" s="47"/>
      <c r="G1" s="47"/>
      <c r="H1" s="47"/>
      <c r="I1" s="47"/>
      <c r="J1" s="47"/>
      <c r="K1" s="48"/>
    </row>
    <row r="2" spans="1:11" ht="15">
      <c r="A2" s="44" t="s">
        <v>27</v>
      </c>
      <c r="B2" s="45"/>
      <c r="C2" s="45"/>
      <c r="D2" s="46"/>
      <c r="E2" s="46"/>
      <c r="F2" s="47"/>
      <c r="G2" s="47"/>
      <c r="H2" s="47"/>
      <c r="I2" s="47"/>
      <c r="J2" s="47"/>
      <c r="K2" s="48"/>
    </row>
    <row r="3" spans="1:11" ht="15">
      <c r="A3" s="73" t="s">
        <v>29</v>
      </c>
      <c r="B3" s="45"/>
      <c r="C3" s="45"/>
      <c r="D3" s="46"/>
      <c r="E3" s="46"/>
      <c r="F3" s="47"/>
      <c r="G3" s="47"/>
      <c r="H3" s="47"/>
      <c r="I3" s="47"/>
      <c r="J3" s="47"/>
      <c r="K3" s="48"/>
    </row>
    <row r="4" spans="1:11" ht="15">
      <c r="A4" s="49" t="s">
        <v>16</v>
      </c>
      <c r="B4" s="45"/>
      <c r="C4" s="45"/>
      <c r="D4" s="46"/>
      <c r="E4" s="46"/>
      <c r="F4" s="47"/>
      <c r="G4" s="47"/>
      <c r="H4" s="136"/>
      <c r="I4" s="47"/>
      <c r="J4" s="47"/>
      <c r="K4" s="48"/>
    </row>
    <row r="5" spans="1:11" ht="15">
      <c r="A5" s="44"/>
      <c r="B5" s="45"/>
      <c r="C5" s="45"/>
      <c r="D5" s="46"/>
      <c r="E5" s="46"/>
      <c r="F5" s="47"/>
      <c r="G5" s="47"/>
      <c r="H5" s="47"/>
      <c r="I5" s="47"/>
      <c r="J5" s="47"/>
      <c r="K5" s="48"/>
    </row>
    <row r="6" spans="1:11" ht="15">
      <c r="A6" s="50" t="s">
        <v>7</v>
      </c>
      <c r="B6" s="45"/>
      <c r="C6" s="45"/>
      <c r="D6" s="46"/>
      <c r="E6" s="46"/>
      <c r="F6" s="47"/>
      <c r="G6" s="47"/>
      <c r="H6" s="47"/>
      <c r="I6" s="47"/>
      <c r="J6" s="47"/>
      <c r="K6" s="48"/>
    </row>
    <row r="7" spans="1:11" ht="15">
      <c r="A7" s="50" t="s">
        <v>115</v>
      </c>
      <c r="B7" s="45"/>
      <c r="C7" s="45"/>
      <c r="D7" s="46"/>
      <c r="E7" s="46"/>
      <c r="F7" s="47"/>
      <c r="G7" s="47"/>
      <c r="H7" s="47"/>
      <c r="I7" s="47"/>
      <c r="J7" s="47"/>
      <c r="K7" s="48"/>
    </row>
    <row r="8" spans="1:11" ht="15">
      <c r="A8" s="51" t="s">
        <v>17</v>
      </c>
      <c r="B8" s="45"/>
      <c r="C8" s="45"/>
      <c r="D8" s="46"/>
      <c r="E8" s="46"/>
      <c r="F8" s="47"/>
      <c r="G8" s="47"/>
      <c r="H8" s="47"/>
      <c r="I8" s="47"/>
      <c r="J8" s="47"/>
      <c r="K8" s="48"/>
    </row>
    <row r="9" spans="1:11" ht="15">
      <c r="A9" s="45"/>
      <c r="B9" s="45"/>
      <c r="C9" s="45"/>
      <c r="D9" s="52"/>
      <c r="E9" s="52"/>
      <c r="F9" s="53"/>
      <c r="G9" s="47"/>
      <c r="H9" s="53"/>
      <c r="I9" s="53"/>
      <c r="J9" s="53"/>
      <c r="K9" s="48"/>
    </row>
    <row r="10" spans="1:11" ht="15">
      <c r="A10" s="45"/>
      <c r="B10" s="45"/>
      <c r="C10" s="45"/>
      <c r="D10" s="106">
        <v>2003</v>
      </c>
      <c r="E10" s="56"/>
      <c r="F10" s="106">
        <v>2002</v>
      </c>
      <c r="G10" s="47"/>
      <c r="H10" s="106">
        <v>2003</v>
      </c>
      <c r="I10" s="57"/>
      <c r="J10" s="106">
        <v>2002</v>
      </c>
      <c r="K10" s="48"/>
    </row>
    <row r="11" spans="1:11" ht="15">
      <c r="A11" s="45"/>
      <c r="B11" s="45"/>
      <c r="C11" s="45"/>
      <c r="D11" s="56" t="s">
        <v>32</v>
      </c>
      <c r="E11" s="56"/>
      <c r="F11" s="57" t="s">
        <v>34</v>
      </c>
      <c r="G11" s="47"/>
      <c r="H11" s="56" t="s">
        <v>116</v>
      </c>
      <c r="I11" s="57"/>
      <c r="J11" s="56" t="s">
        <v>116</v>
      </c>
      <c r="K11" s="48"/>
    </row>
    <row r="12" spans="1:11" ht="15">
      <c r="A12" s="45"/>
      <c r="B12" s="45"/>
      <c r="C12" s="45"/>
      <c r="D12" s="56" t="s">
        <v>33</v>
      </c>
      <c r="E12" s="56"/>
      <c r="F12" s="56" t="s">
        <v>33</v>
      </c>
      <c r="G12" s="47"/>
      <c r="H12" s="56" t="s">
        <v>36</v>
      </c>
      <c r="I12" s="57"/>
      <c r="J12" s="56" t="s">
        <v>35</v>
      </c>
      <c r="K12" s="48"/>
    </row>
    <row r="13" spans="1:11" ht="15">
      <c r="A13" s="45"/>
      <c r="B13" s="45"/>
      <c r="C13" s="45"/>
      <c r="D13" s="130" t="s">
        <v>117</v>
      </c>
      <c r="E13" s="56"/>
      <c r="F13" s="130" t="s">
        <v>30</v>
      </c>
      <c r="G13" s="47"/>
      <c r="H13" s="130" t="s">
        <v>117</v>
      </c>
      <c r="I13" s="57"/>
      <c r="J13" s="130" t="s">
        <v>30</v>
      </c>
      <c r="K13" s="48"/>
    </row>
    <row r="14" spans="1:11" ht="15">
      <c r="A14" s="45"/>
      <c r="B14" s="45"/>
      <c r="C14" s="45"/>
      <c r="D14" s="54" t="s">
        <v>0</v>
      </c>
      <c r="E14" s="54"/>
      <c r="F14" s="55" t="s">
        <v>0</v>
      </c>
      <c r="G14" s="55"/>
      <c r="H14" s="55" t="s">
        <v>0</v>
      </c>
      <c r="I14" s="55"/>
      <c r="J14" s="55" t="s">
        <v>0</v>
      </c>
      <c r="K14" s="48"/>
    </row>
    <row r="15" spans="1:11" ht="15">
      <c r="A15" s="45"/>
      <c r="B15" s="45"/>
      <c r="C15" s="45"/>
      <c r="D15" s="46"/>
      <c r="E15" s="46"/>
      <c r="F15" s="47"/>
      <c r="G15" s="47"/>
      <c r="H15" s="47"/>
      <c r="I15" s="47"/>
      <c r="J15" s="58"/>
      <c r="K15" s="48"/>
    </row>
    <row r="16" spans="1:11" ht="21.75" customHeight="1">
      <c r="A16" s="59" t="s">
        <v>1</v>
      </c>
      <c r="B16" s="60"/>
      <c r="C16" s="60"/>
      <c r="D16" s="62">
        <v>18770</v>
      </c>
      <c r="E16" s="61"/>
      <c r="F16" s="62">
        <v>15196</v>
      </c>
      <c r="G16" s="61"/>
      <c r="H16" s="62">
        <v>75109</v>
      </c>
      <c r="I16" s="61"/>
      <c r="J16" s="62">
        <v>65007</v>
      </c>
      <c r="K16" s="48"/>
    </row>
    <row r="17" spans="1:11" ht="21.75" customHeight="1">
      <c r="A17" s="59"/>
      <c r="B17" s="60"/>
      <c r="C17" s="60"/>
      <c r="D17" s="63"/>
      <c r="E17" s="61"/>
      <c r="F17" s="63"/>
      <c r="G17" s="61"/>
      <c r="H17" s="63"/>
      <c r="I17" s="61"/>
      <c r="J17" s="63"/>
      <c r="K17" s="48"/>
    </row>
    <row r="18" spans="1:11" ht="21.75" customHeight="1">
      <c r="A18" s="107" t="s">
        <v>51</v>
      </c>
      <c r="B18" s="60"/>
      <c r="C18" s="60"/>
      <c r="D18" s="63"/>
      <c r="E18" s="61"/>
      <c r="F18" s="63"/>
      <c r="G18" s="61"/>
      <c r="H18" s="63"/>
      <c r="I18" s="61"/>
      <c r="J18" s="63"/>
      <c r="K18" s="48"/>
    </row>
    <row r="19" spans="1:11" ht="21.75" customHeight="1">
      <c r="A19" s="59" t="s">
        <v>52</v>
      </c>
      <c r="B19" s="60"/>
      <c r="C19" s="60"/>
      <c r="D19" s="63">
        <v>2604</v>
      </c>
      <c r="E19" s="61"/>
      <c r="F19" s="63">
        <v>2307</v>
      </c>
      <c r="G19" s="61"/>
      <c r="H19" s="63">
        <v>2849</v>
      </c>
      <c r="I19" s="61"/>
      <c r="J19" s="63">
        <v>3490</v>
      </c>
      <c r="K19" s="48"/>
    </row>
    <row r="20" spans="1:11" ht="21.75" customHeight="1">
      <c r="A20" s="107" t="s">
        <v>46</v>
      </c>
      <c r="B20" s="60"/>
      <c r="C20" s="60"/>
      <c r="D20" s="63">
        <v>-13243</v>
      </c>
      <c r="E20" s="61"/>
      <c r="F20" s="63">
        <v>-11076</v>
      </c>
      <c r="G20" s="61"/>
      <c r="H20" s="63">
        <v>-42536</v>
      </c>
      <c r="I20" s="61"/>
      <c r="J20" s="63">
        <v>-37637</v>
      </c>
      <c r="K20" s="48"/>
    </row>
    <row r="21" spans="1:11" ht="21.75" customHeight="1">
      <c r="A21" s="107" t="s">
        <v>47</v>
      </c>
      <c r="B21" s="60"/>
      <c r="C21" s="60"/>
      <c r="D21" s="63">
        <v>-4600</v>
      </c>
      <c r="E21" s="61"/>
      <c r="F21" s="63">
        <v>-4953</v>
      </c>
      <c r="G21" s="61"/>
      <c r="H21" s="63">
        <v>-15431</v>
      </c>
      <c r="I21" s="61"/>
      <c r="J21" s="63">
        <v>-14549</v>
      </c>
      <c r="K21" s="48"/>
    </row>
    <row r="22" spans="1:11" ht="21.75" customHeight="1">
      <c r="A22" s="107" t="s">
        <v>53</v>
      </c>
      <c r="B22" s="60"/>
      <c r="C22" s="60"/>
      <c r="D22" s="63">
        <v>-2021</v>
      </c>
      <c r="E22" s="61"/>
      <c r="F22" s="132">
        <v>-1959</v>
      </c>
      <c r="G22" s="61"/>
      <c r="H22" s="63">
        <v>-7767</v>
      </c>
      <c r="I22" s="61"/>
      <c r="J22" s="63">
        <v>-5568</v>
      </c>
      <c r="K22" s="48"/>
    </row>
    <row r="23" spans="1:11" ht="21.75" customHeight="1">
      <c r="A23" s="107" t="s">
        <v>48</v>
      </c>
      <c r="B23" s="60"/>
      <c r="C23" s="60"/>
      <c r="D23" s="63">
        <v>-2268</v>
      </c>
      <c r="E23" s="61"/>
      <c r="F23" s="63">
        <v>-1956</v>
      </c>
      <c r="G23" s="61"/>
      <c r="H23" s="63">
        <v>-11163</v>
      </c>
      <c r="I23" s="61"/>
      <c r="J23" s="63">
        <v>-10714</v>
      </c>
      <c r="K23" s="48"/>
    </row>
    <row r="24" spans="1:11" ht="21.75" customHeight="1">
      <c r="A24" s="107" t="s">
        <v>8</v>
      </c>
      <c r="B24" s="60"/>
      <c r="C24" s="60"/>
      <c r="D24" s="62">
        <v>918</v>
      </c>
      <c r="E24" s="61"/>
      <c r="F24" s="62">
        <v>656</v>
      </c>
      <c r="G24" s="61"/>
      <c r="H24" s="62">
        <v>3590</v>
      </c>
      <c r="I24" s="61"/>
      <c r="J24" s="62">
        <v>1499</v>
      </c>
      <c r="K24" s="48"/>
    </row>
    <row r="25" spans="1:11" ht="21.75" customHeight="1">
      <c r="A25" s="107"/>
      <c r="B25" s="60"/>
      <c r="C25" s="60"/>
      <c r="D25" s="63"/>
      <c r="E25" s="61"/>
      <c r="F25" s="63"/>
      <c r="G25" s="61"/>
      <c r="H25" s="63"/>
      <c r="I25" s="61"/>
      <c r="J25" s="63"/>
      <c r="K25" s="48"/>
    </row>
    <row r="26" spans="1:11" ht="21.75" customHeight="1">
      <c r="A26" s="59" t="s">
        <v>37</v>
      </c>
      <c r="B26" s="60"/>
      <c r="C26" s="60"/>
      <c r="D26" s="63">
        <f>SUM(D16:D24)</f>
        <v>160</v>
      </c>
      <c r="E26" s="61"/>
      <c r="F26" s="63">
        <f>SUM(F16:F24)</f>
        <v>-1785</v>
      </c>
      <c r="G26" s="61"/>
      <c r="H26" s="63">
        <f>SUM(H16:H24)</f>
        <v>4651</v>
      </c>
      <c r="I26" s="61"/>
      <c r="J26" s="63">
        <f>SUM(J16:J24)</f>
        <v>1528</v>
      </c>
      <c r="K26" s="48"/>
    </row>
    <row r="27" spans="1:11" ht="21.75" customHeight="1">
      <c r="A27" s="59"/>
      <c r="B27" s="60"/>
      <c r="C27" s="60"/>
      <c r="D27" s="63"/>
      <c r="E27" s="61"/>
      <c r="F27" s="63"/>
      <c r="G27" s="61"/>
      <c r="H27" s="63"/>
      <c r="I27" s="61"/>
      <c r="J27" s="63"/>
      <c r="K27" s="48"/>
    </row>
    <row r="28" spans="1:11" ht="21.75" customHeight="1">
      <c r="A28" s="107" t="s">
        <v>38</v>
      </c>
      <c r="B28" s="60"/>
      <c r="C28" s="60"/>
      <c r="D28" s="63">
        <v>-1148</v>
      </c>
      <c r="E28" s="61"/>
      <c r="F28" s="63">
        <v>-830</v>
      </c>
      <c r="G28" s="61"/>
      <c r="H28" s="63">
        <v>-4464</v>
      </c>
      <c r="I28" s="61"/>
      <c r="J28" s="63">
        <v>-2519</v>
      </c>
      <c r="K28" s="48"/>
    </row>
    <row r="29" spans="1:11" ht="21.75" customHeight="1">
      <c r="A29" s="107" t="s">
        <v>39</v>
      </c>
      <c r="B29" s="60"/>
      <c r="C29" s="60"/>
      <c r="D29" s="63">
        <v>12</v>
      </c>
      <c r="E29" s="61"/>
      <c r="F29" s="63">
        <v>142</v>
      </c>
      <c r="G29" s="61"/>
      <c r="H29" s="63">
        <v>32</v>
      </c>
      <c r="I29" s="61"/>
      <c r="J29" s="63">
        <v>202</v>
      </c>
      <c r="K29" s="48"/>
    </row>
    <row r="30" spans="1:11" ht="21.75" customHeight="1">
      <c r="A30" s="107" t="s">
        <v>40</v>
      </c>
      <c r="B30" s="60"/>
      <c r="C30" s="60"/>
      <c r="D30" s="62">
        <v>0</v>
      </c>
      <c r="E30" s="61"/>
      <c r="F30" s="62">
        <v>30</v>
      </c>
      <c r="G30" s="61"/>
      <c r="H30" s="133">
        <v>-3</v>
      </c>
      <c r="I30" s="61"/>
      <c r="J30" s="62">
        <v>30</v>
      </c>
      <c r="K30" s="48"/>
    </row>
    <row r="31" spans="1:11" ht="21.75" customHeight="1">
      <c r="A31" s="45"/>
      <c r="B31" s="60"/>
      <c r="C31" s="60"/>
      <c r="D31" s="63"/>
      <c r="E31" s="61"/>
      <c r="F31" s="63"/>
      <c r="G31" s="64"/>
      <c r="H31" s="63"/>
      <c r="I31" s="61"/>
      <c r="J31" s="63"/>
      <c r="K31" s="48"/>
    </row>
    <row r="32" spans="1:11" ht="21.75" customHeight="1">
      <c r="A32" s="65" t="s">
        <v>54</v>
      </c>
      <c r="B32" s="60"/>
      <c r="C32" s="60"/>
      <c r="D32" s="64">
        <f>SUM(D26:D30)</f>
        <v>-976</v>
      </c>
      <c r="E32" s="64"/>
      <c r="F32" s="64">
        <f>SUM(F26:F30)</f>
        <v>-2443</v>
      </c>
      <c r="G32" s="64"/>
      <c r="H32" s="64">
        <f>SUM(H26:H30)</f>
        <v>216</v>
      </c>
      <c r="I32" s="64"/>
      <c r="J32" s="64">
        <f>SUM(J26:J30)</f>
        <v>-759</v>
      </c>
      <c r="K32" s="48"/>
    </row>
    <row r="33" spans="1:11" ht="21.75" customHeight="1">
      <c r="A33" s="45" t="s">
        <v>41</v>
      </c>
      <c r="B33" s="60"/>
      <c r="C33" s="60"/>
      <c r="D33" s="66">
        <v>94</v>
      </c>
      <c r="E33" s="66"/>
      <c r="F33" s="66">
        <v>29</v>
      </c>
      <c r="G33" s="66"/>
      <c r="H33" s="66">
        <v>-109</v>
      </c>
      <c r="I33" s="66"/>
      <c r="J33" s="66">
        <v>-218</v>
      </c>
      <c r="K33" s="48"/>
    </row>
    <row r="34" spans="1:11" ht="21.75" customHeight="1" thickBot="1">
      <c r="A34" s="65" t="s">
        <v>55</v>
      </c>
      <c r="B34" s="60"/>
      <c r="C34" s="60"/>
      <c r="D34" s="108">
        <f>SUM(D32:D33)</f>
        <v>-882</v>
      </c>
      <c r="E34" s="64"/>
      <c r="F34" s="108">
        <f>SUM(F32:F33)</f>
        <v>-2414</v>
      </c>
      <c r="G34" s="64"/>
      <c r="H34" s="108">
        <f>SUM(H32:H33)</f>
        <v>107</v>
      </c>
      <c r="I34" s="64"/>
      <c r="J34" s="108">
        <f>SUM(J32:J33)</f>
        <v>-977</v>
      </c>
      <c r="K34" s="48"/>
    </row>
    <row r="35" spans="1:11" ht="15.75" thickTop="1">
      <c r="A35" s="45"/>
      <c r="B35" s="60"/>
      <c r="C35" s="60"/>
      <c r="D35" s="61"/>
      <c r="E35" s="61"/>
      <c r="F35" s="61"/>
      <c r="G35" s="64"/>
      <c r="H35" s="61"/>
      <c r="I35" s="61"/>
      <c r="J35" s="61"/>
      <c r="K35" s="48"/>
    </row>
    <row r="36" spans="1:11" ht="15">
      <c r="A36" s="45" t="s">
        <v>42</v>
      </c>
      <c r="B36" s="60"/>
      <c r="C36" s="60"/>
      <c r="D36" s="131" t="s">
        <v>118</v>
      </c>
      <c r="E36" s="46"/>
      <c r="F36" s="131" t="s">
        <v>119</v>
      </c>
      <c r="G36" s="46"/>
      <c r="H36" s="109" t="s">
        <v>120</v>
      </c>
      <c r="I36" s="46"/>
      <c r="J36" s="131" t="s">
        <v>121</v>
      </c>
      <c r="K36" s="48"/>
    </row>
    <row r="37" spans="1:11" ht="15">
      <c r="A37" s="45"/>
      <c r="B37" s="60"/>
      <c r="C37" s="60"/>
      <c r="D37" s="46"/>
      <c r="E37" s="46"/>
      <c r="F37" s="109"/>
      <c r="G37" s="46"/>
      <c r="H37" s="109"/>
      <c r="I37" s="46"/>
      <c r="J37" s="46"/>
      <c r="K37" s="48"/>
    </row>
    <row r="38" spans="1:11" ht="15">
      <c r="A38" s="45" t="s">
        <v>43</v>
      </c>
      <c r="B38" s="60"/>
      <c r="C38" s="60"/>
      <c r="D38" s="131" t="s">
        <v>118</v>
      </c>
      <c r="E38" s="67"/>
      <c r="F38" s="131" t="s">
        <v>119</v>
      </c>
      <c r="G38" s="67"/>
      <c r="H38" s="109" t="s">
        <v>120</v>
      </c>
      <c r="I38" s="67"/>
      <c r="J38" s="131" t="s">
        <v>121</v>
      </c>
      <c r="K38" s="48"/>
    </row>
    <row r="39" spans="1:11" ht="15">
      <c r="A39" s="45"/>
      <c r="B39" s="60"/>
      <c r="C39" s="60"/>
      <c r="D39" s="46"/>
      <c r="E39" s="46"/>
      <c r="F39" s="46"/>
      <c r="G39" s="46"/>
      <c r="H39" s="46"/>
      <c r="I39" s="46"/>
      <c r="J39" s="46"/>
      <c r="K39" s="48"/>
    </row>
    <row r="40" spans="1:11" ht="15">
      <c r="A40" s="45"/>
      <c r="B40" s="45"/>
      <c r="C40" s="45"/>
      <c r="D40" s="46"/>
      <c r="E40" s="46"/>
      <c r="F40" s="46"/>
      <c r="G40" s="46"/>
      <c r="H40" s="46"/>
      <c r="I40" s="46"/>
      <c r="J40" s="46"/>
      <c r="K40" s="48"/>
    </row>
    <row r="41" spans="1:11" ht="15">
      <c r="A41" s="45"/>
      <c r="B41" s="45"/>
      <c r="C41" s="45"/>
      <c r="D41" s="58"/>
      <c r="E41" s="58"/>
      <c r="F41" s="58"/>
      <c r="G41" s="46"/>
      <c r="H41" s="58"/>
      <c r="I41" s="58"/>
      <c r="J41" s="58"/>
      <c r="K41" s="48"/>
    </row>
    <row r="42" spans="1:11" ht="15">
      <c r="A42" s="45" t="s">
        <v>45</v>
      </c>
      <c r="B42" s="45"/>
      <c r="C42" s="45"/>
      <c r="D42" s="58"/>
      <c r="E42" s="58"/>
      <c r="F42" s="58"/>
      <c r="G42" s="46"/>
      <c r="H42" s="58"/>
      <c r="I42" s="58"/>
      <c r="J42" s="58"/>
      <c r="K42" s="48"/>
    </row>
    <row r="43" spans="1:11" ht="15">
      <c r="A43" s="45" t="s">
        <v>44</v>
      </c>
      <c r="B43" s="45"/>
      <c r="C43" s="45"/>
      <c r="D43" s="46"/>
      <c r="E43" s="46"/>
      <c r="F43" s="46"/>
      <c r="G43" s="46"/>
      <c r="H43" s="46"/>
      <c r="I43" s="46"/>
      <c r="J43" s="46"/>
      <c r="K43" s="48"/>
    </row>
    <row r="44" spans="1:11" ht="15">
      <c r="A44" s="45"/>
      <c r="B44" s="45"/>
      <c r="C44" s="45"/>
      <c r="D44" s="46"/>
      <c r="E44" s="46"/>
      <c r="F44" s="46"/>
      <c r="G44" s="46"/>
      <c r="H44" s="46"/>
      <c r="I44" s="46"/>
      <c r="J44" s="46"/>
      <c r="K44" s="48"/>
    </row>
    <row r="45" spans="1:11" ht="15">
      <c r="A45" s="45"/>
      <c r="B45" s="45"/>
      <c r="C45" s="45"/>
      <c r="D45" s="58"/>
      <c r="E45" s="58"/>
      <c r="F45" s="58"/>
      <c r="G45" s="46"/>
      <c r="H45" s="58"/>
      <c r="I45" s="58"/>
      <c r="J45" s="58"/>
      <c r="K45" s="48"/>
    </row>
    <row r="46" spans="1:11" ht="15">
      <c r="A46" s="45"/>
      <c r="B46" s="45"/>
      <c r="C46" s="45"/>
      <c r="D46" s="46"/>
      <c r="E46" s="46"/>
      <c r="F46" s="46"/>
      <c r="G46" s="46"/>
      <c r="H46" s="46"/>
      <c r="I46" s="46"/>
      <c r="J46" s="46"/>
      <c r="K46" s="48"/>
    </row>
  </sheetData>
  <printOptions/>
  <pageMargins left="0.76" right="0.38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 &amp; C Services Sdn Bhd</cp:lastModifiedBy>
  <cp:lastPrinted>2003-06-30T03:15:20Z</cp:lastPrinted>
  <dcterms:created xsi:type="dcterms:W3CDTF">2002-12-23T07:34:39Z</dcterms:created>
  <dcterms:modified xsi:type="dcterms:W3CDTF">2003-06-30T05:29:52Z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