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0"/>
  </bookViews>
  <sheets>
    <sheet name="ATTACH" sheetId="1" r:id="rId1"/>
  </sheets>
  <definedNames/>
  <calcPr fullCalcOnLoad="1"/>
</workbook>
</file>

<file path=xl/sharedStrings.xml><?xml version="1.0" encoding="utf-8"?>
<sst xmlns="http://schemas.openxmlformats.org/spreadsheetml/2006/main" count="93" uniqueCount="77">
  <si>
    <t>GRAND HOOVER BHD (10493-P)</t>
  </si>
  <si>
    <t>CONSOLIDATED BALANCE SHEET</t>
  </si>
  <si>
    <t>AS AT</t>
  </si>
  <si>
    <t>END OF</t>
  </si>
  <si>
    <t>PRECEDING</t>
  </si>
  <si>
    <t xml:space="preserve">CURRENT </t>
  </si>
  <si>
    <t>FINANCIAL</t>
  </si>
  <si>
    <t>QUARTER</t>
  </si>
  <si>
    <t>YEAR END</t>
  </si>
  <si>
    <t>31/03/2000</t>
  </si>
  <si>
    <t>RM'000</t>
  </si>
  <si>
    <t>FIXED ASSETS</t>
  </si>
  <si>
    <t>GOODWILL ON CONSOLIDATION</t>
  </si>
  <si>
    <t>CURRENT ASSETS</t>
  </si>
  <si>
    <t>Contract work-in-progress</t>
  </si>
  <si>
    <t>Stocks</t>
  </si>
  <si>
    <t>Trade debtors</t>
  </si>
  <si>
    <t>Other debtors, deposits and prepayments</t>
  </si>
  <si>
    <t>Fixed deposits with licensed banks</t>
  </si>
  <si>
    <t>Cash and bank balances</t>
  </si>
  <si>
    <t>CURRENT LIABILITIES</t>
  </si>
  <si>
    <t>Trade creditors</t>
  </si>
  <si>
    <t>Other creditors</t>
  </si>
  <si>
    <t>Bills payable</t>
  </si>
  <si>
    <t>Hire purchase and lease creditors</t>
  </si>
  <si>
    <t>Proposed dividends</t>
  </si>
  <si>
    <t>Bank overdrafts</t>
  </si>
  <si>
    <t>Revolving credit (secured)</t>
  </si>
  <si>
    <t>Term loans (secured)</t>
  </si>
  <si>
    <t>Provision for taxation</t>
  </si>
  <si>
    <t>Net Current Assets</t>
  </si>
  <si>
    <t>Financed by:-</t>
  </si>
  <si>
    <t>Share Capital</t>
  </si>
  <si>
    <t>Share premium</t>
  </si>
  <si>
    <t>Reserves</t>
  </si>
  <si>
    <t>Retained profit</t>
  </si>
  <si>
    <t>Shareholders' funds</t>
  </si>
  <si>
    <t>Minority Interests</t>
  </si>
  <si>
    <t>Term loans</t>
  </si>
  <si>
    <t>Deferred taxation</t>
  </si>
  <si>
    <t>Net tangible assets per share (RM)</t>
  </si>
  <si>
    <t>CONSOLIDATED INCOME STATEMENT</t>
  </si>
  <si>
    <t>Individual Period</t>
  </si>
  <si>
    <t>Cumulative Period</t>
  </si>
  <si>
    <t>Current year</t>
  </si>
  <si>
    <t>Preceding year</t>
  </si>
  <si>
    <t>quarter</t>
  </si>
  <si>
    <t xml:space="preserve">corresponding </t>
  </si>
  <si>
    <t>to date</t>
  </si>
  <si>
    <t>period</t>
  </si>
  <si>
    <t>Turnover</t>
  </si>
  <si>
    <t>Interest income</t>
  </si>
  <si>
    <t xml:space="preserve">   depreciation and amortisation,exceptional items,</t>
  </si>
  <si>
    <t xml:space="preserve">   income tax, minority interest and extraordinary items</t>
  </si>
  <si>
    <t>Less interest on borrowings</t>
  </si>
  <si>
    <t>Less depreciation and amortisation</t>
  </si>
  <si>
    <t>Exceptional items</t>
  </si>
  <si>
    <t>Operating profit/(loss) after interest on borrowings, depreciation and</t>
  </si>
  <si>
    <t xml:space="preserve">   amortisation and exceptional  items but before income tax,</t>
  </si>
  <si>
    <t xml:space="preserve">   minority interest and extraordinary items</t>
  </si>
  <si>
    <t>Share in the result of associated companies</t>
  </si>
  <si>
    <t>Profit/(loss before taxation, minority interest &amp; extraordinary</t>
  </si>
  <si>
    <t xml:space="preserve">    items</t>
  </si>
  <si>
    <t>Taxation</t>
  </si>
  <si>
    <t>Profit /(loss) after taxation before minority interest</t>
  </si>
  <si>
    <t>Less minority interest</t>
  </si>
  <si>
    <t>Profit/(loss) after tax attributable to members of the company</t>
  </si>
  <si>
    <t>Extraordinary items</t>
  </si>
  <si>
    <t>Extraordinary items attributable to members of the company</t>
  </si>
  <si>
    <t xml:space="preserve">Profit/(loss)  after tax and extraordinary items attributable to </t>
  </si>
  <si>
    <t xml:space="preserve">  members of the company</t>
  </si>
  <si>
    <t>Earning/(loss) per share (sen)</t>
  </si>
  <si>
    <t>(Unaudited)</t>
  </si>
  <si>
    <t>Operating profit/(loss) before interest on borrowings,</t>
  </si>
  <si>
    <t>30th Sep 1999</t>
  </si>
  <si>
    <t>30th Sep 2000</t>
  </si>
  <si>
    <t>30/09/2000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</si>
</sst>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sz val="8"/>
      <name val="Arial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166" fontId="4" fillId="0" borderId="0" xfId="15" applyNumberFormat="1" applyFont="1" applyAlignment="1">
      <alignment/>
    </xf>
    <xf numFmtId="166" fontId="4" fillId="0" borderId="1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1" fillId="0" borderId="0" xfId="0" applyFont="1" applyAlignment="1" quotePrefix="1">
      <alignment horizontal="left"/>
    </xf>
    <xf numFmtId="166" fontId="4" fillId="0" borderId="0" xfId="15" applyNumberFormat="1" applyFont="1" applyAlignment="1">
      <alignment/>
    </xf>
    <xf numFmtId="166" fontId="4" fillId="0" borderId="2" xfId="15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15" applyNumberFormat="1" applyFont="1" applyAlignment="1">
      <alignment/>
    </xf>
    <xf numFmtId="0" fontId="6" fillId="0" borderId="0" xfId="0" applyFont="1" applyAlignment="1">
      <alignment/>
    </xf>
    <xf numFmtId="166" fontId="6" fillId="0" borderId="0" xfId="15" applyNumberFormat="1" applyFont="1" applyAlignment="1">
      <alignment horizontal="centerContinuous"/>
    </xf>
    <xf numFmtId="166" fontId="6" fillId="0" borderId="0" xfId="15" applyNumberFormat="1" applyFont="1" applyAlignment="1">
      <alignment horizontal="center"/>
    </xf>
    <xf numFmtId="166" fontId="6" fillId="0" borderId="0" xfId="15" applyNumberFormat="1" applyFont="1" applyAlignment="1">
      <alignment/>
    </xf>
    <xf numFmtId="166" fontId="6" fillId="0" borderId="0" xfId="15" applyNumberFormat="1" applyFont="1" applyAlignment="1">
      <alignment horizontal="right"/>
    </xf>
    <xf numFmtId="166" fontId="7" fillId="0" borderId="0" xfId="15" applyNumberFormat="1" applyFont="1" applyAlignment="1">
      <alignment horizontal="centerContinuous"/>
    </xf>
    <xf numFmtId="166" fontId="7" fillId="0" borderId="0" xfId="15" applyNumberFormat="1" applyFont="1" applyAlignment="1" quotePrefix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6" fontId="6" fillId="0" borderId="0" xfId="15" applyNumberFormat="1" applyFont="1" applyAlignment="1" quotePrefix="1">
      <alignment horizontal="center"/>
    </xf>
    <xf numFmtId="43" fontId="4" fillId="0" borderId="0" xfId="15" applyNumberFormat="1" applyFont="1" applyBorder="1" applyAlignment="1">
      <alignment/>
    </xf>
    <xf numFmtId="166" fontId="0" fillId="0" borderId="0" xfId="15" applyNumberFormat="1" applyAlignment="1">
      <alignment/>
    </xf>
    <xf numFmtId="43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 topLeftCell="A32">
      <selection activeCell="B86" sqref="B86"/>
    </sheetView>
  </sheetViews>
  <sheetFormatPr defaultColWidth="9.140625" defaultRowHeight="12.75"/>
  <cols>
    <col min="1" max="1" width="42.28125" style="0" customWidth="1"/>
    <col min="2" max="4" width="11.57421875" style="25" customWidth="1"/>
    <col min="5" max="5" width="11.8515625" style="25" customWidth="1"/>
  </cols>
  <sheetData>
    <row r="1" ht="12.75">
      <c r="A1" s="7" t="s">
        <v>0</v>
      </c>
    </row>
    <row r="2" spans="1:4" ht="20.25" customHeight="1">
      <c r="A2" s="5" t="s">
        <v>1</v>
      </c>
      <c r="B2" s="2"/>
      <c r="C2" s="2"/>
      <c r="D2" s="2"/>
    </row>
    <row r="3" spans="1:4" ht="15">
      <c r="A3" s="1" t="s">
        <v>72</v>
      </c>
      <c r="B3" s="19" t="s">
        <v>2</v>
      </c>
      <c r="D3" s="19" t="s">
        <v>2</v>
      </c>
    </row>
    <row r="4" spans="1:4" ht="15">
      <c r="A4" s="1"/>
      <c r="B4" s="19" t="s">
        <v>3</v>
      </c>
      <c r="D4" s="19" t="s">
        <v>4</v>
      </c>
    </row>
    <row r="5" spans="1:4" ht="15">
      <c r="A5" s="1"/>
      <c r="B5" s="19" t="s">
        <v>5</v>
      </c>
      <c r="D5" s="19" t="s">
        <v>6</v>
      </c>
    </row>
    <row r="6" spans="1:4" ht="15">
      <c r="A6" s="1"/>
      <c r="B6" s="19" t="s">
        <v>7</v>
      </c>
      <c r="D6" s="19" t="s">
        <v>8</v>
      </c>
    </row>
    <row r="7" spans="1:4" ht="15">
      <c r="A7" s="1"/>
      <c r="B7" s="20" t="s">
        <v>76</v>
      </c>
      <c r="D7" s="19" t="s">
        <v>9</v>
      </c>
    </row>
    <row r="8" spans="1:4" ht="15">
      <c r="A8" s="1"/>
      <c r="B8" s="19" t="s">
        <v>10</v>
      </c>
      <c r="D8" s="19" t="s">
        <v>10</v>
      </c>
    </row>
    <row r="9" spans="1:4" ht="15">
      <c r="A9" s="1"/>
      <c r="B9" s="2"/>
      <c r="D9" s="2"/>
    </row>
    <row r="10" spans="1:4" ht="15">
      <c r="A10" s="1" t="s">
        <v>11</v>
      </c>
      <c r="B10" s="2">
        <v>20271</v>
      </c>
      <c r="D10" s="2">
        <v>20647</v>
      </c>
    </row>
    <row r="11" spans="1:4" ht="15">
      <c r="A11" s="1" t="s">
        <v>12</v>
      </c>
      <c r="B11" s="2">
        <v>2787</v>
      </c>
      <c r="D11" s="2">
        <v>2861</v>
      </c>
    </row>
    <row r="12" spans="1:4" ht="15">
      <c r="A12" s="1"/>
      <c r="B12" s="2"/>
      <c r="D12" s="2"/>
    </row>
    <row r="13" spans="1:4" ht="15">
      <c r="A13" s="1" t="s">
        <v>13</v>
      </c>
      <c r="B13" s="2"/>
      <c r="D13" s="2"/>
    </row>
    <row r="14" spans="1:4" ht="15">
      <c r="A14" s="1" t="s">
        <v>14</v>
      </c>
      <c r="B14" s="2">
        <v>16409</v>
      </c>
      <c r="D14" s="2">
        <v>13497</v>
      </c>
    </row>
    <row r="15" spans="1:4" ht="15">
      <c r="A15" s="1" t="s">
        <v>15</v>
      </c>
      <c r="B15" s="2">
        <v>5655</v>
      </c>
      <c r="D15" s="2">
        <v>4882</v>
      </c>
    </row>
    <row r="16" spans="1:4" ht="15">
      <c r="A16" s="1" t="s">
        <v>16</v>
      </c>
      <c r="B16" s="2">
        <v>72330</v>
      </c>
      <c r="D16" s="2">
        <v>59917</v>
      </c>
    </row>
    <row r="17" spans="1:4" ht="15">
      <c r="A17" s="1" t="s">
        <v>17</v>
      </c>
      <c r="B17" s="2">
        <v>3962</v>
      </c>
      <c r="D17" s="2">
        <v>7629</v>
      </c>
    </row>
    <row r="18" spans="1:4" ht="15">
      <c r="A18" s="1" t="s">
        <v>18</v>
      </c>
      <c r="B18" s="2">
        <v>4463</v>
      </c>
      <c r="D18" s="2">
        <v>4541</v>
      </c>
    </row>
    <row r="19" spans="1:4" ht="15">
      <c r="A19" s="1" t="s">
        <v>19</v>
      </c>
      <c r="B19" s="3">
        <v>1966</v>
      </c>
      <c r="D19" s="3">
        <v>1443</v>
      </c>
    </row>
    <row r="20" spans="1:4" ht="15">
      <c r="A20" s="1"/>
      <c r="B20" s="2">
        <f>SUM(B14:B19)</f>
        <v>104785</v>
      </c>
      <c r="D20" s="2">
        <f>SUM(D14:D19)</f>
        <v>91909</v>
      </c>
    </row>
    <row r="21" spans="1:4" ht="15">
      <c r="A21" s="1"/>
      <c r="B21" s="2"/>
      <c r="D21" s="2"/>
    </row>
    <row r="22" spans="1:4" ht="15">
      <c r="A22" s="1" t="s">
        <v>20</v>
      </c>
      <c r="B22" s="2"/>
      <c r="D22" s="2"/>
    </row>
    <row r="23" spans="1:4" ht="15">
      <c r="A23" s="1" t="s">
        <v>21</v>
      </c>
      <c r="B23" s="2">
        <v>44168</v>
      </c>
      <c r="D23" s="2">
        <v>35880</v>
      </c>
    </row>
    <row r="24" spans="1:4" ht="15">
      <c r="A24" s="1" t="s">
        <v>22</v>
      </c>
      <c r="B24" s="2">
        <v>5354</v>
      </c>
      <c r="D24" s="2">
        <v>1659</v>
      </c>
    </row>
    <row r="25" spans="1:4" ht="15">
      <c r="A25" s="1" t="s">
        <v>23</v>
      </c>
      <c r="B25" s="2">
        <v>1423</v>
      </c>
      <c r="D25" s="2">
        <v>0</v>
      </c>
    </row>
    <row r="26" spans="1:4" ht="15">
      <c r="A26" s="6" t="s">
        <v>24</v>
      </c>
      <c r="B26" s="2">
        <v>193</v>
      </c>
      <c r="D26" s="2">
        <v>460</v>
      </c>
    </row>
    <row r="27" spans="1:4" ht="15">
      <c r="A27" s="1" t="s">
        <v>25</v>
      </c>
      <c r="B27" s="2"/>
      <c r="D27" s="2">
        <v>0</v>
      </c>
    </row>
    <row r="28" spans="1:4" ht="15">
      <c r="A28" s="1" t="s">
        <v>26</v>
      </c>
      <c r="B28" s="2">
        <v>11726</v>
      </c>
      <c r="D28" s="2">
        <v>12625</v>
      </c>
    </row>
    <row r="29" spans="1:4" ht="15">
      <c r="A29" s="6" t="s">
        <v>27</v>
      </c>
      <c r="B29" s="2">
        <v>6500</v>
      </c>
      <c r="D29" s="2">
        <v>6500</v>
      </c>
    </row>
    <row r="30" spans="1:4" ht="15">
      <c r="A30" s="1" t="s">
        <v>28</v>
      </c>
      <c r="B30" s="2">
        <v>32</v>
      </c>
      <c r="D30" s="4">
        <v>32</v>
      </c>
    </row>
    <row r="31" spans="1:4" ht="15">
      <c r="A31" s="1" t="s">
        <v>29</v>
      </c>
      <c r="B31" s="3">
        <v>2727</v>
      </c>
      <c r="D31" s="3">
        <v>2881</v>
      </c>
    </row>
    <row r="32" spans="1:4" ht="15">
      <c r="A32" s="1"/>
      <c r="B32" s="2">
        <f>SUM(B23:B31)</f>
        <v>72123</v>
      </c>
      <c r="D32" s="2">
        <f>SUM(D23:D31)</f>
        <v>60037</v>
      </c>
    </row>
    <row r="33" spans="1:4" ht="15">
      <c r="A33" s="1"/>
      <c r="B33" s="2"/>
      <c r="D33" s="2"/>
    </row>
    <row r="34" spans="1:4" ht="15">
      <c r="A34" s="6" t="s">
        <v>30</v>
      </c>
      <c r="B34" s="8">
        <f>+B20-B32</f>
        <v>32662</v>
      </c>
      <c r="D34" s="8">
        <f>+D20-D32</f>
        <v>31872</v>
      </c>
    </row>
    <row r="35" spans="1:4" ht="15.75" thickBot="1">
      <c r="A35" s="6"/>
      <c r="B35" s="9">
        <f>+B34+B10+B11</f>
        <v>55720</v>
      </c>
      <c r="D35" s="9">
        <f>+D34+D10+D11</f>
        <v>55380</v>
      </c>
    </row>
    <row r="36" spans="1:4" ht="15">
      <c r="A36" s="1"/>
      <c r="B36" s="2"/>
      <c r="D36" s="2"/>
    </row>
    <row r="37" spans="1:4" ht="15">
      <c r="A37" s="1" t="s">
        <v>31</v>
      </c>
      <c r="B37" s="2"/>
      <c r="D37" s="2"/>
    </row>
    <row r="38" spans="1:4" ht="15">
      <c r="A38" s="1" t="s">
        <v>32</v>
      </c>
      <c r="B38" s="2">
        <v>30000</v>
      </c>
      <c r="D38" s="2">
        <v>30000</v>
      </c>
    </row>
    <row r="39" spans="1:4" ht="15">
      <c r="A39" s="1" t="s">
        <v>33</v>
      </c>
      <c r="B39" s="2">
        <v>4191</v>
      </c>
      <c r="D39" s="2">
        <v>4191</v>
      </c>
    </row>
    <row r="40" spans="1:4" ht="15">
      <c r="A40" s="1" t="s">
        <v>34</v>
      </c>
      <c r="B40" s="2">
        <v>4647</v>
      </c>
      <c r="D40" s="2">
        <v>4647</v>
      </c>
    </row>
    <row r="41" spans="1:4" ht="15">
      <c r="A41" s="1" t="s">
        <v>35</v>
      </c>
      <c r="B41" s="3">
        <v>14096</v>
      </c>
      <c r="D41" s="3">
        <v>13833</v>
      </c>
    </row>
    <row r="42" spans="1:4" ht="15">
      <c r="A42" s="6" t="s">
        <v>36</v>
      </c>
      <c r="B42" s="2">
        <f>SUM(B38:B41)</f>
        <v>52934</v>
      </c>
      <c r="D42" s="2">
        <f>SUM(D38:D41)</f>
        <v>52671</v>
      </c>
    </row>
    <row r="43" spans="1:4" ht="15">
      <c r="A43" s="1"/>
      <c r="B43" s="2"/>
      <c r="D43" s="2"/>
    </row>
    <row r="44" spans="1:4" ht="15">
      <c r="A44" s="1" t="s">
        <v>37</v>
      </c>
      <c r="B44" s="2">
        <v>2616</v>
      </c>
      <c r="D44" s="2">
        <v>2418</v>
      </c>
    </row>
    <row r="45" spans="1:4" ht="15">
      <c r="A45" s="1" t="s">
        <v>24</v>
      </c>
      <c r="B45" s="2">
        <v>59</v>
      </c>
      <c r="D45" s="2">
        <v>164</v>
      </c>
    </row>
    <row r="46" spans="1:4" ht="15">
      <c r="A46" s="1" t="s">
        <v>38</v>
      </c>
      <c r="B46" s="2">
        <v>2</v>
      </c>
      <c r="D46" s="2">
        <v>18</v>
      </c>
    </row>
    <row r="47" spans="1:4" ht="15">
      <c r="A47" s="1" t="s">
        <v>39</v>
      </c>
      <c r="B47" s="2">
        <v>109</v>
      </c>
      <c r="D47" s="2">
        <v>109</v>
      </c>
    </row>
    <row r="48" spans="1:4" ht="15.75" thickBot="1">
      <c r="A48" s="1"/>
      <c r="B48" s="9">
        <f>SUM(B42:B47)</f>
        <v>55720</v>
      </c>
      <c r="D48" s="9">
        <f>SUM(D42:D47)</f>
        <v>55380</v>
      </c>
    </row>
    <row r="49" spans="1:4" ht="15">
      <c r="A49" s="1"/>
      <c r="B49" s="10"/>
      <c r="D49" s="10"/>
    </row>
    <row r="50" spans="1:4" ht="15">
      <c r="A50" s="1" t="s">
        <v>40</v>
      </c>
      <c r="B50" s="24">
        <f>(B42-B11)/30000</f>
        <v>1.6715666666666666</v>
      </c>
      <c r="D50" s="24">
        <f>(D42-D11)/30000</f>
        <v>1.6603333333333334</v>
      </c>
    </row>
    <row r="51" spans="1:4" ht="21.75" customHeight="1">
      <c r="A51" s="21" t="s">
        <v>0</v>
      </c>
      <c r="B51" s="10"/>
      <c r="C51" s="8"/>
      <c r="D51" s="10"/>
    </row>
    <row r="52" spans="1:5" s="12" customFormat="1" ht="12.75">
      <c r="A52" s="11" t="s">
        <v>41</v>
      </c>
      <c r="B52" s="13"/>
      <c r="C52" s="13"/>
      <c r="D52" s="13"/>
      <c r="E52" s="13"/>
    </row>
    <row r="53" spans="1:5" s="14" customFormat="1" ht="11.25">
      <c r="A53" s="14" t="s">
        <v>72</v>
      </c>
      <c r="B53" s="15" t="s">
        <v>42</v>
      </c>
      <c r="C53" s="15"/>
      <c r="D53" s="15" t="s">
        <v>43</v>
      </c>
      <c r="E53" s="15"/>
    </row>
    <row r="54" spans="2:5" s="14" customFormat="1" ht="11.25">
      <c r="B54" s="16" t="s">
        <v>44</v>
      </c>
      <c r="C54" s="23" t="s">
        <v>45</v>
      </c>
      <c r="D54" s="16" t="s">
        <v>44</v>
      </c>
      <c r="E54" s="16" t="s">
        <v>45</v>
      </c>
    </row>
    <row r="55" spans="2:5" s="14" customFormat="1" ht="11.25">
      <c r="B55" s="16" t="s">
        <v>46</v>
      </c>
      <c r="C55" s="16" t="s">
        <v>47</v>
      </c>
      <c r="D55" s="16" t="s">
        <v>48</v>
      </c>
      <c r="E55" s="16" t="s">
        <v>47</v>
      </c>
    </row>
    <row r="56" spans="2:5" s="14" customFormat="1" ht="11.25">
      <c r="B56" s="16"/>
      <c r="C56" s="16" t="s">
        <v>46</v>
      </c>
      <c r="D56" s="16"/>
      <c r="E56" s="16" t="s">
        <v>49</v>
      </c>
    </row>
    <row r="57" spans="2:5" s="14" customFormat="1" ht="11.25">
      <c r="B57" s="17"/>
      <c r="C57" s="17"/>
      <c r="D57" s="17"/>
      <c r="E57" s="17"/>
    </row>
    <row r="58" spans="2:5" s="14" customFormat="1" ht="11.25">
      <c r="B58" s="18" t="s">
        <v>75</v>
      </c>
      <c r="C58" s="18" t="s">
        <v>74</v>
      </c>
      <c r="D58" s="18" t="s">
        <v>75</v>
      </c>
      <c r="E58" s="18" t="s">
        <v>74</v>
      </c>
    </row>
    <row r="59" spans="2:5" s="14" customFormat="1" ht="11.25">
      <c r="B59" s="18" t="s">
        <v>10</v>
      </c>
      <c r="C59" s="18" t="s">
        <v>10</v>
      </c>
      <c r="D59" s="18" t="s">
        <v>10</v>
      </c>
      <c r="E59" s="18" t="s">
        <v>10</v>
      </c>
    </row>
    <row r="60" spans="1:5" ht="18" customHeight="1">
      <c r="A60" s="14" t="s">
        <v>50</v>
      </c>
      <c r="B60" s="25">
        <v>20598</v>
      </c>
      <c r="C60" s="25">
        <v>30989</v>
      </c>
      <c r="D60" s="25">
        <v>37896</v>
      </c>
      <c r="E60" s="13">
        <v>57119</v>
      </c>
    </row>
    <row r="61" spans="1:5" ht="21" customHeight="1">
      <c r="A61" s="14" t="s">
        <v>51</v>
      </c>
      <c r="B61" s="25">
        <v>23</v>
      </c>
      <c r="C61" s="25">
        <v>53</v>
      </c>
      <c r="D61" s="25">
        <v>173</v>
      </c>
      <c r="E61" s="13">
        <v>123</v>
      </c>
    </row>
    <row r="62" spans="1:5" ht="12.75">
      <c r="A62" s="14" t="s">
        <v>73</v>
      </c>
      <c r="E62" s="13"/>
    </row>
    <row r="63" ht="12.75">
      <c r="A63" s="22" t="s">
        <v>52</v>
      </c>
    </row>
    <row r="64" spans="1:5" ht="12.75">
      <c r="A64" s="22" t="s">
        <v>53</v>
      </c>
      <c r="B64" s="25">
        <v>1669</v>
      </c>
      <c r="C64" s="25">
        <v>1202</v>
      </c>
      <c r="D64" s="25">
        <v>2735</v>
      </c>
      <c r="E64" s="25">
        <v>2317</v>
      </c>
    </row>
    <row r="65" spans="1:5" ht="16.5" customHeight="1">
      <c r="A65" s="14" t="s">
        <v>54</v>
      </c>
      <c r="B65" s="25">
        <v>-330</v>
      </c>
      <c r="C65" s="25">
        <v>-475</v>
      </c>
      <c r="D65" s="25">
        <v>-849</v>
      </c>
      <c r="E65" s="13">
        <v>-897</v>
      </c>
    </row>
    <row r="66" spans="1:5" ht="16.5" customHeight="1">
      <c r="A66" s="14" t="s">
        <v>55</v>
      </c>
      <c r="B66" s="25">
        <v>-439</v>
      </c>
      <c r="C66" s="25">
        <v>-407</v>
      </c>
      <c r="D66" s="13">
        <v>-957</v>
      </c>
      <c r="E66" s="13">
        <v>-810</v>
      </c>
    </row>
    <row r="67" spans="1:5" ht="15" customHeight="1">
      <c r="A67" s="14" t="s">
        <v>56</v>
      </c>
      <c r="B67" s="25">
        <v>0</v>
      </c>
      <c r="C67" s="25">
        <v>0</v>
      </c>
      <c r="D67" s="25">
        <v>0</v>
      </c>
      <c r="E67" s="25">
        <v>0</v>
      </c>
    </row>
    <row r="68" spans="1:5" ht="17.25" customHeight="1">
      <c r="A68" s="22" t="s">
        <v>57</v>
      </c>
      <c r="B68"/>
      <c r="C68"/>
      <c r="D68"/>
      <c r="E68"/>
    </row>
    <row r="69" ht="12.75">
      <c r="A69" s="22" t="s">
        <v>58</v>
      </c>
    </row>
    <row r="70" spans="1:5" ht="12.75">
      <c r="A70" s="22" t="s">
        <v>59</v>
      </c>
      <c r="B70" s="25">
        <f>B64+B65+B66</f>
        <v>900</v>
      </c>
      <c r="C70" s="25">
        <f>C64+C65+C66</f>
        <v>320</v>
      </c>
      <c r="D70" s="25">
        <f>D64+D65+D66</f>
        <v>929</v>
      </c>
      <c r="E70" s="25">
        <f>E64+E65+E66</f>
        <v>610</v>
      </c>
    </row>
    <row r="71" spans="1:5" ht="16.5" customHeight="1">
      <c r="A71" s="14" t="s">
        <v>60</v>
      </c>
      <c r="B71" s="25">
        <v>0</v>
      </c>
      <c r="C71" s="25">
        <v>0</v>
      </c>
      <c r="D71" s="25">
        <v>0</v>
      </c>
      <c r="E71" s="25">
        <v>0</v>
      </c>
    </row>
    <row r="72" spans="1:5" ht="17.25" customHeight="1">
      <c r="A72" s="22" t="s">
        <v>61</v>
      </c>
      <c r="B72" s="25">
        <f>B70+B71</f>
        <v>900</v>
      </c>
      <c r="C72" s="25">
        <f>C70+C71</f>
        <v>320</v>
      </c>
      <c r="D72" s="25">
        <f>D70+D71</f>
        <v>929</v>
      </c>
      <c r="E72" s="25">
        <f>E70+E71</f>
        <v>610</v>
      </c>
    </row>
    <row r="73" ht="12.75">
      <c r="A73" s="14" t="s">
        <v>62</v>
      </c>
    </row>
    <row r="74" spans="1:5" ht="18" customHeight="1">
      <c r="A74" s="14" t="s">
        <v>63</v>
      </c>
      <c r="B74" s="25">
        <v>-221</v>
      </c>
      <c r="C74" s="25">
        <v>51</v>
      </c>
      <c r="D74" s="25">
        <v>-467</v>
      </c>
      <c r="E74" s="25">
        <v>260</v>
      </c>
    </row>
    <row r="75" spans="1:5" ht="17.25" customHeight="1">
      <c r="A75" s="22" t="s">
        <v>64</v>
      </c>
      <c r="B75" s="25">
        <f>B72+B74</f>
        <v>679</v>
      </c>
      <c r="C75" s="25">
        <v>371</v>
      </c>
      <c r="D75" s="25">
        <f>D72+D74</f>
        <v>462</v>
      </c>
      <c r="E75" s="25">
        <f>E72+E74</f>
        <v>870</v>
      </c>
    </row>
    <row r="76" spans="1:5" ht="16.5" customHeight="1">
      <c r="A76" s="14" t="s">
        <v>65</v>
      </c>
      <c r="B76" s="25">
        <v>-115</v>
      </c>
      <c r="C76" s="25">
        <v>-117</v>
      </c>
      <c r="D76" s="25">
        <v>-198</v>
      </c>
      <c r="E76" s="25">
        <v>-226</v>
      </c>
    </row>
    <row r="77" spans="1:5" ht="18.75" customHeight="1">
      <c r="A77" s="22" t="s">
        <v>66</v>
      </c>
      <c r="B77" s="25">
        <f>B75+B76</f>
        <v>564</v>
      </c>
      <c r="C77" s="25">
        <f>C75+C76</f>
        <v>254</v>
      </c>
      <c r="D77" s="25">
        <f>D75+D76</f>
        <v>264</v>
      </c>
      <c r="E77" s="25">
        <f>E75+E76</f>
        <v>644</v>
      </c>
    </row>
    <row r="78" spans="1:5" ht="17.25" customHeight="1">
      <c r="A78" s="14" t="s">
        <v>67</v>
      </c>
      <c r="B78" s="25">
        <v>0</v>
      </c>
      <c r="D78" s="25">
        <v>0</v>
      </c>
      <c r="E78" s="25">
        <v>0</v>
      </c>
    </row>
    <row r="79" spans="1:5" ht="16.5" customHeight="1">
      <c r="A79" s="14" t="s">
        <v>65</v>
      </c>
      <c r="B79" s="25">
        <v>0</v>
      </c>
      <c r="C79" s="25">
        <v>0</v>
      </c>
      <c r="D79" s="25">
        <v>0</v>
      </c>
      <c r="E79" s="25">
        <v>0</v>
      </c>
    </row>
    <row r="80" spans="1:5" ht="18.75" customHeight="1">
      <c r="A80" s="14" t="s">
        <v>68</v>
      </c>
      <c r="B80" s="25">
        <v>0</v>
      </c>
      <c r="D80" s="25">
        <f>D78-D79</f>
        <v>0</v>
      </c>
      <c r="E80" s="25">
        <v>0</v>
      </c>
    </row>
    <row r="81" spans="1:5" ht="17.25" customHeight="1">
      <c r="A81" s="22" t="s">
        <v>69</v>
      </c>
      <c r="B81" s="25">
        <f>B77+B80</f>
        <v>564</v>
      </c>
      <c r="C81" s="25">
        <f>C77+C80</f>
        <v>254</v>
      </c>
      <c r="D81" s="25">
        <f>D77+D80</f>
        <v>264</v>
      </c>
      <c r="E81" s="25">
        <f>E77+E80</f>
        <v>644</v>
      </c>
    </row>
    <row r="82" ht="12.75">
      <c r="A82" s="22" t="s">
        <v>70</v>
      </c>
    </row>
    <row r="83" ht="12.75">
      <c r="A83" s="14"/>
    </row>
    <row r="84" spans="1:5" ht="12.75">
      <c r="A84" s="22" t="s">
        <v>71</v>
      </c>
      <c r="B84" s="26">
        <f>B77/30000*100</f>
        <v>1.8800000000000001</v>
      </c>
      <c r="C84" s="26">
        <f>C77/30000*100</f>
        <v>0.8466666666666668</v>
      </c>
      <c r="D84" s="26">
        <f>D77/30000*100</f>
        <v>0.88</v>
      </c>
      <c r="E84" s="26">
        <f>E77/30000*100</f>
        <v>2.1466666666666665</v>
      </c>
    </row>
  </sheetData>
  <printOptions/>
  <pageMargins left="0.75" right="0.75" top="0.38" bottom="0.28" header="0.5" footer="0.5"/>
  <pageSetup horizontalDpi="300" verticalDpi="300" orientation="portrait" r:id="rId1"/>
  <rowBreaks count="1" manualBreakCount="1">
    <brk id="5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GRAND HOOVER BERHAD</cp:lastModifiedBy>
  <cp:lastPrinted>2000-11-28T10:36:48Z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