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599" activeTab="0"/>
  </bookViews>
  <sheets>
    <sheet name="P&amp;L" sheetId="1" r:id="rId1"/>
    <sheet name="BS" sheetId="2" r:id="rId2"/>
  </sheets>
  <definedNames>
    <definedName name="_xlnm.Print_Area" localSheetId="0">'P&amp;L'!$A$14:$K$71</definedName>
    <definedName name="_xlnm.Print_Titles" localSheetId="0">'P&amp;L'!$1:$13</definedName>
  </definedNames>
  <calcPr fullCalcOnLoad="1"/>
</workbook>
</file>

<file path=xl/sharedStrings.xml><?xml version="1.0" encoding="utf-8"?>
<sst xmlns="http://schemas.openxmlformats.org/spreadsheetml/2006/main" count="137" uniqueCount="107">
  <si>
    <t>BINTAI KINDEN CORPORATION BERHAD</t>
  </si>
  <si>
    <t>(Company No:290870P)</t>
  </si>
  <si>
    <t>The figures have not been audited.</t>
  </si>
  <si>
    <t>CONSOLIDATED INCOME STATEMENT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</si>
  <si>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</si>
  <si>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</si>
  <si>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</si>
  <si>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</si>
  <si>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</si>
  <si>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</si>
  <si>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</si>
  <si>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</si>
  <si>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</si>
  <si>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</si>
  <si>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>(a)</t>
  </si>
  <si>
    <t>(b)</t>
  </si>
  <si>
    <t>Investment income</t>
  </si>
  <si>
    <t>(c)</t>
  </si>
  <si>
    <t>Other income including interest income</t>
  </si>
  <si>
    <t>Operating profit/(loss) before interest</t>
  </si>
  <si>
    <t xml:space="preserve">on borrowings, depreciation and </t>
  </si>
  <si>
    <t>amortisation, exceptional items, income tax,</t>
  </si>
  <si>
    <t>minority interests and extraordinary items</t>
  </si>
  <si>
    <t>Interest on borrowings</t>
  </si>
  <si>
    <t>Depreciation and amortisation</t>
  </si>
  <si>
    <t>(d)</t>
  </si>
  <si>
    <t>Exceptional items</t>
  </si>
  <si>
    <t>(e)</t>
  </si>
  <si>
    <t>Operating profit/(loss) after interest on</t>
  </si>
  <si>
    <t>borrowings, depreciation and amortisation,</t>
  </si>
  <si>
    <t>exceptional items but before income tax, minority</t>
  </si>
  <si>
    <t>interests and extraordinary items</t>
  </si>
  <si>
    <t>(f)</t>
  </si>
  <si>
    <t>companies</t>
  </si>
  <si>
    <t>(g)</t>
  </si>
  <si>
    <t>Profit/(loss) before taxation, minority</t>
  </si>
  <si>
    <t>(h)</t>
  </si>
  <si>
    <t>Taxation</t>
  </si>
  <si>
    <t>(i)</t>
  </si>
  <si>
    <t>Profit/(loss) after taxation before</t>
  </si>
  <si>
    <t>deducting minority interests</t>
  </si>
  <si>
    <t>(ii)</t>
  </si>
  <si>
    <t>Less minority interests</t>
  </si>
  <si>
    <t>(j)</t>
  </si>
  <si>
    <t xml:space="preserve">Profit/(loss) after taxation attributable to </t>
  </si>
  <si>
    <t>members of the company</t>
  </si>
  <si>
    <t>(k)</t>
  </si>
  <si>
    <t>Extraordinary items</t>
  </si>
  <si>
    <t>(iii)</t>
  </si>
  <si>
    <t xml:space="preserve">Extraordinary items attributable to </t>
  </si>
  <si>
    <t>(l)</t>
  </si>
  <si>
    <t>Profit/(loss) after taxation and extraordinary</t>
  </si>
  <si>
    <t>items attributable to members of the</t>
  </si>
  <si>
    <t>company</t>
  </si>
  <si>
    <t>deducting any provision for preference</t>
  </si>
  <si>
    <t>dividends, if any:-</t>
  </si>
  <si>
    <t>share) (sen)</t>
  </si>
  <si>
    <t>ordinary share) (sen)</t>
  </si>
  <si>
    <t>CONSOLIDATED BALANCE SHEET</t>
  </si>
  <si>
    <t>AS AT</t>
  </si>
  <si>
    <t>END OF</t>
  </si>
  <si>
    <t>PRECEDING</t>
  </si>
  <si>
    <t>FINANCIAL</t>
  </si>
  <si>
    <t>YEAR END</t>
  </si>
  <si>
    <t>Unquoted  investments</t>
  </si>
  <si>
    <t>Current Assets</t>
  </si>
  <si>
    <t>Property development  expenditures</t>
  </si>
  <si>
    <t>Cash and bank balances</t>
  </si>
  <si>
    <t>Current Liabilities</t>
  </si>
  <si>
    <t>Proposed dividends</t>
  </si>
  <si>
    <t xml:space="preserve">Net Current Assets </t>
  </si>
  <si>
    <t>Reserves</t>
  </si>
  <si>
    <t>Net tangible assets per share (sen)</t>
  </si>
  <si>
    <t>Deferred Taxation</t>
  </si>
  <si>
    <t>Goodwill on consolidation</t>
  </si>
  <si>
    <t>Property, plant and equipment</t>
  </si>
  <si>
    <t>Amounts due from associated companies</t>
  </si>
  <si>
    <t>Deferred Creditors</t>
  </si>
  <si>
    <t>Investment in associated companies</t>
  </si>
  <si>
    <t>Inventories</t>
  </si>
  <si>
    <t>Trade payables</t>
  </si>
  <si>
    <t>Amounts due from customers</t>
  </si>
  <si>
    <t>Other payables and accruals</t>
  </si>
  <si>
    <t>Trade receivables</t>
  </si>
  <si>
    <t>Other receivables, deposits &amp; prepayment</t>
  </si>
  <si>
    <t>Reserves on consolidation</t>
  </si>
  <si>
    <t>Retained profits</t>
  </si>
  <si>
    <t>Share premium</t>
  </si>
  <si>
    <t>Share capital</t>
  </si>
  <si>
    <t>Foreign currency translation reserve</t>
  </si>
  <si>
    <t>Fixed deposits</t>
  </si>
  <si>
    <t>Non Current Assets</t>
  </si>
  <si>
    <t>Investment properties</t>
  </si>
  <si>
    <t>Amounts due to customers</t>
  </si>
  <si>
    <t>Short term borrowings</t>
  </si>
  <si>
    <t>Provision for taxation</t>
  </si>
  <si>
    <t>Shareholders' funds</t>
  </si>
  <si>
    <t>Revenue</t>
  </si>
  <si>
    <t xml:space="preserve">Share of losses of associated </t>
  </si>
  <si>
    <t>Earnings per share based on 2(l) above after</t>
  </si>
  <si>
    <t>UNAUDITED QUARTERLY RESULTS FOR THE GROUP FOR THE FIRST</t>
  </si>
  <si>
    <t>QUARTER ENDED 30 JUNE 2002</t>
  </si>
  <si>
    <t>Quarterly report on consolidated results for the first quarter ended 30th June 2002</t>
  </si>
  <si>
    <t>Basic (based on  103.787 million ordinary</t>
  </si>
  <si>
    <t>Fully diluted (based on 104.343 million</t>
  </si>
  <si>
    <t>Minority Interest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</si>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</sst>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_);_(* \(#,##0.0\);_(* &quot;-&quot;?_);_(@_)"/>
  </numFmts>
  <fonts count="7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5" fontId="1" fillId="0" borderId="0" xfId="15" applyNumberFormat="1" applyFont="1" applyAlignment="1">
      <alignment/>
    </xf>
    <xf numFmtId="165" fontId="1" fillId="0" borderId="1" xfId="15" applyNumberFormat="1" applyFont="1" applyBorder="1" applyAlignment="1">
      <alignment/>
    </xf>
    <xf numFmtId="165" fontId="1" fillId="0" borderId="2" xfId="15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5" fontId="4" fillId="0" borderId="0" xfId="15" applyNumberFormat="1" applyFont="1" applyAlignment="1">
      <alignment/>
    </xf>
    <xf numFmtId="0" fontId="3" fillId="0" borderId="0" xfId="0" applyFont="1" applyAlignment="1" quotePrefix="1">
      <alignment/>
    </xf>
    <xf numFmtId="165" fontId="3" fillId="0" borderId="0" xfId="15" applyNumberFormat="1" applyFont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165" fontId="3" fillId="0" borderId="0" xfId="15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5" fontId="3" fillId="0" borderId="0" xfId="0" applyNumberFormat="1" applyFont="1" applyAlignment="1" quotePrefix="1">
      <alignment horizontal="center"/>
    </xf>
    <xf numFmtId="15" fontId="3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/>
    </xf>
    <xf numFmtId="165" fontId="4" fillId="0" borderId="3" xfId="15" applyNumberFormat="1" applyFont="1" applyBorder="1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5" fontId="4" fillId="0" borderId="4" xfId="15" applyNumberFormat="1" applyFont="1" applyBorder="1" applyAlignment="1">
      <alignment/>
    </xf>
    <xf numFmtId="165" fontId="4" fillId="0" borderId="0" xfId="15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 quotePrefix="1">
      <alignment/>
    </xf>
    <xf numFmtId="165" fontId="3" fillId="0" borderId="5" xfId="15" applyNumberFormat="1" applyFont="1" applyBorder="1" applyAlignment="1">
      <alignment horizontal="center"/>
    </xf>
    <xf numFmtId="15" fontId="3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5" fontId="2" fillId="0" borderId="0" xfId="0" applyNumberFormat="1" applyFont="1" applyAlignment="1" quotePrefix="1">
      <alignment horizontal="center"/>
    </xf>
    <xf numFmtId="165" fontId="1" fillId="0" borderId="6" xfId="15" applyNumberFormat="1" applyFont="1" applyBorder="1" applyAlignment="1">
      <alignment/>
    </xf>
    <xf numFmtId="165" fontId="1" fillId="0" borderId="4" xfId="15" applyNumberFormat="1" applyFont="1" applyBorder="1" applyAlignment="1">
      <alignment/>
    </xf>
    <xf numFmtId="43" fontId="4" fillId="0" borderId="0" xfId="15" applyNumberFormat="1" applyFont="1" applyAlignment="1">
      <alignment/>
    </xf>
    <xf numFmtId="43" fontId="4" fillId="0" borderId="0" xfId="0" applyNumberFormat="1" applyFont="1" applyAlignment="1">
      <alignment/>
    </xf>
    <xf numFmtId="43" fontId="1" fillId="0" borderId="0" xfId="15" applyNumberFormat="1" applyFont="1" applyAlignment="1">
      <alignment/>
    </xf>
    <xf numFmtId="165" fontId="1" fillId="0" borderId="0" xfId="15" applyNumberFormat="1" applyFont="1" applyBorder="1" applyAlignment="1">
      <alignment/>
    </xf>
    <xf numFmtId="165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24"/>
  <sheetViews>
    <sheetView tabSelected="1" zoomScale="75" zoomScaleNormal="75" workbookViewId="0" topLeftCell="A47">
      <selection activeCell="E67" sqref="E67"/>
    </sheetView>
  </sheetViews>
  <sheetFormatPr defaultColWidth="9.140625" defaultRowHeight="12.75"/>
  <cols>
    <col min="1" max="1" width="2.8515625" style="8" customWidth="1"/>
    <col min="2" max="2" width="3.7109375" style="8" customWidth="1"/>
    <col min="3" max="3" width="3.28125" style="9" customWidth="1"/>
    <col min="4" max="4" width="38.7109375" style="9" customWidth="1"/>
    <col min="5" max="5" width="18.8515625" style="10" customWidth="1"/>
    <col min="6" max="6" width="3.421875" style="9" customWidth="1"/>
    <col min="7" max="7" width="17.00390625" style="9" customWidth="1"/>
    <col min="8" max="8" width="3.140625" style="9" customWidth="1"/>
    <col min="9" max="9" width="14.8515625" style="9" customWidth="1"/>
    <col min="10" max="10" width="2.28125" style="9" customWidth="1"/>
    <col min="11" max="11" width="20.421875" style="9" customWidth="1"/>
    <col min="12" max="16384" width="9.140625" style="9" customWidth="1"/>
  </cols>
  <sheetData>
    <row r="1" spans="1:4" ht="18">
      <c r="A1" s="25" t="s">
        <v>0</v>
      </c>
      <c r="B1" s="25"/>
      <c r="C1" s="25"/>
      <c r="D1" s="24"/>
    </row>
    <row r="2" spans="1:2" ht="15">
      <c r="A2" s="26" t="s">
        <v>1</v>
      </c>
      <c r="B2" s="9"/>
    </row>
    <row r="3" ht="15.75">
      <c r="A3" s="11"/>
    </row>
    <row r="4" ht="15.75">
      <c r="A4" s="8" t="s">
        <v>102</v>
      </c>
    </row>
    <row r="5" ht="15.75">
      <c r="A5" s="8" t="s">
        <v>2</v>
      </c>
    </row>
    <row r="7" ht="15.75">
      <c r="A7" s="8" t="s">
        <v>3</v>
      </c>
    </row>
    <row r="8" spans="5:11" ht="15.75">
      <c r="E8" s="12" t="s">
        <v>4</v>
      </c>
      <c r="F8" s="12"/>
      <c r="G8" s="12"/>
      <c r="I8" s="13" t="s">
        <v>5</v>
      </c>
      <c r="J8" s="13"/>
      <c r="K8" s="13"/>
    </row>
    <row r="9" spans="5:11" ht="15.75">
      <c r="E9" s="14" t="s">
        <v>6</v>
      </c>
      <c r="F9" s="15"/>
      <c r="G9" s="15" t="s">
        <v>7</v>
      </c>
      <c r="I9" s="15" t="s">
        <v>6</v>
      </c>
      <c r="J9" s="15"/>
      <c r="K9" s="15" t="s">
        <v>7</v>
      </c>
    </row>
    <row r="10" spans="5:11" ht="15.75">
      <c r="E10" s="14" t="s">
        <v>8</v>
      </c>
      <c r="F10" s="15"/>
      <c r="G10" s="15" t="s">
        <v>9</v>
      </c>
      <c r="I10" s="15" t="s">
        <v>8</v>
      </c>
      <c r="J10" s="15"/>
      <c r="K10" s="15" t="s">
        <v>9</v>
      </c>
    </row>
    <row r="11" spans="5:11" ht="15.75">
      <c r="E11" s="14" t="s">
        <v>10</v>
      </c>
      <c r="F11" s="15"/>
      <c r="G11" s="15" t="s">
        <v>10</v>
      </c>
      <c r="I11" s="15" t="s">
        <v>11</v>
      </c>
      <c r="J11" s="15"/>
      <c r="K11" s="15" t="s">
        <v>12</v>
      </c>
    </row>
    <row r="12" spans="5:11" ht="15.75">
      <c r="E12" s="16">
        <v>37437</v>
      </c>
      <c r="F12" s="17"/>
      <c r="G12" s="17">
        <v>37072</v>
      </c>
      <c r="I12" s="17">
        <v>37437</v>
      </c>
      <c r="J12" s="17"/>
      <c r="K12" s="17">
        <v>37072</v>
      </c>
    </row>
    <row r="13" spans="5:11" ht="16.5" thickBot="1">
      <c r="E13" s="27" t="s">
        <v>13</v>
      </c>
      <c r="F13" s="28"/>
      <c r="G13" s="28" t="s">
        <v>13</v>
      </c>
      <c r="I13" s="28" t="s">
        <v>13</v>
      </c>
      <c r="J13" s="28"/>
      <c r="K13" s="28" t="s">
        <v>13</v>
      </c>
    </row>
    <row r="14" ht="15.75">
      <c r="G14" s="10"/>
    </row>
    <row r="15" spans="1:11" ht="16.5" thickBot="1">
      <c r="A15" s="18">
        <v>1</v>
      </c>
      <c r="B15" s="18" t="s">
        <v>14</v>
      </c>
      <c r="C15" s="9" t="s">
        <v>97</v>
      </c>
      <c r="E15" s="19">
        <v>32407</v>
      </c>
      <c r="G15" s="19">
        <v>34226</v>
      </c>
      <c r="I15" s="19">
        <v>32407</v>
      </c>
      <c r="K15" s="19">
        <v>34226</v>
      </c>
    </row>
    <row r="16" spans="7:11" ht="16.5" thickTop="1">
      <c r="G16" s="10"/>
      <c r="I16" s="10"/>
      <c r="K16" s="10"/>
    </row>
    <row r="17" spans="2:11" ht="16.5" thickBot="1">
      <c r="B17" s="20" t="s">
        <v>15</v>
      </c>
      <c r="C17" s="21" t="s">
        <v>16</v>
      </c>
      <c r="E17" s="19">
        <v>0</v>
      </c>
      <c r="G17" s="19">
        <v>0</v>
      </c>
      <c r="I17" s="19">
        <v>0</v>
      </c>
      <c r="K17" s="19">
        <v>0</v>
      </c>
    </row>
    <row r="18" spans="7:11" ht="16.5" thickTop="1">
      <c r="G18" s="10"/>
      <c r="I18" s="10"/>
      <c r="K18" s="10"/>
    </row>
    <row r="19" spans="2:11" ht="16.5" thickBot="1">
      <c r="B19" s="8" t="s">
        <v>17</v>
      </c>
      <c r="C19" s="9" t="s">
        <v>18</v>
      </c>
      <c r="E19" s="19">
        <v>263</v>
      </c>
      <c r="G19" s="19">
        <v>389</v>
      </c>
      <c r="I19" s="19">
        <v>263</v>
      </c>
      <c r="K19" s="19">
        <v>389</v>
      </c>
    </row>
    <row r="20" spans="7:11" ht="16.5" thickTop="1">
      <c r="G20" s="10"/>
      <c r="I20" s="10"/>
      <c r="K20" s="10"/>
    </row>
    <row r="21" spans="1:11" ht="15.75">
      <c r="A21" s="8">
        <v>2</v>
      </c>
      <c r="B21" s="8" t="s">
        <v>14</v>
      </c>
      <c r="C21" s="9" t="s">
        <v>19</v>
      </c>
      <c r="G21" s="10"/>
      <c r="I21" s="10"/>
      <c r="K21" s="10"/>
    </row>
    <row r="22" spans="3:11" ht="15.75">
      <c r="C22" s="9" t="s">
        <v>20</v>
      </c>
      <c r="G22" s="10"/>
      <c r="I22" s="10"/>
      <c r="K22" s="10"/>
    </row>
    <row r="23" spans="3:11" ht="15.75">
      <c r="C23" s="9" t="s">
        <v>21</v>
      </c>
      <c r="G23" s="10"/>
      <c r="I23" s="10"/>
      <c r="K23" s="10"/>
    </row>
    <row r="24" spans="3:11" ht="15.75">
      <c r="C24" s="9" t="s">
        <v>22</v>
      </c>
      <c r="E24" s="10">
        <f>+E35-E26-E28-E30</f>
        <v>1066</v>
      </c>
      <c r="G24" s="10">
        <f>+G35-G26-G28-G30</f>
        <v>4478</v>
      </c>
      <c r="I24" s="10">
        <f>+I35-I26-I28-I30</f>
        <v>1066</v>
      </c>
      <c r="K24" s="10">
        <f>+K35-+K26-+K28</f>
        <v>4478</v>
      </c>
    </row>
    <row r="25" spans="7:11" ht="15.75">
      <c r="G25" s="10"/>
      <c r="I25" s="10"/>
      <c r="K25" s="10"/>
    </row>
    <row r="26" spans="2:11" ht="15.75">
      <c r="B26" s="8" t="s">
        <v>15</v>
      </c>
      <c r="C26" s="9" t="s">
        <v>23</v>
      </c>
      <c r="E26" s="10">
        <v>-286</v>
      </c>
      <c r="G26" s="10">
        <v>-177</v>
      </c>
      <c r="I26" s="10">
        <v>-286</v>
      </c>
      <c r="K26" s="10">
        <v>-177</v>
      </c>
    </row>
    <row r="27" spans="7:11" ht="15.75">
      <c r="G27" s="10"/>
      <c r="I27" s="10"/>
      <c r="K27" s="10"/>
    </row>
    <row r="28" spans="2:11" ht="15.75">
      <c r="B28" s="8" t="s">
        <v>17</v>
      </c>
      <c r="C28" s="9" t="s">
        <v>24</v>
      </c>
      <c r="E28" s="10">
        <v>-468</v>
      </c>
      <c r="G28" s="10">
        <v>-263</v>
      </c>
      <c r="I28" s="10">
        <v>-468</v>
      </c>
      <c r="K28" s="10">
        <v>-263</v>
      </c>
    </row>
    <row r="29" spans="7:11" ht="15.75">
      <c r="G29" s="10"/>
      <c r="I29" s="10"/>
      <c r="K29" s="10"/>
    </row>
    <row r="30" spans="2:11" ht="15.75">
      <c r="B30" s="8" t="s">
        <v>25</v>
      </c>
      <c r="C30" s="9" t="s">
        <v>26</v>
      </c>
      <c r="E30" s="10">
        <v>0</v>
      </c>
      <c r="G30" s="10">
        <v>0</v>
      </c>
      <c r="I30" s="10">
        <v>0</v>
      </c>
      <c r="K30" s="10">
        <v>0</v>
      </c>
    </row>
    <row r="31" spans="5:11" ht="15.75">
      <c r="E31" s="22"/>
      <c r="G31" s="22"/>
      <c r="I31" s="22"/>
      <c r="K31" s="22"/>
    </row>
    <row r="32" spans="2:11" ht="15.75">
      <c r="B32" s="8" t="s">
        <v>27</v>
      </c>
      <c r="C32" s="9" t="s">
        <v>28</v>
      </c>
      <c r="G32" s="10"/>
      <c r="I32" s="10"/>
      <c r="K32" s="10"/>
    </row>
    <row r="33" spans="3:11" ht="15.75">
      <c r="C33" s="9" t="s">
        <v>29</v>
      </c>
      <c r="G33" s="10"/>
      <c r="I33" s="10"/>
      <c r="K33" s="10"/>
    </row>
    <row r="34" spans="3:11" ht="15.75">
      <c r="C34" s="9" t="s">
        <v>30</v>
      </c>
      <c r="G34" s="10"/>
      <c r="I34" s="10"/>
      <c r="K34" s="10"/>
    </row>
    <row r="35" spans="3:11" ht="15.75">
      <c r="C35" s="9" t="s">
        <v>31</v>
      </c>
      <c r="E35" s="10">
        <v>312</v>
      </c>
      <c r="G35" s="10">
        <v>4038</v>
      </c>
      <c r="I35" s="10">
        <v>312</v>
      </c>
      <c r="K35" s="10">
        <v>4038</v>
      </c>
    </row>
    <row r="36" spans="7:11" ht="15.75">
      <c r="G36" s="10"/>
      <c r="I36" s="10"/>
      <c r="K36" s="10"/>
    </row>
    <row r="37" spans="2:11" ht="15.75">
      <c r="B37" s="8" t="s">
        <v>32</v>
      </c>
      <c r="C37" s="9" t="s">
        <v>98</v>
      </c>
      <c r="G37" s="10"/>
      <c r="I37" s="10"/>
      <c r="K37" s="10"/>
    </row>
    <row r="38" spans="3:11" ht="15.75">
      <c r="C38" s="9" t="s">
        <v>33</v>
      </c>
      <c r="E38" s="10">
        <v>-107</v>
      </c>
      <c r="G38" s="10">
        <v>-104</v>
      </c>
      <c r="I38" s="10">
        <v>-107</v>
      </c>
      <c r="K38" s="10">
        <v>-104</v>
      </c>
    </row>
    <row r="39" spans="5:11" ht="15.75">
      <c r="E39" s="22"/>
      <c r="G39" s="22"/>
      <c r="I39" s="22"/>
      <c r="K39" s="22"/>
    </row>
    <row r="40" spans="2:11" ht="15.75">
      <c r="B40" s="8" t="s">
        <v>34</v>
      </c>
      <c r="C40" s="9" t="s">
        <v>35</v>
      </c>
      <c r="E40" s="23"/>
      <c r="G40" s="23"/>
      <c r="I40" s="23"/>
      <c r="K40" s="23"/>
    </row>
    <row r="41" spans="3:11" ht="15.75">
      <c r="C41" s="9" t="s">
        <v>31</v>
      </c>
      <c r="E41" s="10">
        <f>+E35+E38</f>
        <v>205</v>
      </c>
      <c r="G41" s="10">
        <f>+G35+G38</f>
        <v>3934</v>
      </c>
      <c r="I41" s="10">
        <f>+I35+I38</f>
        <v>205</v>
      </c>
      <c r="K41" s="10">
        <f>+K35+K38</f>
        <v>3934</v>
      </c>
    </row>
    <row r="42" spans="7:11" ht="15.75">
      <c r="G42" s="10"/>
      <c r="I42" s="10"/>
      <c r="K42" s="10"/>
    </row>
    <row r="43" spans="2:11" ht="15.75">
      <c r="B43" s="8" t="s">
        <v>36</v>
      </c>
      <c r="C43" s="9" t="s">
        <v>37</v>
      </c>
      <c r="E43" s="10">
        <f>-804+734</f>
        <v>-70</v>
      </c>
      <c r="G43" s="10">
        <v>-1217</v>
      </c>
      <c r="I43" s="10">
        <f>-804+734</f>
        <v>-70</v>
      </c>
      <c r="K43" s="10">
        <v>-1217</v>
      </c>
    </row>
    <row r="44" spans="5:11" ht="15.75">
      <c r="E44" s="22"/>
      <c r="G44" s="22"/>
      <c r="I44" s="22"/>
      <c r="K44" s="22"/>
    </row>
    <row r="45" spans="2:11" ht="15.75">
      <c r="B45" s="8" t="s">
        <v>38</v>
      </c>
      <c r="C45" s="9" t="s">
        <v>38</v>
      </c>
      <c r="D45" s="9" t="s">
        <v>39</v>
      </c>
      <c r="E45" s="23"/>
      <c r="G45" s="23"/>
      <c r="I45" s="23"/>
      <c r="K45" s="23"/>
    </row>
    <row r="46" spans="4:11" ht="15.75">
      <c r="D46" s="9" t="s">
        <v>40</v>
      </c>
      <c r="E46" s="10">
        <f>+E41+E43</f>
        <v>135</v>
      </c>
      <c r="G46" s="10">
        <f>+G41+G43</f>
        <v>2717</v>
      </c>
      <c r="I46" s="10">
        <f>+I41+I43</f>
        <v>135</v>
      </c>
      <c r="K46" s="10">
        <f>+K41+K43</f>
        <v>2717</v>
      </c>
    </row>
    <row r="47" spans="7:11" ht="15.75">
      <c r="G47" s="10"/>
      <c r="I47" s="10"/>
      <c r="K47" s="10"/>
    </row>
    <row r="48" spans="3:11" ht="15.75">
      <c r="C48" s="9" t="s">
        <v>41</v>
      </c>
      <c r="D48" s="9" t="s">
        <v>42</v>
      </c>
      <c r="E48" s="10">
        <v>0</v>
      </c>
      <c r="G48" s="10">
        <v>0</v>
      </c>
      <c r="I48" s="10">
        <v>0</v>
      </c>
      <c r="K48" s="10">
        <v>0</v>
      </c>
    </row>
    <row r="49" spans="5:11" ht="15.75">
      <c r="E49" s="22"/>
      <c r="G49" s="22"/>
      <c r="I49" s="22"/>
      <c r="K49" s="22"/>
    </row>
    <row r="50" spans="2:11" ht="15.75">
      <c r="B50" s="8" t="s">
        <v>43</v>
      </c>
      <c r="C50" s="9" t="s">
        <v>44</v>
      </c>
      <c r="E50" s="23"/>
      <c r="G50" s="23"/>
      <c r="I50" s="23"/>
      <c r="K50" s="23"/>
    </row>
    <row r="51" spans="3:11" ht="15.75">
      <c r="C51" s="9" t="s">
        <v>45</v>
      </c>
      <c r="E51" s="10">
        <f>+E46-E48</f>
        <v>135</v>
      </c>
      <c r="G51" s="10">
        <f>+G46-G48</f>
        <v>2717</v>
      </c>
      <c r="I51" s="10">
        <f>+I46-I48</f>
        <v>135</v>
      </c>
      <c r="K51" s="10">
        <f>+K46-K48</f>
        <v>2717</v>
      </c>
    </row>
    <row r="52" spans="7:11" ht="15.75">
      <c r="G52" s="10"/>
      <c r="I52" s="10"/>
      <c r="K52" s="10"/>
    </row>
    <row r="53" spans="2:11" ht="15.75">
      <c r="B53" s="8" t="s">
        <v>46</v>
      </c>
      <c r="C53" s="9" t="s">
        <v>38</v>
      </c>
      <c r="D53" s="9" t="s">
        <v>47</v>
      </c>
      <c r="E53" s="10">
        <v>0</v>
      </c>
      <c r="G53" s="10">
        <v>0</v>
      </c>
      <c r="I53" s="10">
        <v>0</v>
      </c>
      <c r="K53" s="10">
        <v>0</v>
      </c>
    </row>
    <row r="54" spans="3:11" ht="15.75">
      <c r="C54" s="9" t="s">
        <v>41</v>
      </c>
      <c r="D54" s="9" t="s">
        <v>42</v>
      </c>
      <c r="E54" s="10">
        <v>0</v>
      </c>
      <c r="G54" s="10">
        <v>0</v>
      </c>
      <c r="I54" s="10">
        <v>0</v>
      </c>
      <c r="K54" s="10">
        <v>0</v>
      </c>
    </row>
    <row r="55" spans="3:11" ht="15.75">
      <c r="C55" s="9" t="s">
        <v>48</v>
      </c>
      <c r="D55" s="9" t="s">
        <v>49</v>
      </c>
      <c r="E55" s="10" t="s">
        <v>106</v>
      </c>
      <c r="G55" s="10" t="s">
        <v>106</v>
      </c>
      <c r="I55" s="10" t="s">
        <v>106</v>
      </c>
      <c r="K55" s="10" t="s">
        <v>106</v>
      </c>
    </row>
    <row r="56" spans="4:11" ht="15.75">
      <c r="D56" s="9" t="s">
        <v>45</v>
      </c>
      <c r="E56" s="10">
        <v>0</v>
      </c>
      <c r="G56" s="10">
        <v>0</v>
      </c>
      <c r="I56" s="10">
        <v>0</v>
      </c>
      <c r="K56" s="10">
        <v>0</v>
      </c>
    </row>
    <row r="57" spans="5:11" ht="15.75">
      <c r="E57" s="22"/>
      <c r="G57" s="22"/>
      <c r="I57" s="22"/>
      <c r="K57" s="22"/>
    </row>
    <row r="58" spans="2:11" ht="15.75">
      <c r="B58" s="8" t="s">
        <v>50</v>
      </c>
      <c r="C58" s="9" t="s">
        <v>51</v>
      </c>
      <c r="G58" s="10"/>
      <c r="I58" s="10"/>
      <c r="K58" s="10"/>
    </row>
    <row r="59" spans="3:11" ht="15.75">
      <c r="C59" s="9" t="s">
        <v>52</v>
      </c>
      <c r="G59" s="10"/>
      <c r="I59" s="10"/>
      <c r="K59" s="10"/>
    </row>
    <row r="60" spans="3:11" ht="16.5" thickBot="1">
      <c r="C60" s="9" t="s">
        <v>53</v>
      </c>
      <c r="E60" s="19">
        <f>SUM(E51:E59)</f>
        <v>135</v>
      </c>
      <c r="G60" s="19">
        <f>SUM(G51:G59)</f>
        <v>2717</v>
      </c>
      <c r="I60" s="19">
        <f>SUM(I51:I59)</f>
        <v>135</v>
      </c>
      <c r="K60" s="19">
        <f>SUM(K51:K59)</f>
        <v>2717</v>
      </c>
    </row>
    <row r="61" spans="7:11" ht="16.5" thickTop="1">
      <c r="G61" s="10"/>
      <c r="I61" s="10"/>
      <c r="K61" s="10"/>
    </row>
    <row r="62" spans="1:11" ht="15.75">
      <c r="A62" s="8">
        <v>3</v>
      </c>
      <c r="B62" s="8" t="s">
        <v>14</v>
      </c>
      <c r="C62" s="9" t="s">
        <v>99</v>
      </c>
      <c r="G62" s="10"/>
      <c r="I62" s="10"/>
      <c r="K62" s="10"/>
    </row>
    <row r="63" spans="3:11" ht="15.75">
      <c r="C63" s="9" t="s">
        <v>54</v>
      </c>
      <c r="G63" s="10"/>
      <c r="I63" s="10"/>
      <c r="K63" s="10"/>
    </row>
    <row r="64" spans="3:11" ht="15.75">
      <c r="C64" s="9" t="s">
        <v>55</v>
      </c>
      <c r="G64" s="10"/>
      <c r="I64" s="10"/>
      <c r="K64" s="10"/>
    </row>
    <row r="65" spans="7:11" ht="15.75">
      <c r="G65" s="10"/>
      <c r="I65" s="10"/>
      <c r="K65" s="10"/>
    </row>
    <row r="66" spans="3:11" ht="15.75">
      <c r="C66" s="9" t="s">
        <v>38</v>
      </c>
      <c r="D66" s="9" t="s">
        <v>103</v>
      </c>
      <c r="G66" s="10"/>
      <c r="I66" s="10"/>
      <c r="K66" s="10"/>
    </row>
    <row r="67" spans="4:11" ht="15.75">
      <c r="D67" s="9" t="s">
        <v>56</v>
      </c>
      <c r="E67" s="33">
        <f>+E60/103787*100</f>
        <v>0.1300740940580227</v>
      </c>
      <c r="F67" s="34"/>
      <c r="G67" s="33">
        <f>+G60/103787*100</f>
        <v>2.617861581893686</v>
      </c>
      <c r="H67" s="34"/>
      <c r="I67" s="34">
        <f>+I60/103787*100</f>
        <v>0.1300740940580227</v>
      </c>
      <c r="J67" s="34"/>
      <c r="K67" s="34">
        <f>+K60/103787*100</f>
        <v>2.617861581893686</v>
      </c>
    </row>
    <row r="68" spans="5:11" ht="15.75">
      <c r="E68" s="33"/>
      <c r="F68" s="34"/>
      <c r="G68" s="33"/>
      <c r="H68" s="34"/>
      <c r="I68" s="34"/>
      <c r="J68" s="34"/>
      <c r="K68" s="34"/>
    </row>
    <row r="69" spans="3:11" ht="15.75">
      <c r="C69" s="9" t="s">
        <v>41</v>
      </c>
      <c r="D69" s="9" t="s">
        <v>104</v>
      </c>
      <c r="E69" s="33"/>
      <c r="F69" s="34"/>
      <c r="G69" s="33"/>
      <c r="H69" s="34"/>
      <c r="I69" s="34"/>
      <c r="J69" s="34"/>
      <c r="K69" s="34"/>
    </row>
    <row r="70" spans="4:11" ht="15.75">
      <c r="D70" s="9" t="s">
        <v>57</v>
      </c>
      <c r="E70" s="33">
        <f>+E60/104343*100</f>
        <v>0.129380983870504</v>
      </c>
      <c r="F70" s="34"/>
      <c r="G70" s="33">
        <f>+G60/104343*100</f>
        <v>2.6039120976011807</v>
      </c>
      <c r="H70" s="33"/>
      <c r="I70" s="33">
        <f>+I60/104343*100</f>
        <v>0.129380983870504</v>
      </c>
      <c r="J70" s="33"/>
      <c r="K70" s="33">
        <f>+K60/104343*100</f>
        <v>2.6039120976011807</v>
      </c>
    </row>
    <row r="71" spans="5:11" ht="15.75">
      <c r="E71" s="33"/>
      <c r="F71" s="34"/>
      <c r="G71" s="33"/>
      <c r="H71" s="34"/>
      <c r="I71" s="34"/>
      <c r="J71" s="34"/>
      <c r="K71" s="34"/>
    </row>
    <row r="72" ht="15.75">
      <c r="G72" s="10"/>
    </row>
    <row r="73" ht="15.75">
      <c r="G73" s="10"/>
    </row>
    <row r="100" ht="15.75">
      <c r="K100" s="10"/>
    </row>
    <row r="101" ht="15.75">
      <c r="K101" s="10"/>
    </row>
    <row r="102" ht="15.75">
      <c r="K102" s="10"/>
    </row>
    <row r="103" ht="15.75">
      <c r="K103" s="10"/>
    </row>
    <row r="104" ht="15.75">
      <c r="K104" s="10"/>
    </row>
    <row r="105" ht="15.75">
      <c r="K105" s="10"/>
    </row>
    <row r="106" ht="15.75">
      <c r="K106" s="10"/>
    </row>
    <row r="107" ht="15.75">
      <c r="K107" s="10"/>
    </row>
    <row r="108" ht="15.75">
      <c r="K108" s="10"/>
    </row>
    <row r="109" ht="15.75">
      <c r="K109" s="10"/>
    </row>
    <row r="110" ht="15.75">
      <c r="K110" s="10"/>
    </row>
    <row r="111" ht="15.75">
      <c r="K111" s="10"/>
    </row>
    <row r="112" ht="15.75">
      <c r="K112" s="10"/>
    </row>
    <row r="113" ht="15.75">
      <c r="K113" s="10"/>
    </row>
    <row r="114" ht="15.75">
      <c r="K114" s="10"/>
    </row>
    <row r="115" ht="15.75">
      <c r="K115" s="10"/>
    </row>
    <row r="116" ht="15.75">
      <c r="K116" s="10"/>
    </row>
    <row r="117" ht="15.75">
      <c r="K117" s="10"/>
    </row>
    <row r="118" ht="15.75">
      <c r="K118" s="10"/>
    </row>
    <row r="119" ht="15.75">
      <c r="K119" s="10"/>
    </row>
    <row r="120" ht="15.75">
      <c r="K120" s="10"/>
    </row>
    <row r="121" ht="15.75">
      <c r="K121" s="10"/>
    </row>
    <row r="122" ht="15.75">
      <c r="K122" s="10"/>
    </row>
    <row r="123" ht="15.75">
      <c r="K123" s="10"/>
    </row>
    <row r="124" ht="15.75">
      <c r="K124" s="10"/>
    </row>
    <row r="125" ht="15.75">
      <c r="K125" s="10"/>
    </row>
    <row r="126" ht="15.75">
      <c r="K126" s="10"/>
    </row>
    <row r="127" ht="15.75">
      <c r="K127" s="10"/>
    </row>
    <row r="128" ht="15.75">
      <c r="K128" s="10"/>
    </row>
    <row r="129" ht="15.75">
      <c r="K129" s="10"/>
    </row>
    <row r="130" ht="15.75">
      <c r="K130" s="10"/>
    </row>
    <row r="131" ht="15.75">
      <c r="K131" s="10"/>
    </row>
    <row r="132" ht="15.75">
      <c r="K132" s="10"/>
    </row>
    <row r="133" ht="15.75">
      <c r="K133" s="10"/>
    </row>
    <row r="134" ht="15.75">
      <c r="K134" s="10"/>
    </row>
    <row r="135" ht="15.75">
      <c r="K135" s="10"/>
    </row>
    <row r="136" ht="15.75">
      <c r="K136" s="10"/>
    </row>
    <row r="137" ht="15.75">
      <c r="K137" s="10"/>
    </row>
    <row r="138" ht="15.75">
      <c r="K138" s="10"/>
    </row>
    <row r="139" ht="15.75">
      <c r="K139" s="10"/>
    </row>
    <row r="140" ht="15.75">
      <c r="K140" s="10"/>
    </row>
    <row r="141" ht="15.75">
      <c r="K141" s="10"/>
    </row>
    <row r="142" ht="15.75">
      <c r="K142" s="10"/>
    </row>
    <row r="143" ht="15.75">
      <c r="K143" s="10"/>
    </row>
    <row r="144" ht="15.75">
      <c r="K144" s="10"/>
    </row>
    <row r="145" ht="15.75">
      <c r="K145" s="10"/>
    </row>
    <row r="146" ht="15.75">
      <c r="K146" s="10"/>
    </row>
    <row r="147" ht="15.75">
      <c r="K147" s="10"/>
    </row>
    <row r="148" ht="15.75">
      <c r="K148" s="10"/>
    </row>
    <row r="149" ht="15.75">
      <c r="K149" s="10"/>
    </row>
    <row r="150" ht="15.75">
      <c r="K150" s="10"/>
    </row>
    <row r="151" ht="15.75">
      <c r="K151" s="10"/>
    </row>
    <row r="152" ht="15.75">
      <c r="K152" s="10"/>
    </row>
    <row r="153" ht="15.75">
      <c r="K153" s="10"/>
    </row>
    <row r="154" ht="15.75">
      <c r="K154" s="10"/>
    </row>
    <row r="155" ht="15.75">
      <c r="K155" s="10"/>
    </row>
    <row r="156" ht="15.75">
      <c r="K156" s="10"/>
    </row>
    <row r="157" ht="15.75">
      <c r="K157" s="10"/>
    </row>
    <row r="158" ht="15.75">
      <c r="K158" s="10"/>
    </row>
    <row r="159" ht="15.75">
      <c r="K159" s="10"/>
    </row>
    <row r="160" ht="15.75">
      <c r="K160" s="10"/>
    </row>
    <row r="161" ht="15.75">
      <c r="K161" s="10"/>
    </row>
    <row r="162" ht="15.75">
      <c r="K162" s="10"/>
    </row>
    <row r="163" ht="15.75">
      <c r="K163" s="10"/>
    </row>
    <row r="164" ht="15.75">
      <c r="K164" s="10"/>
    </row>
    <row r="165" ht="15.75">
      <c r="K165" s="10"/>
    </row>
    <row r="166" ht="15.75">
      <c r="K166" s="10"/>
    </row>
    <row r="167" ht="15.75">
      <c r="K167" s="10"/>
    </row>
    <row r="168" ht="15.75">
      <c r="K168" s="10"/>
    </row>
    <row r="169" ht="15.75">
      <c r="K169" s="10"/>
    </row>
    <row r="170" ht="15.75">
      <c r="K170" s="10"/>
    </row>
    <row r="171" ht="15.75">
      <c r="K171" s="10"/>
    </row>
    <row r="172" ht="15.75">
      <c r="K172" s="10"/>
    </row>
    <row r="173" ht="15.75">
      <c r="K173" s="10"/>
    </row>
    <row r="174" ht="15.75">
      <c r="K174" s="10"/>
    </row>
    <row r="175" ht="15.75">
      <c r="K175" s="10"/>
    </row>
    <row r="176" ht="15.75">
      <c r="K176" s="10"/>
    </row>
    <row r="177" ht="15.75">
      <c r="K177" s="10"/>
    </row>
    <row r="178" ht="15.75">
      <c r="K178" s="10"/>
    </row>
    <row r="179" ht="15.75">
      <c r="K179" s="10"/>
    </row>
    <row r="180" ht="15.75">
      <c r="K180" s="10"/>
    </row>
    <row r="181" ht="15.75">
      <c r="K181" s="10"/>
    </row>
    <row r="182" ht="15.75">
      <c r="K182" s="10"/>
    </row>
    <row r="183" ht="15.75">
      <c r="K183" s="10"/>
    </row>
    <row r="184" ht="15.75">
      <c r="K184" s="10"/>
    </row>
    <row r="185" ht="15.75">
      <c r="K185" s="10"/>
    </row>
    <row r="186" ht="15.75">
      <c r="K186" s="10"/>
    </row>
    <row r="187" ht="15.75">
      <c r="K187" s="10"/>
    </row>
    <row r="188" ht="15.75">
      <c r="K188" s="10"/>
    </row>
    <row r="189" ht="15.75">
      <c r="K189" s="10"/>
    </row>
    <row r="190" ht="15.75">
      <c r="K190" s="10"/>
    </row>
    <row r="191" ht="15.75">
      <c r="K191" s="10"/>
    </row>
    <row r="192" ht="15.75">
      <c r="K192" s="10"/>
    </row>
    <row r="193" ht="15.75">
      <c r="K193" s="10"/>
    </row>
    <row r="194" ht="15.75">
      <c r="K194" s="10"/>
    </row>
    <row r="195" ht="15.75">
      <c r="K195" s="10"/>
    </row>
    <row r="196" ht="15.75">
      <c r="K196" s="10"/>
    </row>
    <row r="197" ht="15.75">
      <c r="K197" s="10"/>
    </row>
    <row r="198" ht="15.75">
      <c r="K198" s="10"/>
    </row>
    <row r="199" ht="15.75">
      <c r="K199" s="10"/>
    </row>
    <row r="200" ht="15.75">
      <c r="K200" s="10"/>
    </row>
    <row r="201" ht="15.75">
      <c r="K201" s="10"/>
    </row>
    <row r="202" ht="15.75">
      <c r="K202" s="10"/>
    </row>
    <row r="203" ht="15.75">
      <c r="K203" s="10"/>
    </row>
    <row r="204" ht="15.75">
      <c r="K204" s="10"/>
    </row>
    <row r="205" ht="15.75">
      <c r="K205" s="10"/>
    </row>
    <row r="206" ht="15.75">
      <c r="K206" s="10"/>
    </row>
    <row r="207" ht="15.75">
      <c r="K207" s="10"/>
    </row>
    <row r="208" ht="15.75">
      <c r="K208" s="10"/>
    </row>
    <row r="209" ht="15.75">
      <c r="K209" s="10"/>
    </row>
    <row r="210" ht="15.75">
      <c r="K210" s="10"/>
    </row>
    <row r="211" ht="15.75">
      <c r="K211" s="10"/>
    </row>
    <row r="212" ht="15.75">
      <c r="K212" s="10"/>
    </row>
    <row r="213" ht="15.75">
      <c r="K213" s="10"/>
    </row>
    <row r="214" ht="15.75">
      <c r="K214" s="10"/>
    </row>
    <row r="215" ht="15.75">
      <c r="K215" s="10"/>
    </row>
    <row r="216" ht="15.75">
      <c r="K216" s="10"/>
    </row>
    <row r="217" ht="15.75">
      <c r="K217" s="10"/>
    </row>
    <row r="218" ht="15.75">
      <c r="K218" s="10"/>
    </row>
    <row r="219" ht="15.75">
      <c r="K219" s="10"/>
    </row>
    <row r="220" ht="15.75">
      <c r="K220" s="10"/>
    </row>
    <row r="221" ht="15.75">
      <c r="K221" s="10"/>
    </row>
    <row r="222" ht="15.75">
      <c r="K222" s="10"/>
    </row>
    <row r="223" ht="15.75">
      <c r="K223" s="10"/>
    </row>
    <row r="224" ht="15.75">
      <c r="K224" s="10"/>
    </row>
    <row r="225" ht="15.75">
      <c r="K225" s="10"/>
    </row>
    <row r="226" ht="15.75">
      <c r="K226" s="10"/>
    </row>
    <row r="227" ht="15.75">
      <c r="K227" s="10"/>
    </row>
    <row r="228" ht="15.75">
      <c r="K228" s="10"/>
    </row>
    <row r="229" ht="15.75">
      <c r="K229" s="10"/>
    </row>
    <row r="230" ht="15.75">
      <c r="K230" s="10"/>
    </row>
    <row r="231" ht="15.75">
      <c r="K231" s="10"/>
    </row>
    <row r="232" ht="15.75">
      <c r="K232" s="10"/>
    </row>
    <row r="233" ht="15.75">
      <c r="K233" s="10"/>
    </row>
    <row r="234" ht="15.75">
      <c r="K234" s="10"/>
    </row>
    <row r="235" ht="15.75">
      <c r="K235" s="10"/>
    </row>
    <row r="236" ht="15.75">
      <c r="K236" s="10"/>
    </row>
    <row r="237" ht="15.75">
      <c r="K237" s="10"/>
    </row>
    <row r="238" ht="15.75">
      <c r="K238" s="10"/>
    </row>
    <row r="239" ht="15.75">
      <c r="K239" s="10"/>
    </row>
    <row r="240" ht="15.75">
      <c r="K240" s="10"/>
    </row>
    <row r="241" ht="15.75">
      <c r="K241" s="10"/>
    </row>
    <row r="242" ht="15.75">
      <c r="K242" s="10"/>
    </row>
    <row r="243" ht="15.75">
      <c r="K243" s="10"/>
    </row>
    <row r="244" ht="15.75">
      <c r="K244" s="10"/>
    </row>
    <row r="245" ht="15.75">
      <c r="K245" s="10"/>
    </row>
    <row r="246" ht="15.75">
      <c r="K246" s="10"/>
    </row>
    <row r="247" ht="15.75">
      <c r="K247" s="10"/>
    </row>
    <row r="248" ht="15.75">
      <c r="K248" s="10"/>
    </row>
    <row r="249" ht="15.75">
      <c r="K249" s="10"/>
    </row>
    <row r="250" ht="15.75">
      <c r="K250" s="10"/>
    </row>
    <row r="251" ht="15.75">
      <c r="K251" s="10"/>
    </row>
    <row r="252" ht="15.75">
      <c r="K252" s="10"/>
    </row>
    <row r="253" ht="15.75">
      <c r="K253" s="10"/>
    </row>
    <row r="254" ht="15.75">
      <c r="K254" s="10"/>
    </row>
    <row r="255" ht="15.75">
      <c r="K255" s="10"/>
    </row>
    <row r="256" ht="15.75">
      <c r="K256" s="10"/>
    </row>
    <row r="257" ht="15.75">
      <c r="K257" s="10"/>
    </row>
    <row r="258" ht="15.75">
      <c r="K258" s="10"/>
    </row>
    <row r="259" ht="15.75">
      <c r="K259" s="10"/>
    </row>
    <row r="260" ht="15.75">
      <c r="K260" s="10"/>
    </row>
    <row r="261" ht="15.75">
      <c r="K261" s="10"/>
    </row>
    <row r="262" ht="15.75">
      <c r="K262" s="10"/>
    </row>
    <row r="263" ht="15.75">
      <c r="K263" s="10"/>
    </row>
    <row r="264" ht="15.75">
      <c r="K264" s="10"/>
    </row>
    <row r="265" ht="15.75">
      <c r="K265" s="10"/>
    </row>
    <row r="266" ht="15.75">
      <c r="K266" s="10"/>
    </row>
    <row r="267" ht="15.75">
      <c r="K267" s="10"/>
    </row>
    <row r="268" ht="15.75">
      <c r="K268" s="10"/>
    </row>
    <row r="269" ht="15.75">
      <c r="K269" s="10"/>
    </row>
    <row r="270" ht="15.75">
      <c r="K270" s="10"/>
    </row>
    <row r="271" ht="15.75">
      <c r="K271" s="10"/>
    </row>
    <row r="272" ht="15.75">
      <c r="K272" s="10"/>
    </row>
    <row r="273" ht="15.75">
      <c r="K273" s="10"/>
    </row>
    <row r="274" ht="15.75">
      <c r="K274" s="10"/>
    </row>
    <row r="275" ht="15.75">
      <c r="K275" s="10"/>
    </row>
    <row r="276" ht="15.75">
      <c r="K276" s="10"/>
    </row>
    <row r="277" ht="15.75">
      <c r="K277" s="10"/>
    </row>
    <row r="278" ht="15.75">
      <c r="K278" s="10"/>
    </row>
    <row r="279" ht="15.75">
      <c r="K279" s="10"/>
    </row>
    <row r="280" ht="15.75">
      <c r="K280" s="10"/>
    </row>
    <row r="281" ht="15.75">
      <c r="K281" s="10"/>
    </row>
    <row r="282" ht="15.75">
      <c r="K282" s="10"/>
    </row>
    <row r="283" ht="15.75">
      <c r="K283" s="10"/>
    </row>
    <row r="284" ht="15.75">
      <c r="K284" s="10"/>
    </row>
    <row r="285" ht="15.75">
      <c r="K285" s="10"/>
    </row>
    <row r="286" ht="15.75">
      <c r="K286" s="10"/>
    </row>
    <row r="287" ht="15.75">
      <c r="K287" s="10"/>
    </row>
    <row r="288" ht="15.75">
      <c r="K288" s="10"/>
    </row>
    <row r="289" ht="15.75">
      <c r="K289" s="10"/>
    </row>
    <row r="290" ht="15.75">
      <c r="K290" s="10"/>
    </row>
    <row r="291" ht="15.75">
      <c r="K291" s="10"/>
    </row>
    <row r="292" ht="15.75">
      <c r="K292" s="10"/>
    </row>
    <row r="293" ht="15.75">
      <c r="K293" s="10"/>
    </row>
    <row r="294" ht="15.75">
      <c r="K294" s="10"/>
    </row>
    <row r="295" ht="15.75">
      <c r="K295" s="10"/>
    </row>
    <row r="296" ht="15.75">
      <c r="K296" s="10"/>
    </row>
    <row r="297" ht="15.75">
      <c r="K297" s="10"/>
    </row>
    <row r="298" ht="15.75">
      <c r="K298" s="10"/>
    </row>
    <row r="299" ht="15.75">
      <c r="K299" s="10"/>
    </row>
    <row r="300" ht="15.75">
      <c r="K300" s="10"/>
    </row>
    <row r="301" ht="15.75">
      <c r="K301" s="10"/>
    </row>
    <row r="302" ht="15.75">
      <c r="K302" s="10"/>
    </row>
    <row r="303" ht="15.75">
      <c r="K303" s="10"/>
    </row>
    <row r="304" ht="15.75">
      <c r="K304" s="10"/>
    </row>
    <row r="305" ht="15.75">
      <c r="K305" s="10"/>
    </row>
    <row r="306" ht="15.75">
      <c r="K306" s="10"/>
    </row>
    <row r="307" ht="15.75">
      <c r="K307" s="10"/>
    </row>
    <row r="308" ht="15.75">
      <c r="K308" s="10"/>
    </row>
    <row r="309" ht="15.75">
      <c r="K309" s="10"/>
    </row>
    <row r="310" ht="15.75">
      <c r="K310" s="10"/>
    </row>
    <row r="311" ht="15.75">
      <c r="K311" s="10"/>
    </row>
    <row r="312" ht="15.75">
      <c r="K312" s="10"/>
    </row>
    <row r="313" ht="15.75">
      <c r="K313" s="10"/>
    </row>
    <row r="314" ht="15.75">
      <c r="K314" s="10"/>
    </row>
    <row r="315" ht="15.75">
      <c r="K315" s="10"/>
    </row>
    <row r="316" ht="15.75">
      <c r="K316" s="10"/>
    </row>
    <row r="317" ht="15.75">
      <c r="K317" s="10"/>
    </row>
    <row r="318" ht="15.75">
      <c r="K318" s="10"/>
    </row>
    <row r="319" ht="15.75">
      <c r="K319" s="10"/>
    </row>
    <row r="320" ht="15.75">
      <c r="K320" s="10"/>
    </row>
    <row r="321" ht="15.75">
      <c r="K321" s="10"/>
    </row>
    <row r="322" ht="15.75">
      <c r="K322" s="10"/>
    </row>
    <row r="323" ht="15.75">
      <c r="K323" s="10"/>
    </row>
    <row r="324" ht="15.75">
      <c r="K324" s="10"/>
    </row>
    <row r="325" ht="15.75">
      <c r="K325" s="10"/>
    </row>
    <row r="326" ht="15.75">
      <c r="K326" s="10"/>
    </row>
    <row r="327" ht="15.75">
      <c r="K327" s="10"/>
    </row>
    <row r="328" ht="15.75">
      <c r="K328" s="10"/>
    </row>
    <row r="329" ht="15.75">
      <c r="K329" s="10"/>
    </row>
    <row r="330" ht="15.75">
      <c r="K330" s="10"/>
    </row>
    <row r="331" ht="15.75">
      <c r="K331" s="10"/>
    </row>
    <row r="332" ht="15.75">
      <c r="K332" s="10"/>
    </row>
    <row r="333" ht="15.75">
      <c r="K333" s="10"/>
    </row>
    <row r="334" ht="15.75">
      <c r="K334" s="10"/>
    </row>
    <row r="335" ht="15.75">
      <c r="K335" s="10"/>
    </row>
    <row r="336" ht="15.75">
      <c r="K336" s="10"/>
    </row>
    <row r="337" ht="15.75">
      <c r="K337" s="10"/>
    </row>
    <row r="338" ht="15.75">
      <c r="K338" s="10"/>
    </row>
    <row r="339" ht="15.75">
      <c r="K339" s="10"/>
    </row>
    <row r="340" ht="15.75">
      <c r="K340" s="10"/>
    </row>
    <row r="341" ht="15.75">
      <c r="K341" s="10"/>
    </row>
    <row r="342" ht="15.75">
      <c r="K342" s="10"/>
    </row>
    <row r="343" ht="15.75">
      <c r="K343" s="10"/>
    </row>
    <row r="344" ht="15.75">
      <c r="K344" s="10"/>
    </row>
    <row r="345" ht="15.75">
      <c r="K345" s="10"/>
    </row>
    <row r="346" ht="15.75">
      <c r="K346" s="10"/>
    </row>
    <row r="347" ht="15.75">
      <c r="K347" s="10"/>
    </row>
    <row r="348" ht="15.75">
      <c r="K348" s="10"/>
    </row>
    <row r="349" ht="15.75">
      <c r="K349" s="10"/>
    </row>
    <row r="350" ht="15.75">
      <c r="K350" s="10"/>
    </row>
    <row r="351" ht="15.75">
      <c r="K351" s="10"/>
    </row>
    <row r="352" ht="15.75">
      <c r="K352" s="10"/>
    </row>
    <row r="353" ht="15.75">
      <c r="K353" s="10"/>
    </row>
    <row r="354" ht="15.75">
      <c r="K354" s="10"/>
    </row>
    <row r="355" ht="15.75">
      <c r="K355" s="10"/>
    </row>
    <row r="356" ht="15.75">
      <c r="K356" s="10"/>
    </row>
    <row r="357" ht="15.75">
      <c r="K357" s="10"/>
    </row>
    <row r="358" ht="15.75">
      <c r="K358" s="10"/>
    </row>
    <row r="359" ht="15.75">
      <c r="K359" s="10"/>
    </row>
    <row r="360" ht="15.75">
      <c r="K360" s="10"/>
    </row>
    <row r="361" ht="15.75">
      <c r="K361" s="10"/>
    </row>
    <row r="362" ht="15.75">
      <c r="K362" s="10"/>
    </row>
    <row r="363" ht="15.75">
      <c r="K363" s="10"/>
    </row>
    <row r="364" ht="15.75">
      <c r="K364" s="10"/>
    </row>
    <row r="365" ht="15.75">
      <c r="K365" s="10"/>
    </row>
    <row r="366" ht="15.75">
      <c r="K366" s="10"/>
    </row>
    <row r="367" ht="15.75">
      <c r="K367" s="10"/>
    </row>
    <row r="368" ht="15.75">
      <c r="K368" s="10"/>
    </row>
    <row r="369" ht="15.75">
      <c r="K369" s="10"/>
    </row>
    <row r="370" ht="15.75">
      <c r="K370" s="10"/>
    </row>
    <row r="371" ht="15.75">
      <c r="K371" s="10"/>
    </row>
    <row r="372" ht="15.75">
      <c r="K372" s="10"/>
    </row>
    <row r="373" ht="15.75">
      <c r="K373" s="10"/>
    </row>
    <row r="374" ht="15.75">
      <c r="K374" s="10"/>
    </row>
    <row r="375" ht="15.75">
      <c r="K375" s="10"/>
    </row>
    <row r="376" ht="15.75">
      <c r="K376" s="10"/>
    </row>
    <row r="377" ht="15.75">
      <c r="K377" s="10"/>
    </row>
    <row r="378" ht="15.75">
      <c r="K378" s="10"/>
    </row>
    <row r="379" ht="15.75">
      <c r="K379" s="10"/>
    </row>
    <row r="380" ht="15.75">
      <c r="K380" s="10"/>
    </row>
    <row r="381" ht="15.75">
      <c r="K381" s="10"/>
    </row>
    <row r="382" ht="15.75">
      <c r="K382" s="10"/>
    </row>
    <row r="383" ht="15.75">
      <c r="K383" s="10"/>
    </row>
    <row r="384" ht="15.75">
      <c r="K384" s="10"/>
    </row>
    <row r="385" ht="15.75">
      <c r="K385" s="10"/>
    </row>
    <row r="386" ht="15.75">
      <c r="K386" s="10"/>
    </row>
    <row r="387" ht="15.75">
      <c r="K387" s="10"/>
    </row>
    <row r="388" ht="15.75">
      <c r="K388" s="10"/>
    </row>
    <row r="389" ht="15.75">
      <c r="K389" s="10"/>
    </row>
    <row r="390" ht="15.75">
      <c r="K390" s="10"/>
    </row>
    <row r="391" ht="15.75">
      <c r="K391" s="10"/>
    </row>
    <row r="392" ht="15.75">
      <c r="K392" s="10"/>
    </row>
    <row r="393" ht="15.75">
      <c r="K393" s="10"/>
    </row>
    <row r="394" ht="15.75">
      <c r="K394" s="10"/>
    </row>
    <row r="395" ht="15.75">
      <c r="K395" s="10"/>
    </row>
    <row r="396" ht="15.75">
      <c r="K396" s="10"/>
    </row>
    <row r="397" ht="15.75">
      <c r="K397" s="10"/>
    </row>
    <row r="398" ht="15.75">
      <c r="K398" s="10"/>
    </row>
    <row r="399" ht="15.75">
      <c r="K399" s="10"/>
    </row>
    <row r="400" ht="15.75">
      <c r="K400" s="10"/>
    </row>
    <row r="401" ht="15.75">
      <c r="K401" s="10"/>
    </row>
    <row r="402" ht="15.75">
      <c r="K402" s="10"/>
    </row>
    <row r="403" ht="15.75">
      <c r="K403" s="10"/>
    </row>
    <row r="404" ht="15.75">
      <c r="K404" s="10"/>
    </row>
    <row r="405" ht="15.75">
      <c r="K405" s="10"/>
    </row>
    <row r="406" ht="15.75">
      <c r="K406" s="10"/>
    </row>
    <row r="407" ht="15.75">
      <c r="K407" s="10"/>
    </row>
    <row r="408" ht="15.75">
      <c r="K408" s="10"/>
    </row>
    <row r="409" ht="15.75">
      <c r="K409" s="10"/>
    </row>
    <row r="410" ht="15.75">
      <c r="K410" s="10"/>
    </row>
    <row r="411" ht="15.75">
      <c r="K411" s="10"/>
    </row>
    <row r="412" ht="15.75">
      <c r="K412" s="10"/>
    </row>
    <row r="413" ht="15.75">
      <c r="K413" s="10"/>
    </row>
    <row r="414" ht="15.75">
      <c r="K414" s="10"/>
    </row>
    <row r="415" ht="15.75">
      <c r="K415" s="10"/>
    </row>
    <row r="416" ht="15.75">
      <c r="K416" s="10"/>
    </row>
    <row r="417" ht="15.75">
      <c r="K417" s="10"/>
    </row>
    <row r="418" ht="15.75">
      <c r="K418" s="10"/>
    </row>
    <row r="419" ht="15.75">
      <c r="K419" s="10"/>
    </row>
    <row r="420" ht="15.75">
      <c r="K420" s="10"/>
    </row>
    <row r="421" ht="15.75">
      <c r="K421" s="10"/>
    </row>
    <row r="422" ht="15.75">
      <c r="K422" s="10"/>
    </row>
    <row r="423" ht="15.75">
      <c r="K423" s="10"/>
    </row>
    <row r="424" ht="15.75">
      <c r="K424" s="10"/>
    </row>
    <row r="425" ht="15.75">
      <c r="K425" s="10"/>
    </row>
    <row r="426" ht="15.75">
      <c r="K426" s="10"/>
    </row>
    <row r="427" ht="15.75">
      <c r="K427" s="10"/>
    </row>
    <row r="428" ht="15.75">
      <c r="K428" s="10"/>
    </row>
    <row r="429" ht="15.75">
      <c r="K429" s="10"/>
    </row>
    <row r="430" ht="15.75">
      <c r="K430" s="10"/>
    </row>
    <row r="431" ht="15.75">
      <c r="K431" s="10"/>
    </row>
    <row r="432" ht="15.75">
      <c r="K432" s="10"/>
    </row>
    <row r="433" ht="15.75">
      <c r="K433" s="10"/>
    </row>
    <row r="434" ht="15.75">
      <c r="K434" s="10"/>
    </row>
    <row r="435" ht="15.75">
      <c r="K435" s="10"/>
    </row>
    <row r="436" ht="15.75">
      <c r="K436" s="10"/>
    </row>
    <row r="437" ht="15.75">
      <c r="K437" s="10"/>
    </row>
    <row r="438" ht="15.75">
      <c r="K438" s="10"/>
    </row>
    <row r="439" ht="15.75">
      <c r="K439" s="10"/>
    </row>
    <row r="440" ht="15.75">
      <c r="K440" s="10"/>
    </row>
    <row r="441" ht="15.75">
      <c r="K441" s="10"/>
    </row>
    <row r="442" ht="15.75">
      <c r="K442" s="10"/>
    </row>
    <row r="443" ht="15.75">
      <c r="K443" s="10"/>
    </row>
    <row r="444" ht="15.75">
      <c r="K444" s="10"/>
    </row>
    <row r="445" ht="15.75">
      <c r="K445" s="10"/>
    </row>
    <row r="446" ht="15.75">
      <c r="K446" s="10"/>
    </row>
    <row r="447" ht="15.75">
      <c r="K447" s="10"/>
    </row>
    <row r="448" ht="15.75">
      <c r="K448" s="10"/>
    </row>
    <row r="449" ht="15.75">
      <c r="K449" s="10"/>
    </row>
    <row r="450" ht="15.75">
      <c r="K450" s="10"/>
    </row>
    <row r="451" ht="15.75">
      <c r="K451" s="10"/>
    </row>
    <row r="452" ht="15.75">
      <c r="K452" s="10"/>
    </row>
    <row r="453" ht="15.75">
      <c r="K453" s="10"/>
    </row>
    <row r="454" ht="15.75">
      <c r="K454" s="10"/>
    </row>
    <row r="455" ht="15.75">
      <c r="K455" s="10"/>
    </row>
    <row r="456" ht="15.75">
      <c r="K456" s="10"/>
    </row>
    <row r="457" ht="15.75">
      <c r="K457" s="10"/>
    </row>
    <row r="458" ht="15.75">
      <c r="K458" s="10"/>
    </row>
    <row r="459" ht="15.75">
      <c r="K459" s="10"/>
    </row>
    <row r="460" ht="15.75">
      <c r="K460" s="10"/>
    </row>
    <row r="461" ht="15.75">
      <c r="K461" s="10"/>
    </row>
    <row r="462" ht="15.75">
      <c r="K462" s="10"/>
    </row>
    <row r="463" ht="15.75">
      <c r="K463" s="10"/>
    </row>
    <row r="464" ht="15.75">
      <c r="K464" s="10"/>
    </row>
    <row r="465" ht="15.75">
      <c r="K465" s="10"/>
    </row>
    <row r="466" ht="15.75">
      <c r="K466" s="10"/>
    </row>
    <row r="467" ht="15.75">
      <c r="K467" s="10"/>
    </row>
    <row r="468" ht="15.75">
      <c r="K468" s="10"/>
    </row>
    <row r="469" ht="15.75">
      <c r="K469" s="10"/>
    </row>
    <row r="470" ht="15.75">
      <c r="K470" s="10"/>
    </row>
    <row r="471" ht="15.75">
      <c r="K471" s="10"/>
    </row>
    <row r="472" ht="15.75">
      <c r="K472" s="10"/>
    </row>
    <row r="473" ht="15.75">
      <c r="K473" s="10"/>
    </row>
    <row r="474" ht="15.75">
      <c r="K474" s="10"/>
    </row>
    <row r="475" ht="15.75">
      <c r="K475" s="10"/>
    </row>
    <row r="476" ht="15.75">
      <c r="K476" s="10"/>
    </row>
    <row r="477" ht="15.75">
      <c r="K477" s="10"/>
    </row>
    <row r="478" ht="15.75">
      <c r="K478" s="10"/>
    </row>
    <row r="479" ht="15.75">
      <c r="K479" s="10"/>
    </row>
    <row r="480" ht="15.75">
      <c r="K480" s="10"/>
    </row>
    <row r="481" ht="15.75">
      <c r="K481" s="10"/>
    </row>
    <row r="482" ht="15.75">
      <c r="K482" s="10"/>
    </row>
    <row r="483" ht="15.75">
      <c r="K483" s="10"/>
    </row>
    <row r="484" ht="15.75">
      <c r="K484" s="10"/>
    </row>
    <row r="485" ht="15.75">
      <c r="K485" s="10"/>
    </row>
    <row r="486" ht="15.75">
      <c r="K486" s="10"/>
    </row>
    <row r="487" ht="15.75">
      <c r="K487" s="10"/>
    </row>
    <row r="488" ht="15.75">
      <c r="K488" s="10"/>
    </row>
    <row r="489" ht="15.75">
      <c r="K489" s="10"/>
    </row>
    <row r="490" ht="15.75">
      <c r="K490" s="10"/>
    </row>
    <row r="491" ht="15.75">
      <c r="K491" s="10"/>
    </row>
    <row r="492" ht="15.75">
      <c r="K492" s="10"/>
    </row>
    <row r="493" ht="15.75">
      <c r="K493" s="10"/>
    </row>
    <row r="494" ht="15.75">
      <c r="K494" s="10"/>
    </row>
    <row r="495" ht="15.75">
      <c r="K495" s="10"/>
    </row>
    <row r="496" ht="15.75">
      <c r="K496" s="10"/>
    </row>
    <row r="497" ht="15.75">
      <c r="K497" s="10"/>
    </row>
    <row r="498" ht="15.75">
      <c r="K498" s="10"/>
    </row>
    <row r="499" ht="15.75">
      <c r="K499" s="10"/>
    </row>
    <row r="500" ht="15.75">
      <c r="K500" s="10"/>
    </row>
    <row r="501" ht="15.75">
      <c r="K501" s="10"/>
    </row>
    <row r="502" ht="15.75">
      <c r="K502" s="10"/>
    </row>
    <row r="503" ht="15.75">
      <c r="K503" s="10"/>
    </row>
    <row r="504" ht="15.75">
      <c r="K504" s="10"/>
    </row>
    <row r="505" ht="15.75">
      <c r="K505" s="10"/>
    </row>
    <row r="506" ht="15.75">
      <c r="K506" s="10"/>
    </row>
    <row r="507" ht="15.75">
      <c r="K507" s="10"/>
    </row>
    <row r="508" ht="15.75">
      <c r="K508" s="10"/>
    </row>
    <row r="509" ht="15.75">
      <c r="K509" s="10"/>
    </row>
    <row r="510" ht="15.75">
      <c r="K510" s="10"/>
    </row>
    <row r="511" ht="15.75">
      <c r="K511" s="10"/>
    </row>
    <row r="512" ht="15.75">
      <c r="K512" s="10"/>
    </row>
    <row r="513" ht="15.75">
      <c r="K513" s="10"/>
    </row>
    <row r="514" ht="15.75">
      <c r="K514" s="10"/>
    </row>
    <row r="515" ht="15.75">
      <c r="K515" s="10"/>
    </row>
    <row r="516" ht="15.75">
      <c r="K516" s="10"/>
    </row>
    <row r="517" ht="15.75">
      <c r="K517" s="10"/>
    </row>
    <row r="518" ht="15.75">
      <c r="K518" s="10"/>
    </row>
    <row r="519" ht="15.75">
      <c r="K519" s="10"/>
    </row>
    <row r="520" ht="15.75">
      <c r="K520" s="10"/>
    </row>
    <row r="521" ht="15.75">
      <c r="K521" s="10"/>
    </row>
    <row r="522" ht="15.75">
      <c r="K522" s="10"/>
    </row>
    <row r="523" ht="15.75">
      <c r="K523" s="10"/>
    </row>
    <row r="524" ht="15.75">
      <c r="K524" s="10"/>
    </row>
    <row r="525" ht="15.75">
      <c r="K525" s="10"/>
    </row>
    <row r="526" ht="15.75">
      <c r="K526" s="10"/>
    </row>
    <row r="527" ht="15.75">
      <c r="K527" s="10"/>
    </row>
    <row r="528" ht="15.75">
      <c r="K528" s="10"/>
    </row>
    <row r="529" ht="15.75">
      <c r="K529" s="10"/>
    </row>
    <row r="530" ht="15.75">
      <c r="K530" s="10"/>
    </row>
    <row r="531" ht="15.75">
      <c r="K531" s="10"/>
    </row>
    <row r="532" ht="15.75">
      <c r="K532" s="10"/>
    </row>
    <row r="533" ht="15.75">
      <c r="K533" s="10"/>
    </row>
    <row r="534" ht="15.75">
      <c r="K534" s="10"/>
    </row>
    <row r="535" ht="15.75">
      <c r="K535" s="10"/>
    </row>
    <row r="536" ht="15.75">
      <c r="K536" s="10"/>
    </row>
    <row r="537" ht="15.75">
      <c r="K537" s="10"/>
    </row>
    <row r="538" ht="15.75">
      <c r="K538" s="10"/>
    </row>
    <row r="539" ht="15.75">
      <c r="K539" s="10"/>
    </row>
    <row r="540" ht="15.75">
      <c r="K540" s="10"/>
    </row>
    <row r="541" ht="15.75">
      <c r="K541" s="10"/>
    </row>
    <row r="542" ht="15.75">
      <c r="K542" s="10"/>
    </row>
    <row r="543" ht="15.75">
      <c r="K543" s="10"/>
    </row>
    <row r="544" ht="15.75">
      <c r="K544" s="10"/>
    </row>
    <row r="545" ht="15.75">
      <c r="K545" s="10"/>
    </row>
    <row r="546" ht="15.75">
      <c r="K546" s="10"/>
    </row>
    <row r="547" ht="15.75">
      <c r="K547" s="10"/>
    </row>
    <row r="548" ht="15.75">
      <c r="K548" s="10"/>
    </row>
    <row r="549" ht="15.75">
      <c r="K549" s="10"/>
    </row>
    <row r="550" ht="15.75">
      <c r="K550" s="10"/>
    </row>
    <row r="551" ht="15.75">
      <c r="K551" s="10"/>
    </row>
    <row r="552" ht="15.75">
      <c r="K552" s="10"/>
    </row>
    <row r="553" ht="15.75">
      <c r="K553" s="10"/>
    </row>
    <row r="554" ht="15.75">
      <c r="K554" s="10"/>
    </row>
    <row r="555" ht="15.75">
      <c r="K555" s="10"/>
    </row>
    <row r="556" ht="15.75">
      <c r="K556" s="10"/>
    </row>
    <row r="557" ht="15.75">
      <c r="K557" s="10"/>
    </row>
    <row r="558" ht="15.75">
      <c r="K558" s="10"/>
    </row>
    <row r="559" ht="15.75">
      <c r="K559" s="10"/>
    </row>
    <row r="560" ht="15.75">
      <c r="K560" s="10"/>
    </row>
    <row r="561" ht="15.75">
      <c r="K561" s="10"/>
    </row>
    <row r="562" ht="15.75">
      <c r="K562" s="10"/>
    </row>
    <row r="563" ht="15.75">
      <c r="K563" s="10"/>
    </row>
    <row r="564" ht="15.75">
      <c r="K564" s="10"/>
    </row>
    <row r="565" ht="15.75">
      <c r="K565" s="10"/>
    </row>
    <row r="566" ht="15.75">
      <c r="K566" s="10"/>
    </row>
    <row r="567" ht="15.75">
      <c r="K567" s="10"/>
    </row>
    <row r="568" ht="15.75">
      <c r="K568" s="10"/>
    </row>
    <row r="569" ht="15.75">
      <c r="K569" s="10"/>
    </row>
    <row r="570" ht="15.75">
      <c r="K570" s="10"/>
    </row>
    <row r="571" ht="15.75">
      <c r="K571" s="10"/>
    </row>
    <row r="572" ht="15.75">
      <c r="K572" s="10"/>
    </row>
    <row r="573" ht="15.75">
      <c r="K573" s="10"/>
    </row>
    <row r="574" ht="15.75">
      <c r="K574" s="10"/>
    </row>
    <row r="575" ht="15.75">
      <c r="K575" s="10"/>
    </row>
    <row r="576" ht="15.75">
      <c r="K576" s="10"/>
    </row>
    <row r="577" ht="15.75">
      <c r="K577" s="10"/>
    </row>
    <row r="578" ht="15.75">
      <c r="K578" s="10"/>
    </row>
    <row r="579" ht="15.75">
      <c r="K579" s="10"/>
    </row>
    <row r="580" ht="15.75">
      <c r="K580" s="10"/>
    </row>
    <row r="581" ht="15.75">
      <c r="K581" s="10"/>
    </row>
    <row r="582" ht="15.75">
      <c r="K582" s="10"/>
    </row>
    <row r="583" ht="15.75">
      <c r="K583" s="10"/>
    </row>
    <row r="584" ht="15.75">
      <c r="K584" s="10"/>
    </row>
    <row r="585" ht="15.75">
      <c r="K585" s="10"/>
    </row>
    <row r="586" ht="15.75">
      <c r="K586" s="10"/>
    </row>
    <row r="587" ht="15.75">
      <c r="K587" s="10"/>
    </row>
    <row r="588" ht="15.75">
      <c r="K588" s="10"/>
    </row>
    <row r="589" ht="15.75">
      <c r="K589" s="10"/>
    </row>
    <row r="590" ht="15.75">
      <c r="K590" s="10"/>
    </row>
    <row r="591" ht="15.75">
      <c r="K591" s="10"/>
    </row>
    <row r="592" ht="15.75">
      <c r="K592" s="10"/>
    </row>
    <row r="593" ht="15.75">
      <c r="K593" s="10"/>
    </row>
    <row r="594" ht="15.75">
      <c r="K594" s="10"/>
    </row>
    <row r="595" ht="15.75">
      <c r="K595" s="10"/>
    </row>
    <row r="596" ht="15.75">
      <c r="K596" s="10"/>
    </row>
    <row r="597" ht="15.75">
      <c r="K597" s="10"/>
    </row>
    <row r="598" ht="15.75">
      <c r="K598" s="10"/>
    </row>
    <row r="599" ht="15.75">
      <c r="K599" s="10"/>
    </row>
    <row r="600" ht="15.75">
      <c r="K600" s="10"/>
    </row>
    <row r="601" ht="15.75">
      <c r="K601" s="10"/>
    </row>
    <row r="602" ht="15.75">
      <c r="K602" s="10"/>
    </row>
    <row r="603" ht="15.75">
      <c r="K603" s="10"/>
    </row>
    <row r="604" ht="15.75">
      <c r="K604" s="10"/>
    </row>
    <row r="605" ht="15.75">
      <c r="K605" s="10"/>
    </row>
    <row r="606" ht="15.75">
      <c r="K606" s="10"/>
    </row>
    <row r="607" ht="15.75">
      <c r="K607" s="10"/>
    </row>
    <row r="608" ht="15.75">
      <c r="K608" s="10"/>
    </row>
    <row r="609" ht="15.75">
      <c r="K609" s="10"/>
    </row>
    <row r="610" ht="15.75">
      <c r="K610" s="10"/>
    </row>
    <row r="611" ht="15.75">
      <c r="K611" s="10"/>
    </row>
    <row r="612" ht="15.75">
      <c r="K612" s="10"/>
    </row>
    <row r="613" ht="15.75">
      <c r="K613" s="10"/>
    </row>
    <row r="614" ht="15.75">
      <c r="K614" s="10"/>
    </row>
    <row r="615" ht="15.75">
      <c r="K615" s="10"/>
    </row>
    <row r="616" ht="15.75">
      <c r="K616" s="10"/>
    </row>
    <row r="617" ht="15.75">
      <c r="K617" s="10"/>
    </row>
    <row r="618" ht="15.75">
      <c r="K618" s="10"/>
    </row>
    <row r="619" ht="15.75">
      <c r="K619" s="10"/>
    </row>
    <row r="620" ht="15.75">
      <c r="K620" s="10"/>
    </row>
    <row r="621" ht="15.75">
      <c r="K621" s="10"/>
    </row>
    <row r="622" ht="15.75">
      <c r="K622" s="10"/>
    </row>
    <row r="623" ht="15.75">
      <c r="K623" s="10"/>
    </row>
    <row r="624" ht="15.75">
      <c r="K624" s="10"/>
    </row>
    <row r="625" ht="15.75">
      <c r="K625" s="10"/>
    </row>
    <row r="626" ht="15.75">
      <c r="K626" s="10"/>
    </row>
    <row r="627" ht="15.75">
      <c r="K627" s="10"/>
    </row>
    <row r="628" ht="15.75">
      <c r="K628" s="10"/>
    </row>
    <row r="629" ht="15.75">
      <c r="K629" s="10"/>
    </row>
    <row r="630" ht="15.75">
      <c r="K630" s="10"/>
    </row>
    <row r="631" ht="15.75">
      <c r="K631" s="10"/>
    </row>
    <row r="632" ht="15.75">
      <c r="K632" s="10"/>
    </row>
    <row r="633" ht="15.75">
      <c r="K633" s="10"/>
    </row>
    <row r="634" ht="15.75">
      <c r="K634" s="10"/>
    </row>
    <row r="635" ht="15.75">
      <c r="K635" s="10"/>
    </row>
    <row r="636" ht="15.75">
      <c r="K636" s="10"/>
    </row>
    <row r="637" ht="15.75">
      <c r="K637" s="10"/>
    </row>
    <row r="638" ht="15.75">
      <c r="K638" s="10"/>
    </row>
    <row r="639" ht="15.75">
      <c r="K639" s="10"/>
    </row>
    <row r="640" ht="15.75">
      <c r="K640" s="10"/>
    </row>
    <row r="641" ht="15.75">
      <c r="K641" s="10"/>
    </row>
    <row r="642" ht="15.75">
      <c r="K642" s="10"/>
    </row>
    <row r="643" ht="15.75">
      <c r="K643" s="10"/>
    </row>
    <row r="644" ht="15.75">
      <c r="K644" s="10"/>
    </row>
    <row r="645" ht="15.75">
      <c r="K645" s="10"/>
    </row>
    <row r="646" ht="15.75">
      <c r="K646" s="10"/>
    </row>
    <row r="647" ht="15.75">
      <c r="K647" s="10"/>
    </row>
    <row r="648" ht="15.75">
      <c r="K648" s="10"/>
    </row>
    <row r="649" ht="15.75">
      <c r="K649" s="10"/>
    </row>
    <row r="650" ht="15.75">
      <c r="K650" s="10"/>
    </row>
    <row r="651" ht="15.75">
      <c r="K651" s="10"/>
    </row>
    <row r="652" ht="15.75">
      <c r="K652" s="10"/>
    </row>
    <row r="653" ht="15.75">
      <c r="K653" s="10"/>
    </row>
    <row r="654" ht="15.75">
      <c r="K654" s="10"/>
    </row>
    <row r="655" ht="15.75">
      <c r="K655" s="10"/>
    </row>
    <row r="656" ht="15.75">
      <c r="K656" s="10"/>
    </row>
    <row r="657" ht="15.75">
      <c r="K657" s="10"/>
    </row>
    <row r="658" ht="15.75">
      <c r="K658" s="10"/>
    </row>
    <row r="659" ht="15.75">
      <c r="K659" s="10"/>
    </row>
    <row r="660" ht="15.75">
      <c r="K660" s="10"/>
    </row>
    <row r="661" ht="15.75">
      <c r="K661" s="10"/>
    </row>
    <row r="662" ht="15.75">
      <c r="K662" s="10"/>
    </row>
    <row r="663" ht="15.75">
      <c r="K663" s="10"/>
    </row>
    <row r="664" ht="15.75">
      <c r="K664" s="10"/>
    </row>
    <row r="665" ht="15.75">
      <c r="K665" s="10"/>
    </row>
    <row r="666" ht="15.75">
      <c r="K666" s="10"/>
    </row>
    <row r="667" ht="15.75">
      <c r="K667" s="10"/>
    </row>
    <row r="668" ht="15.75">
      <c r="K668" s="10"/>
    </row>
    <row r="669" ht="15.75">
      <c r="K669" s="10"/>
    </row>
    <row r="670" ht="15.75">
      <c r="K670" s="10"/>
    </row>
    <row r="671" ht="15.75">
      <c r="K671" s="10"/>
    </row>
    <row r="672" ht="15.75">
      <c r="K672" s="10"/>
    </row>
    <row r="673" ht="15.75">
      <c r="K673" s="10"/>
    </row>
    <row r="674" ht="15.75">
      <c r="K674" s="10"/>
    </row>
    <row r="675" ht="15.75">
      <c r="K675" s="10"/>
    </row>
    <row r="676" ht="15.75">
      <c r="K676" s="10"/>
    </row>
    <row r="677" ht="15.75">
      <c r="K677" s="10"/>
    </row>
    <row r="678" ht="15.75">
      <c r="K678" s="10"/>
    </row>
    <row r="679" ht="15.75">
      <c r="K679" s="10"/>
    </row>
    <row r="680" ht="15.75">
      <c r="K680" s="10"/>
    </row>
    <row r="681" ht="15.75">
      <c r="K681" s="10"/>
    </row>
    <row r="682" ht="15.75">
      <c r="K682" s="10"/>
    </row>
    <row r="683" ht="15.75">
      <c r="K683" s="10"/>
    </row>
    <row r="684" ht="15.75">
      <c r="K684" s="10"/>
    </row>
    <row r="685" ht="15.75">
      <c r="K685" s="10"/>
    </row>
    <row r="686" ht="15.75">
      <c r="K686" s="10"/>
    </row>
    <row r="687" ht="15.75">
      <c r="K687" s="10"/>
    </row>
    <row r="688" ht="15.75">
      <c r="K688" s="10"/>
    </row>
    <row r="689" ht="15.75">
      <c r="K689" s="10"/>
    </row>
    <row r="690" ht="15.75">
      <c r="K690" s="10"/>
    </row>
    <row r="691" ht="15.75">
      <c r="K691" s="10"/>
    </row>
    <row r="692" ht="15.75">
      <c r="K692" s="10"/>
    </row>
    <row r="693" ht="15.75">
      <c r="K693" s="10"/>
    </row>
    <row r="694" ht="15.75">
      <c r="K694" s="10"/>
    </row>
    <row r="695" ht="15.75">
      <c r="K695" s="10"/>
    </row>
    <row r="696" ht="15.75">
      <c r="K696" s="10"/>
    </row>
    <row r="697" ht="15.75">
      <c r="K697" s="10"/>
    </row>
    <row r="698" ht="15.75">
      <c r="K698" s="10"/>
    </row>
    <row r="699" ht="15.75">
      <c r="K699" s="10"/>
    </row>
    <row r="700" ht="15.75">
      <c r="K700" s="10"/>
    </row>
    <row r="701" ht="15.75">
      <c r="K701" s="10"/>
    </row>
    <row r="702" ht="15.75">
      <c r="K702" s="10"/>
    </row>
    <row r="703" ht="15.75">
      <c r="K703" s="10"/>
    </row>
    <row r="704" ht="15.75">
      <c r="K704" s="10"/>
    </row>
    <row r="705" ht="15.75">
      <c r="K705" s="10"/>
    </row>
    <row r="706" ht="15.75">
      <c r="K706" s="10"/>
    </row>
    <row r="707" ht="15.75">
      <c r="K707" s="10"/>
    </row>
    <row r="708" ht="15.75">
      <c r="K708" s="10"/>
    </row>
    <row r="709" ht="15.75">
      <c r="K709" s="10"/>
    </row>
    <row r="710" ht="15.75">
      <c r="K710" s="10"/>
    </row>
    <row r="711" ht="15.75">
      <c r="K711" s="10"/>
    </row>
    <row r="712" ht="15.75">
      <c r="K712" s="10"/>
    </row>
    <row r="713" ht="15.75">
      <c r="K713" s="10"/>
    </row>
    <row r="714" ht="15.75">
      <c r="K714" s="10"/>
    </row>
    <row r="715" ht="15.75">
      <c r="K715" s="10"/>
    </row>
    <row r="716" ht="15.75">
      <c r="K716" s="10"/>
    </row>
    <row r="717" ht="15.75">
      <c r="K717" s="10"/>
    </row>
    <row r="718" ht="15.75">
      <c r="K718" s="10"/>
    </row>
    <row r="719" ht="15.75">
      <c r="K719" s="10"/>
    </row>
    <row r="720" ht="15.75">
      <c r="K720" s="10"/>
    </row>
    <row r="721" ht="15.75">
      <c r="K721" s="10"/>
    </row>
    <row r="722" ht="15.75">
      <c r="K722" s="10"/>
    </row>
    <row r="723" ht="15.75">
      <c r="K723" s="10"/>
    </row>
    <row r="724" ht="15.75">
      <c r="K724" s="10"/>
    </row>
    <row r="725" ht="15.75">
      <c r="K725" s="10"/>
    </row>
    <row r="726" ht="15.75">
      <c r="K726" s="10"/>
    </row>
    <row r="727" ht="15.75">
      <c r="K727" s="10"/>
    </row>
    <row r="728" ht="15.75">
      <c r="K728" s="10"/>
    </row>
    <row r="729" ht="15.75">
      <c r="K729" s="10"/>
    </row>
    <row r="730" ht="15.75">
      <c r="K730" s="10"/>
    </row>
    <row r="731" ht="15.75">
      <c r="K731" s="10"/>
    </row>
    <row r="732" ht="15.75">
      <c r="K732" s="10"/>
    </row>
    <row r="733" ht="15.75">
      <c r="K733" s="10"/>
    </row>
    <row r="734" ht="15.75">
      <c r="K734" s="10"/>
    </row>
    <row r="735" ht="15.75">
      <c r="K735" s="10"/>
    </row>
    <row r="736" ht="15.75">
      <c r="K736" s="10"/>
    </row>
    <row r="737" ht="15.75">
      <c r="K737" s="10"/>
    </row>
    <row r="738" ht="15.75">
      <c r="K738" s="10"/>
    </row>
    <row r="739" ht="15.75">
      <c r="K739" s="10"/>
    </row>
    <row r="740" ht="15.75">
      <c r="K740" s="10"/>
    </row>
    <row r="741" ht="15.75">
      <c r="K741" s="10"/>
    </row>
    <row r="742" ht="15.75">
      <c r="K742" s="10"/>
    </row>
    <row r="743" ht="15.75">
      <c r="K743" s="10"/>
    </row>
    <row r="744" ht="15.75">
      <c r="K744" s="10"/>
    </row>
    <row r="745" ht="15.75">
      <c r="K745" s="10"/>
    </row>
    <row r="746" ht="15.75">
      <c r="K746" s="10"/>
    </row>
    <row r="747" ht="15.75">
      <c r="K747" s="10"/>
    </row>
    <row r="748" ht="15.75">
      <c r="K748" s="10"/>
    </row>
    <row r="749" ht="15.75">
      <c r="K749" s="10"/>
    </row>
    <row r="750" ht="15.75">
      <c r="K750" s="10"/>
    </row>
    <row r="751" ht="15.75">
      <c r="K751" s="10"/>
    </row>
    <row r="752" ht="15.75">
      <c r="K752" s="10"/>
    </row>
    <row r="753" ht="15.75">
      <c r="K753" s="10"/>
    </row>
    <row r="754" ht="15.75">
      <c r="K754" s="10"/>
    </row>
    <row r="755" ht="15.75">
      <c r="K755" s="10"/>
    </row>
    <row r="756" ht="15.75">
      <c r="K756" s="10"/>
    </row>
    <row r="757" ht="15.75">
      <c r="K757" s="10"/>
    </row>
    <row r="758" ht="15.75">
      <c r="K758" s="10"/>
    </row>
    <row r="759" ht="15.75">
      <c r="K759" s="10"/>
    </row>
    <row r="760" ht="15.75">
      <c r="K760" s="10"/>
    </row>
    <row r="761" ht="15.75">
      <c r="K761" s="10"/>
    </row>
    <row r="762" ht="15.75">
      <c r="K762" s="10"/>
    </row>
    <row r="763" ht="15.75">
      <c r="K763" s="10"/>
    </row>
    <row r="764" ht="15.75">
      <c r="K764" s="10"/>
    </row>
    <row r="765" ht="15.75">
      <c r="K765" s="10"/>
    </row>
    <row r="766" ht="15.75">
      <c r="K766" s="10"/>
    </row>
    <row r="767" ht="15.75">
      <c r="K767" s="10"/>
    </row>
    <row r="768" ht="15.75">
      <c r="K768" s="10"/>
    </row>
    <row r="769" ht="15.75">
      <c r="K769" s="10"/>
    </row>
    <row r="770" ht="15.75">
      <c r="K770" s="10"/>
    </row>
    <row r="771" ht="15.75">
      <c r="K771" s="10"/>
    </row>
    <row r="772" ht="15.75">
      <c r="K772" s="10"/>
    </row>
    <row r="773" ht="15.75">
      <c r="K773" s="10"/>
    </row>
    <row r="774" ht="15.75">
      <c r="K774" s="10"/>
    </row>
    <row r="775" ht="15.75">
      <c r="K775" s="10"/>
    </row>
    <row r="776" ht="15.75">
      <c r="K776" s="10"/>
    </row>
    <row r="777" ht="15.75">
      <c r="K777" s="10"/>
    </row>
    <row r="778" ht="15.75">
      <c r="K778" s="10"/>
    </row>
    <row r="779" ht="15.75">
      <c r="K779" s="10"/>
    </row>
    <row r="780" ht="15.75">
      <c r="K780" s="10"/>
    </row>
    <row r="781" ht="15.75">
      <c r="K781" s="10"/>
    </row>
    <row r="782" ht="15.75">
      <c r="K782" s="10"/>
    </row>
    <row r="783" ht="15.75">
      <c r="K783" s="10"/>
    </row>
    <row r="784" ht="15.75">
      <c r="K784" s="10"/>
    </row>
    <row r="785" ht="15.75">
      <c r="K785" s="10"/>
    </row>
    <row r="786" ht="15.75">
      <c r="K786" s="10"/>
    </row>
    <row r="787" ht="15.75">
      <c r="K787" s="10"/>
    </row>
    <row r="788" ht="15.75">
      <c r="K788" s="10"/>
    </row>
    <row r="789" ht="15.75">
      <c r="K789" s="10"/>
    </row>
    <row r="790" ht="15.75">
      <c r="K790" s="10"/>
    </row>
    <row r="791" ht="15.75">
      <c r="K791" s="10"/>
    </row>
    <row r="792" ht="15.75">
      <c r="K792" s="10"/>
    </row>
    <row r="793" ht="15.75">
      <c r="K793" s="10"/>
    </row>
    <row r="794" ht="15.75">
      <c r="K794" s="10"/>
    </row>
    <row r="795" ht="15.75">
      <c r="K795" s="10"/>
    </row>
    <row r="796" ht="15.75">
      <c r="K796" s="10"/>
    </row>
    <row r="797" ht="15.75">
      <c r="K797" s="10"/>
    </row>
    <row r="798" ht="15.75">
      <c r="K798" s="10"/>
    </row>
    <row r="799" ht="15.75">
      <c r="K799" s="10"/>
    </row>
    <row r="800" ht="15.75">
      <c r="K800" s="10"/>
    </row>
    <row r="801" ht="15.75">
      <c r="K801" s="10"/>
    </row>
    <row r="802" ht="15.75">
      <c r="K802" s="10"/>
    </row>
    <row r="803" ht="15.75">
      <c r="K803" s="10"/>
    </row>
    <row r="804" ht="15.75">
      <c r="K804" s="10"/>
    </row>
    <row r="805" ht="15.75">
      <c r="K805" s="10"/>
    </row>
    <row r="806" ht="15.75">
      <c r="K806" s="10"/>
    </row>
    <row r="807" ht="15.75">
      <c r="K807" s="10"/>
    </row>
    <row r="808" ht="15.75">
      <c r="K808" s="10"/>
    </row>
    <row r="809" ht="15.75">
      <c r="K809" s="10"/>
    </row>
    <row r="810" ht="15.75">
      <c r="K810" s="10"/>
    </row>
    <row r="811" ht="15.75">
      <c r="K811" s="10"/>
    </row>
    <row r="812" ht="15.75">
      <c r="K812" s="10"/>
    </row>
    <row r="813" ht="15.75">
      <c r="K813" s="10"/>
    </row>
    <row r="814" ht="15.75">
      <c r="K814" s="10"/>
    </row>
    <row r="815" ht="15.75">
      <c r="K815" s="10"/>
    </row>
    <row r="816" ht="15.75">
      <c r="K816" s="10"/>
    </row>
    <row r="817" ht="15.75">
      <c r="K817" s="10"/>
    </row>
    <row r="818" ht="15.75">
      <c r="K818" s="10"/>
    </row>
    <row r="819" ht="15.75">
      <c r="K819" s="10"/>
    </row>
    <row r="820" ht="15.75">
      <c r="K820" s="10"/>
    </row>
    <row r="821" ht="15.75">
      <c r="K821" s="10"/>
    </row>
    <row r="822" ht="15.75">
      <c r="K822" s="10"/>
    </row>
    <row r="823" ht="15.75">
      <c r="K823" s="10"/>
    </row>
    <row r="824" ht="15.75">
      <c r="K824" s="10"/>
    </row>
    <row r="825" ht="15.75">
      <c r="K825" s="10"/>
    </row>
    <row r="826" ht="15.75">
      <c r="K826" s="10"/>
    </row>
    <row r="827" ht="15.75">
      <c r="K827" s="10"/>
    </row>
    <row r="828" ht="15.75">
      <c r="K828" s="10"/>
    </row>
    <row r="829" ht="15.75">
      <c r="K829" s="10"/>
    </row>
    <row r="830" ht="15.75">
      <c r="K830" s="10"/>
    </row>
    <row r="831" ht="15.75">
      <c r="K831" s="10"/>
    </row>
    <row r="832" ht="15.75">
      <c r="K832" s="10"/>
    </row>
    <row r="833" ht="15.75">
      <c r="K833" s="10"/>
    </row>
    <row r="834" ht="15.75">
      <c r="K834" s="10"/>
    </row>
    <row r="835" ht="15.75">
      <c r="K835" s="10"/>
    </row>
    <row r="836" ht="15.75">
      <c r="K836" s="10"/>
    </row>
    <row r="837" ht="15.75">
      <c r="K837" s="10"/>
    </row>
    <row r="838" ht="15.75">
      <c r="K838" s="10"/>
    </row>
    <row r="839" ht="15.75">
      <c r="K839" s="10"/>
    </row>
    <row r="840" ht="15.75">
      <c r="K840" s="10"/>
    </row>
    <row r="841" ht="15.75">
      <c r="K841" s="10"/>
    </row>
    <row r="842" ht="15.75">
      <c r="K842" s="10"/>
    </row>
    <row r="843" ht="15.75">
      <c r="K843" s="10"/>
    </row>
    <row r="844" ht="15.75">
      <c r="K844" s="10"/>
    </row>
    <row r="845" ht="15.75">
      <c r="K845" s="10"/>
    </row>
    <row r="846" ht="15.75">
      <c r="K846" s="10"/>
    </row>
    <row r="847" ht="15.75">
      <c r="K847" s="10"/>
    </row>
    <row r="848" ht="15.75">
      <c r="K848" s="10"/>
    </row>
    <row r="849" ht="15.75">
      <c r="K849" s="10"/>
    </row>
    <row r="850" ht="15.75">
      <c r="K850" s="10"/>
    </row>
    <row r="851" ht="15.75">
      <c r="K851" s="10"/>
    </row>
    <row r="852" ht="15.75">
      <c r="K852" s="10"/>
    </row>
    <row r="853" ht="15.75">
      <c r="K853" s="10"/>
    </row>
    <row r="854" ht="15.75">
      <c r="K854" s="10"/>
    </row>
    <row r="855" ht="15.75">
      <c r="K855" s="10"/>
    </row>
    <row r="856" ht="15.75">
      <c r="K856" s="10"/>
    </row>
    <row r="857" ht="15.75">
      <c r="K857" s="10"/>
    </row>
    <row r="858" ht="15.75">
      <c r="K858" s="10"/>
    </row>
    <row r="859" ht="15.75">
      <c r="K859" s="10"/>
    </row>
    <row r="860" ht="15.75">
      <c r="K860" s="10"/>
    </row>
    <row r="861" ht="15.75">
      <c r="K861" s="10"/>
    </row>
    <row r="862" ht="15.75">
      <c r="K862" s="10"/>
    </row>
    <row r="863" ht="15.75">
      <c r="K863" s="10"/>
    </row>
    <row r="864" ht="15.75">
      <c r="K864" s="10"/>
    </row>
    <row r="865" ht="15.75">
      <c r="K865" s="10"/>
    </row>
    <row r="866" ht="15.75">
      <c r="K866" s="10"/>
    </row>
    <row r="867" ht="15.75">
      <c r="K867" s="10"/>
    </row>
    <row r="868" ht="15.75">
      <c r="K868" s="10"/>
    </row>
    <row r="869" ht="15.75">
      <c r="K869" s="10"/>
    </row>
    <row r="870" ht="15.75">
      <c r="K870" s="10"/>
    </row>
    <row r="871" ht="15.75">
      <c r="K871" s="10"/>
    </row>
    <row r="872" ht="15.75">
      <c r="K872" s="10"/>
    </row>
    <row r="873" ht="15.75">
      <c r="K873" s="10"/>
    </row>
    <row r="874" ht="15.75">
      <c r="K874" s="10"/>
    </row>
    <row r="875" ht="15.75">
      <c r="K875" s="10"/>
    </row>
    <row r="876" ht="15.75">
      <c r="K876" s="10"/>
    </row>
    <row r="877" ht="15.75">
      <c r="K877" s="10"/>
    </row>
    <row r="878" ht="15.75">
      <c r="K878" s="10"/>
    </row>
    <row r="879" ht="15.75">
      <c r="K879" s="10"/>
    </row>
    <row r="880" ht="15.75">
      <c r="K880" s="10"/>
    </row>
    <row r="881" ht="15.75">
      <c r="K881" s="10"/>
    </row>
    <row r="882" ht="15.75">
      <c r="K882" s="10"/>
    </row>
    <row r="883" ht="15.75">
      <c r="K883" s="10"/>
    </row>
    <row r="884" ht="15.75">
      <c r="K884" s="10"/>
    </row>
    <row r="885" ht="15.75">
      <c r="K885" s="10"/>
    </row>
    <row r="886" ht="15.75">
      <c r="K886" s="10"/>
    </row>
    <row r="887" ht="15.75">
      <c r="K887" s="10"/>
    </row>
    <row r="888" ht="15.75">
      <c r="K888" s="10"/>
    </row>
    <row r="889" ht="15.75">
      <c r="K889" s="10"/>
    </row>
    <row r="890" ht="15.75">
      <c r="K890" s="10"/>
    </row>
    <row r="891" ht="15.75">
      <c r="K891" s="10"/>
    </row>
    <row r="892" ht="15.75">
      <c r="K892" s="10"/>
    </row>
    <row r="893" ht="15.75">
      <c r="K893" s="10"/>
    </row>
    <row r="894" ht="15.75">
      <c r="K894" s="10"/>
    </row>
    <row r="895" ht="15.75">
      <c r="K895" s="10"/>
    </row>
    <row r="896" ht="15.75">
      <c r="K896" s="10"/>
    </row>
    <row r="897" ht="15.75">
      <c r="K897" s="10"/>
    </row>
    <row r="898" ht="15.75">
      <c r="K898" s="10"/>
    </row>
    <row r="899" ht="15.75">
      <c r="K899" s="10"/>
    </row>
    <row r="900" ht="15.75">
      <c r="K900" s="10"/>
    </row>
    <row r="901" ht="15.75">
      <c r="K901" s="10"/>
    </row>
    <row r="902" ht="15.75">
      <c r="K902" s="10"/>
    </row>
    <row r="903" ht="15.75">
      <c r="K903" s="10"/>
    </row>
    <row r="904" ht="15.75">
      <c r="K904" s="10"/>
    </row>
    <row r="905" ht="15.75">
      <c r="K905" s="10"/>
    </row>
    <row r="906" ht="15.75">
      <c r="K906" s="10"/>
    </row>
    <row r="907" ht="15.75">
      <c r="K907" s="10"/>
    </row>
    <row r="908" ht="15.75">
      <c r="K908" s="10"/>
    </row>
    <row r="909" ht="15.75">
      <c r="K909" s="10"/>
    </row>
    <row r="910" ht="15.75">
      <c r="K910" s="10"/>
    </row>
    <row r="911" ht="15.75">
      <c r="K911" s="10"/>
    </row>
    <row r="912" ht="15.75">
      <c r="K912" s="10"/>
    </row>
    <row r="913" ht="15.75">
      <c r="K913" s="10"/>
    </row>
    <row r="914" ht="15.75">
      <c r="K914" s="10"/>
    </row>
    <row r="915" ht="15.75">
      <c r="K915" s="10"/>
    </row>
    <row r="916" ht="15.75">
      <c r="K916" s="10"/>
    </row>
    <row r="917" ht="15.75">
      <c r="K917" s="10"/>
    </row>
    <row r="918" ht="15.75">
      <c r="K918" s="10"/>
    </row>
    <row r="919" ht="15.75">
      <c r="K919" s="10"/>
    </row>
    <row r="920" ht="15.75">
      <c r="K920" s="10"/>
    </row>
    <row r="921" ht="15.75">
      <c r="K921" s="10"/>
    </row>
    <row r="922" ht="15.75">
      <c r="K922" s="10"/>
    </row>
    <row r="923" ht="15.75">
      <c r="K923" s="10"/>
    </row>
    <row r="924" ht="15.75">
      <c r="K924" s="10"/>
    </row>
    <row r="925" ht="15.75">
      <c r="K925" s="10"/>
    </row>
    <row r="926" ht="15.75">
      <c r="K926" s="10"/>
    </row>
    <row r="927" ht="15.75">
      <c r="K927" s="10"/>
    </row>
    <row r="928" ht="15.75">
      <c r="K928" s="10"/>
    </row>
    <row r="929" ht="15.75">
      <c r="K929" s="10"/>
    </row>
    <row r="930" ht="15.75">
      <c r="K930" s="10"/>
    </row>
    <row r="931" ht="15.75">
      <c r="K931" s="10"/>
    </row>
    <row r="932" ht="15.75">
      <c r="K932" s="10"/>
    </row>
    <row r="933" ht="15.75">
      <c r="K933" s="10"/>
    </row>
    <row r="934" ht="15.75">
      <c r="K934" s="10"/>
    </row>
    <row r="935" ht="15.75">
      <c r="K935" s="10"/>
    </row>
    <row r="936" ht="15.75">
      <c r="K936" s="10"/>
    </row>
    <row r="937" ht="15.75">
      <c r="K937" s="10"/>
    </row>
    <row r="938" ht="15.75">
      <c r="K938" s="10"/>
    </row>
    <row r="939" ht="15.75">
      <c r="K939" s="10"/>
    </row>
    <row r="940" ht="15.75">
      <c r="K940" s="10"/>
    </row>
    <row r="941" ht="15.75">
      <c r="K941" s="10"/>
    </row>
    <row r="942" ht="15.75">
      <c r="K942" s="10"/>
    </row>
    <row r="943" ht="15.75">
      <c r="K943" s="10"/>
    </row>
    <row r="944" ht="15.75">
      <c r="K944" s="10"/>
    </row>
    <row r="945" ht="15.75">
      <c r="K945" s="10"/>
    </row>
    <row r="946" ht="15.75">
      <c r="K946" s="10"/>
    </row>
    <row r="947" ht="15.75">
      <c r="K947" s="10"/>
    </row>
    <row r="948" ht="15.75">
      <c r="K948" s="10"/>
    </row>
    <row r="949" ht="15.75">
      <c r="K949" s="10"/>
    </row>
    <row r="950" ht="15.75">
      <c r="K950" s="10"/>
    </row>
    <row r="951" ht="15.75">
      <c r="K951" s="10"/>
    </row>
    <row r="952" ht="15.75">
      <c r="K952" s="10"/>
    </row>
    <row r="953" ht="15.75">
      <c r="K953" s="10"/>
    </row>
    <row r="954" ht="15.75">
      <c r="K954" s="10"/>
    </row>
    <row r="955" ht="15.75">
      <c r="K955" s="10"/>
    </row>
    <row r="956" ht="15.75">
      <c r="K956" s="10"/>
    </row>
    <row r="957" ht="15.75">
      <c r="K957" s="10"/>
    </row>
    <row r="958" ht="15.75">
      <c r="K958" s="10"/>
    </row>
    <row r="959" ht="15.75">
      <c r="K959" s="10"/>
    </row>
    <row r="960" ht="15.75">
      <c r="K960" s="10"/>
    </row>
    <row r="961" ht="15.75">
      <c r="K961" s="10"/>
    </row>
    <row r="962" ht="15.75">
      <c r="K962" s="10"/>
    </row>
    <row r="963" ht="15.75">
      <c r="K963" s="10"/>
    </row>
    <row r="964" ht="15.75">
      <c r="K964" s="10"/>
    </row>
    <row r="965" ht="15.75">
      <c r="K965" s="10"/>
    </row>
    <row r="966" ht="15.75">
      <c r="K966" s="10"/>
    </row>
    <row r="967" ht="15.75">
      <c r="K967" s="10"/>
    </row>
    <row r="968" ht="15.75">
      <c r="K968" s="10"/>
    </row>
    <row r="969" ht="15.75">
      <c r="K969" s="10"/>
    </row>
    <row r="970" ht="15.75">
      <c r="K970" s="10"/>
    </row>
    <row r="971" ht="15.75">
      <c r="K971" s="10"/>
    </row>
    <row r="972" ht="15.75">
      <c r="K972" s="10"/>
    </row>
    <row r="973" ht="15.75">
      <c r="K973" s="10"/>
    </row>
    <row r="974" ht="15.75">
      <c r="K974" s="10"/>
    </row>
    <row r="975" ht="15.75">
      <c r="K975" s="10"/>
    </row>
    <row r="976" ht="15.75">
      <c r="K976" s="10"/>
    </row>
    <row r="977" ht="15.75">
      <c r="K977" s="10"/>
    </row>
    <row r="978" ht="15.75">
      <c r="K978" s="10"/>
    </row>
    <row r="979" ht="15.75">
      <c r="K979" s="10"/>
    </row>
    <row r="980" ht="15.75">
      <c r="K980" s="10"/>
    </row>
    <row r="981" ht="15.75">
      <c r="K981" s="10"/>
    </row>
    <row r="982" ht="15.75">
      <c r="K982" s="10"/>
    </row>
    <row r="983" ht="15.75">
      <c r="K983" s="10"/>
    </row>
    <row r="984" ht="15.75">
      <c r="K984" s="10"/>
    </row>
    <row r="985" ht="15.75">
      <c r="K985" s="10"/>
    </row>
    <row r="986" ht="15.75">
      <c r="K986" s="10"/>
    </row>
    <row r="987" ht="15.75">
      <c r="K987" s="10"/>
    </row>
    <row r="988" ht="15.75">
      <c r="K988" s="10"/>
    </row>
    <row r="989" ht="15.75">
      <c r="K989" s="10"/>
    </row>
    <row r="990" ht="15.75">
      <c r="K990" s="10"/>
    </row>
    <row r="991" ht="15.75">
      <c r="K991" s="10"/>
    </row>
    <row r="992" ht="15.75">
      <c r="K992" s="10"/>
    </row>
    <row r="993" ht="15.75">
      <c r="K993" s="10"/>
    </row>
    <row r="994" ht="15.75">
      <c r="K994" s="10"/>
    </row>
    <row r="995" ht="15.75">
      <c r="K995" s="10"/>
    </row>
    <row r="996" ht="15.75">
      <c r="K996" s="10"/>
    </row>
    <row r="997" ht="15.75">
      <c r="K997" s="10"/>
    </row>
    <row r="998" ht="15.75">
      <c r="K998" s="10"/>
    </row>
    <row r="999" ht="15.75">
      <c r="K999" s="10"/>
    </row>
    <row r="1000" ht="15.75">
      <c r="K1000" s="10"/>
    </row>
    <row r="1001" ht="15.75">
      <c r="K1001" s="10"/>
    </row>
    <row r="1002" ht="15.75">
      <c r="K1002" s="10"/>
    </row>
    <row r="1003" ht="15.75">
      <c r="K1003" s="10"/>
    </row>
    <row r="1004" ht="15.75">
      <c r="K1004" s="10"/>
    </row>
    <row r="1005" ht="15.75">
      <c r="K1005" s="10"/>
    </row>
    <row r="1006" ht="15.75">
      <c r="K1006" s="10"/>
    </row>
    <row r="1007" ht="15.75">
      <c r="K1007" s="10"/>
    </row>
    <row r="1008" ht="15.75">
      <c r="K1008" s="10"/>
    </row>
    <row r="1009" ht="15.75">
      <c r="K1009" s="10"/>
    </row>
    <row r="1010" ht="15.75">
      <c r="K1010" s="10"/>
    </row>
    <row r="1011" ht="15.75">
      <c r="K1011" s="10"/>
    </row>
    <row r="1012" ht="15.75">
      <c r="K1012" s="10"/>
    </row>
    <row r="1013" ht="15.75">
      <c r="K1013" s="10"/>
    </row>
    <row r="1014" ht="15.75">
      <c r="K1014" s="10"/>
    </row>
    <row r="1015" ht="15.75">
      <c r="K1015" s="10"/>
    </row>
    <row r="1016" ht="15.75">
      <c r="K1016" s="10"/>
    </row>
    <row r="1017" ht="15.75">
      <c r="K1017" s="10"/>
    </row>
    <row r="1018" ht="15.75">
      <c r="K1018" s="10"/>
    </row>
    <row r="1019" ht="15.75">
      <c r="K1019" s="10"/>
    </row>
    <row r="1020" ht="15.75">
      <c r="K1020" s="10"/>
    </row>
    <row r="1021" ht="15.75">
      <c r="K1021" s="10"/>
    </row>
    <row r="1022" ht="15.75">
      <c r="K1022" s="10"/>
    </row>
    <row r="1023" ht="15.75">
      <c r="K1023" s="10"/>
    </row>
    <row r="1024" ht="15.75">
      <c r="K1024" s="10"/>
    </row>
    <row r="1025" ht="15.75">
      <c r="K1025" s="10"/>
    </row>
    <row r="1026" ht="15.75">
      <c r="K1026" s="10"/>
    </row>
    <row r="1027" ht="15.75">
      <c r="K1027" s="10"/>
    </row>
    <row r="1028" ht="15.75">
      <c r="K1028" s="10"/>
    </row>
    <row r="1029" ht="15.75">
      <c r="K1029" s="10"/>
    </row>
    <row r="1030" ht="15.75">
      <c r="K1030" s="10"/>
    </row>
    <row r="1031" ht="15.75">
      <c r="K1031" s="10"/>
    </row>
    <row r="1032" ht="15.75">
      <c r="K1032" s="10"/>
    </row>
    <row r="1033" ht="15.75">
      <c r="K1033" s="10"/>
    </row>
    <row r="1034" ht="15.75">
      <c r="K1034" s="10"/>
    </row>
    <row r="1035" ht="15.75">
      <c r="K1035" s="10"/>
    </row>
    <row r="1036" ht="15.75">
      <c r="K1036" s="10"/>
    </row>
    <row r="1037" ht="15.75">
      <c r="K1037" s="10"/>
    </row>
    <row r="1038" ht="15.75">
      <c r="K1038" s="10"/>
    </row>
    <row r="1039" ht="15.75">
      <c r="K1039" s="10"/>
    </row>
    <row r="1040" ht="15.75">
      <c r="K1040" s="10"/>
    </row>
    <row r="1041" ht="15.75">
      <c r="K1041" s="10"/>
    </row>
    <row r="1042" ht="15.75">
      <c r="K1042" s="10"/>
    </row>
    <row r="1043" ht="15.75">
      <c r="K1043" s="10"/>
    </row>
    <row r="1044" ht="15.75">
      <c r="K1044" s="10"/>
    </row>
    <row r="1045" ht="15.75">
      <c r="K1045" s="10"/>
    </row>
    <row r="1046" ht="15.75">
      <c r="K1046" s="10"/>
    </row>
    <row r="1047" ht="15.75">
      <c r="K1047" s="10"/>
    </row>
    <row r="1048" ht="15.75">
      <c r="K1048" s="10"/>
    </row>
    <row r="1049" ht="15.75">
      <c r="K1049" s="10"/>
    </row>
    <row r="1050" ht="15.75">
      <c r="K1050" s="10"/>
    </row>
    <row r="1051" ht="15.75">
      <c r="K1051" s="10"/>
    </row>
    <row r="1052" ht="15.75">
      <c r="K1052" s="10"/>
    </row>
    <row r="1053" ht="15.75">
      <c r="K1053" s="10"/>
    </row>
    <row r="1054" ht="15.75">
      <c r="K1054" s="10"/>
    </row>
    <row r="1055" ht="15.75">
      <c r="K1055" s="10"/>
    </row>
    <row r="1056" ht="15.75">
      <c r="K1056" s="10"/>
    </row>
    <row r="1057" ht="15.75">
      <c r="K1057" s="10"/>
    </row>
    <row r="1058" ht="15.75">
      <c r="K1058" s="10"/>
    </row>
    <row r="1059" ht="15.75">
      <c r="K1059" s="10"/>
    </row>
    <row r="1060" ht="15.75">
      <c r="K1060" s="10"/>
    </row>
    <row r="1061" ht="15.75">
      <c r="K1061" s="10"/>
    </row>
    <row r="1062" ht="15.75">
      <c r="K1062" s="10"/>
    </row>
    <row r="1063" ht="15.75">
      <c r="K1063" s="10"/>
    </row>
    <row r="1064" ht="15.75">
      <c r="K1064" s="10"/>
    </row>
    <row r="1065" ht="15.75">
      <c r="K1065" s="10"/>
    </row>
    <row r="1066" ht="15.75">
      <c r="K1066" s="10"/>
    </row>
    <row r="1067" ht="15.75">
      <c r="K1067" s="10"/>
    </row>
    <row r="1068" ht="15.75">
      <c r="K1068" s="10"/>
    </row>
    <row r="1069" ht="15.75">
      <c r="K1069" s="10"/>
    </row>
    <row r="1070" ht="15.75">
      <c r="K1070" s="10"/>
    </row>
    <row r="1071" ht="15.75">
      <c r="K1071" s="10"/>
    </row>
    <row r="1072" ht="15.75">
      <c r="K1072" s="10"/>
    </row>
    <row r="1073" ht="15.75">
      <c r="K1073" s="10"/>
    </row>
    <row r="1074" ht="15.75">
      <c r="K1074" s="10"/>
    </row>
    <row r="1075" ht="15.75">
      <c r="K1075" s="10"/>
    </row>
    <row r="1076" ht="15.75">
      <c r="K1076" s="10"/>
    </row>
    <row r="1077" ht="15.75">
      <c r="K1077" s="10"/>
    </row>
    <row r="1078" ht="15.75">
      <c r="K1078" s="10"/>
    </row>
    <row r="1079" ht="15.75">
      <c r="K1079" s="10"/>
    </row>
    <row r="1080" ht="15.75">
      <c r="K1080" s="10"/>
    </row>
    <row r="1081" ht="15.75">
      <c r="K1081" s="10"/>
    </row>
    <row r="1082" ht="15.75">
      <c r="K1082" s="10"/>
    </row>
    <row r="1083" ht="15.75">
      <c r="K1083" s="10"/>
    </row>
    <row r="1084" ht="15.75">
      <c r="K1084" s="10"/>
    </row>
    <row r="1085" ht="15.75">
      <c r="K1085" s="10"/>
    </row>
    <row r="1086" ht="15.75">
      <c r="K1086" s="10"/>
    </row>
    <row r="1087" ht="15.75">
      <c r="K1087" s="10"/>
    </row>
    <row r="1088" ht="15.75">
      <c r="K1088" s="10"/>
    </row>
    <row r="1089" ht="15.75">
      <c r="K1089" s="10"/>
    </row>
    <row r="1090" ht="15.75">
      <c r="K1090" s="10"/>
    </row>
    <row r="1091" ht="15.75">
      <c r="K1091" s="10"/>
    </row>
    <row r="1092" ht="15.75">
      <c r="K1092" s="10"/>
    </row>
    <row r="1093" ht="15.75">
      <c r="K1093" s="10"/>
    </row>
    <row r="1094" ht="15.75">
      <c r="K1094" s="10"/>
    </row>
    <row r="1095" ht="15.75">
      <c r="K1095" s="10"/>
    </row>
    <row r="1096" ht="15.75">
      <c r="K1096" s="10"/>
    </row>
    <row r="1097" ht="15.75">
      <c r="K1097" s="10"/>
    </row>
    <row r="1098" ht="15.75">
      <c r="K1098" s="10"/>
    </row>
    <row r="1099" ht="15.75">
      <c r="K1099" s="10"/>
    </row>
    <row r="1100" ht="15.75">
      <c r="K1100" s="10"/>
    </row>
    <row r="1101" ht="15.75">
      <c r="K1101" s="10"/>
    </row>
    <row r="1102" ht="15.75">
      <c r="K1102" s="10"/>
    </row>
    <row r="1103" ht="15.75">
      <c r="K1103" s="10"/>
    </row>
    <row r="1104" ht="15.75">
      <c r="K1104" s="10"/>
    </row>
    <row r="1105" ht="15.75">
      <c r="K1105" s="10"/>
    </row>
    <row r="1106" ht="15.75">
      <c r="K1106" s="10"/>
    </row>
    <row r="1107" ht="15.75">
      <c r="K1107" s="10"/>
    </row>
    <row r="1108" ht="15.75">
      <c r="K1108" s="10"/>
    </row>
    <row r="1109" ht="15.75">
      <c r="K1109" s="10"/>
    </row>
    <row r="1110" ht="15.75">
      <c r="K1110" s="10"/>
    </row>
    <row r="1111" ht="15.75">
      <c r="K1111" s="10"/>
    </row>
    <row r="1112" ht="15.75">
      <c r="K1112" s="10"/>
    </row>
    <row r="1113" ht="15.75">
      <c r="K1113" s="10"/>
    </row>
    <row r="1114" ht="15.75">
      <c r="K1114" s="10"/>
    </row>
    <row r="1115" ht="15.75">
      <c r="K1115" s="10"/>
    </row>
    <row r="1116" ht="15.75">
      <c r="K1116" s="10"/>
    </row>
    <row r="1117" ht="15.75">
      <c r="K1117" s="10"/>
    </row>
    <row r="1118" ht="15.75">
      <c r="K1118" s="10"/>
    </row>
    <row r="1119" ht="15.75">
      <c r="K1119" s="10"/>
    </row>
    <row r="1120" ht="15.75">
      <c r="K1120" s="10"/>
    </row>
    <row r="1121" ht="15.75">
      <c r="K1121" s="10"/>
    </row>
    <row r="1122" ht="15.75">
      <c r="K1122" s="10"/>
    </row>
    <row r="1123" ht="15.75">
      <c r="K1123" s="10"/>
    </row>
    <row r="1124" ht="15.75">
      <c r="K1124" s="10"/>
    </row>
    <row r="1125" ht="15.75">
      <c r="K1125" s="10"/>
    </row>
    <row r="1126" ht="15.75">
      <c r="K1126" s="10"/>
    </row>
    <row r="1127" ht="15.75">
      <c r="K1127" s="10"/>
    </row>
    <row r="1128" ht="15.75">
      <c r="K1128" s="10"/>
    </row>
    <row r="1129" ht="15.75">
      <c r="K1129" s="10"/>
    </row>
    <row r="1130" ht="15.75">
      <c r="K1130" s="10"/>
    </row>
    <row r="1131" ht="15.75">
      <c r="K1131" s="10"/>
    </row>
    <row r="1132" ht="15.75">
      <c r="K1132" s="10"/>
    </row>
    <row r="1133" ht="15.75">
      <c r="K1133" s="10"/>
    </row>
    <row r="1134" ht="15.75">
      <c r="K1134" s="10"/>
    </row>
    <row r="1135" ht="15.75">
      <c r="K1135" s="10"/>
    </row>
    <row r="1136" ht="15.75">
      <c r="K1136" s="10"/>
    </row>
    <row r="1137" ht="15.75">
      <c r="K1137" s="10"/>
    </row>
    <row r="1138" ht="15.75">
      <c r="K1138" s="10"/>
    </row>
    <row r="1139" ht="15.75">
      <c r="K1139" s="10"/>
    </row>
    <row r="1140" ht="15.75">
      <c r="K1140" s="10"/>
    </row>
    <row r="1141" ht="15.75">
      <c r="K1141" s="10"/>
    </row>
    <row r="1142" ht="15.75">
      <c r="K1142" s="10"/>
    </row>
    <row r="1143" ht="15.75">
      <c r="K1143" s="10"/>
    </row>
    <row r="1144" ht="15.75">
      <c r="K1144" s="10"/>
    </row>
    <row r="1145" ht="15.75">
      <c r="K1145" s="10"/>
    </row>
    <row r="1146" ht="15.75">
      <c r="K1146" s="10"/>
    </row>
    <row r="1147" ht="15.75">
      <c r="K1147" s="10"/>
    </row>
    <row r="1148" ht="15.75">
      <c r="K1148" s="10"/>
    </row>
    <row r="1149" ht="15.75">
      <c r="K1149" s="10"/>
    </row>
    <row r="1150" ht="15.75">
      <c r="K1150" s="10"/>
    </row>
    <row r="1151" ht="15.75">
      <c r="K1151" s="10"/>
    </row>
    <row r="1152" ht="15.75">
      <c r="K1152" s="10"/>
    </row>
    <row r="1153" ht="15.75">
      <c r="K1153" s="10"/>
    </row>
    <row r="1154" ht="15.75">
      <c r="K1154" s="10"/>
    </row>
    <row r="1155" ht="15.75">
      <c r="K1155" s="10"/>
    </row>
    <row r="1156" ht="15.75">
      <c r="K1156" s="10"/>
    </row>
    <row r="1157" ht="15.75">
      <c r="K1157" s="10"/>
    </row>
    <row r="1158" ht="15.75">
      <c r="K1158" s="10"/>
    </row>
    <row r="1159" ht="15.75">
      <c r="K1159" s="10"/>
    </row>
    <row r="1160" ht="15.75">
      <c r="K1160" s="10"/>
    </row>
    <row r="1161" ht="15.75">
      <c r="K1161" s="10"/>
    </row>
    <row r="1162" ht="15.75">
      <c r="K1162" s="10"/>
    </row>
    <row r="1163" ht="15.75">
      <c r="K1163" s="10"/>
    </row>
    <row r="1164" ht="15.75">
      <c r="K1164" s="10"/>
    </row>
    <row r="1165" ht="15.75">
      <c r="K1165" s="10"/>
    </row>
    <row r="1166" ht="15.75">
      <c r="K1166" s="10"/>
    </row>
    <row r="1167" ht="15.75">
      <c r="K1167" s="10"/>
    </row>
    <row r="1168" ht="15.75">
      <c r="K1168" s="10"/>
    </row>
    <row r="1169" ht="15.75">
      <c r="K1169" s="10"/>
    </row>
    <row r="1170" ht="15.75">
      <c r="K1170" s="10"/>
    </row>
    <row r="1171" ht="15.75">
      <c r="K1171" s="10"/>
    </row>
    <row r="1172" ht="15.75">
      <c r="K1172" s="10"/>
    </row>
    <row r="1173" ht="15.75">
      <c r="K1173" s="10"/>
    </row>
    <row r="1174" ht="15.75">
      <c r="K1174" s="10"/>
    </row>
    <row r="1175" ht="15.75">
      <c r="K1175" s="10"/>
    </row>
    <row r="1176" ht="15.75">
      <c r="K1176" s="10"/>
    </row>
    <row r="1177" ht="15.75">
      <c r="K1177" s="10"/>
    </row>
    <row r="1178" ht="15.75">
      <c r="K1178" s="10"/>
    </row>
    <row r="1179" ht="15.75">
      <c r="K1179" s="10"/>
    </row>
    <row r="1180" ht="15.75">
      <c r="K1180" s="10"/>
    </row>
    <row r="1181" ht="15.75">
      <c r="K1181" s="10"/>
    </row>
    <row r="1182" ht="15.75">
      <c r="K1182" s="10"/>
    </row>
    <row r="1183" ht="15.75">
      <c r="K1183" s="10"/>
    </row>
    <row r="1184" ht="15.75">
      <c r="K1184" s="10"/>
    </row>
    <row r="1185" ht="15.75">
      <c r="K1185" s="10"/>
    </row>
    <row r="1186" ht="15.75">
      <c r="K1186" s="10"/>
    </row>
    <row r="1187" ht="15.75">
      <c r="K1187" s="10"/>
    </row>
    <row r="1188" ht="15.75">
      <c r="K1188" s="10"/>
    </row>
    <row r="1189" ht="15.75">
      <c r="K1189" s="10"/>
    </row>
    <row r="1190" ht="15.75">
      <c r="K1190" s="10"/>
    </row>
    <row r="1191" ht="15.75">
      <c r="K1191" s="10"/>
    </row>
    <row r="1192" ht="15.75">
      <c r="K1192" s="10"/>
    </row>
    <row r="1193" ht="15.75">
      <c r="K1193" s="10"/>
    </row>
    <row r="1194" ht="15.75">
      <c r="K1194" s="10"/>
    </row>
    <row r="1195" ht="15.75">
      <c r="K1195" s="10"/>
    </row>
    <row r="1196" ht="15.75">
      <c r="K1196" s="10"/>
    </row>
    <row r="1197" ht="15.75">
      <c r="K1197" s="10"/>
    </row>
    <row r="1198" ht="15.75">
      <c r="K1198" s="10"/>
    </row>
    <row r="1199" ht="15.75">
      <c r="K1199" s="10"/>
    </row>
    <row r="1200" ht="15.75">
      <c r="K1200" s="10"/>
    </row>
    <row r="1201" ht="15.75">
      <c r="K1201" s="10"/>
    </row>
    <row r="1202" ht="15.75">
      <c r="K1202" s="10"/>
    </row>
    <row r="1203" ht="15.75">
      <c r="K1203" s="10"/>
    </row>
    <row r="1204" ht="15.75">
      <c r="K1204" s="10"/>
    </row>
    <row r="1205" ht="15.75">
      <c r="K1205" s="10"/>
    </row>
    <row r="1206" ht="15.75">
      <c r="K1206" s="10"/>
    </row>
    <row r="1207" ht="15.75">
      <c r="K1207" s="10"/>
    </row>
    <row r="1208" ht="15.75">
      <c r="K1208" s="10"/>
    </row>
    <row r="1209" ht="15.75">
      <c r="K1209" s="10"/>
    </row>
    <row r="1210" ht="15.75">
      <c r="K1210" s="10"/>
    </row>
    <row r="1211" ht="15.75">
      <c r="K1211" s="10"/>
    </row>
    <row r="1212" ht="15.75">
      <c r="K1212" s="10"/>
    </row>
    <row r="1213" ht="15.75">
      <c r="K1213" s="10"/>
    </row>
    <row r="1214" ht="15.75">
      <c r="K1214" s="10"/>
    </row>
    <row r="1215" ht="15.75">
      <c r="K1215" s="10"/>
    </row>
    <row r="1216" ht="15.75">
      <c r="K1216" s="10"/>
    </row>
    <row r="1217" ht="15.75">
      <c r="K1217" s="10"/>
    </row>
    <row r="1218" ht="15.75">
      <c r="K1218" s="10"/>
    </row>
    <row r="1219" ht="15.75">
      <c r="K1219" s="10"/>
    </row>
    <row r="1220" ht="15.75">
      <c r="K1220" s="10"/>
    </row>
    <row r="1221" ht="15.75">
      <c r="K1221" s="10"/>
    </row>
    <row r="1222" ht="15.75">
      <c r="K1222" s="10"/>
    </row>
    <row r="1223" ht="15.75">
      <c r="K1223" s="10"/>
    </row>
    <row r="1224" ht="15.75">
      <c r="K1224" s="10"/>
    </row>
    <row r="1225" ht="15.75">
      <c r="K1225" s="10"/>
    </row>
    <row r="1226" ht="15.75">
      <c r="K1226" s="10"/>
    </row>
    <row r="1227" ht="15.75">
      <c r="K1227" s="10"/>
    </row>
    <row r="1228" ht="15.75">
      <c r="K1228" s="10"/>
    </row>
    <row r="1229" ht="15.75">
      <c r="K1229" s="10"/>
    </row>
    <row r="1230" ht="15.75">
      <c r="K1230" s="10"/>
    </row>
    <row r="1231" ht="15.75">
      <c r="K1231" s="10"/>
    </row>
    <row r="1232" ht="15.75">
      <c r="K1232" s="10"/>
    </row>
    <row r="1233" ht="15.75">
      <c r="K1233" s="10"/>
    </row>
    <row r="1234" ht="15.75">
      <c r="K1234" s="10"/>
    </row>
    <row r="1235" ht="15.75">
      <c r="K1235" s="10"/>
    </row>
    <row r="1236" ht="15.75">
      <c r="K1236" s="10"/>
    </row>
    <row r="1237" ht="15.75">
      <c r="K1237" s="10"/>
    </row>
    <row r="1238" ht="15.75">
      <c r="K1238" s="10"/>
    </row>
    <row r="1239" ht="15.75">
      <c r="K1239" s="10"/>
    </row>
    <row r="1240" ht="15.75">
      <c r="K1240" s="10"/>
    </row>
    <row r="1241" ht="15.75">
      <c r="K1241" s="10"/>
    </row>
    <row r="1242" ht="15.75">
      <c r="K1242" s="10"/>
    </row>
    <row r="1243" ht="15.75">
      <c r="K1243" s="10"/>
    </row>
    <row r="1244" ht="15.75">
      <c r="K1244" s="10"/>
    </row>
    <row r="1245" ht="15.75">
      <c r="K1245" s="10"/>
    </row>
    <row r="1246" ht="15.75">
      <c r="K1246" s="10"/>
    </row>
    <row r="1247" ht="15.75">
      <c r="K1247" s="10"/>
    </row>
    <row r="1248" ht="15.75">
      <c r="K1248" s="10"/>
    </row>
    <row r="1249" ht="15.75">
      <c r="K1249" s="10"/>
    </row>
    <row r="1250" ht="15.75">
      <c r="K1250" s="10"/>
    </row>
    <row r="1251" ht="15.75">
      <c r="K1251" s="10"/>
    </row>
    <row r="1252" ht="15.75">
      <c r="K1252" s="10"/>
    </row>
    <row r="1253" ht="15.75">
      <c r="K1253" s="10"/>
    </row>
    <row r="1254" ht="15.75">
      <c r="K1254" s="10"/>
    </row>
    <row r="1255" ht="15.75">
      <c r="K1255" s="10"/>
    </row>
    <row r="1256" ht="15.75">
      <c r="K1256" s="10"/>
    </row>
    <row r="1257" ht="15.75">
      <c r="K1257" s="10"/>
    </row>
    <row r="1258" ht="15.75">
      <c r="K1258" s="10"/>
    </row>
    <row r="1259" ht="15.75">
      <c r="K1259" s="10"/>
    </row>
    <row r="1260" ht="15.75">
      <c r="K1260" s="10"/>
    </row>
    <row r="1261" ht="15.75">
      <c r="K1261" s="10"/>
    </row>
    <row r="1262" ht="15.75">
      <c r="K1262" s="10"/>
    </row>
    <row r="1263" ht="15.75">
      <c r="K1263" s="10"/>
    </row>
    <row r="1264" ht="15.75">
      <c r="K1264" s="10"/>
    </row>
    <row r="1265" ht="15.75">
      <c r="K1265" s="10"/>
    </row>
    <row r="1266" ht="15.75">
      <c r="K1266" s="10"/>
    </row>
    <row r="1267" ht="15.75">
      <c r="K1267" s="10"/>
    </row>
    <row r="1268" ht="15.75">
      <c r="K1268" s="10"/>
    </row>
    <row r="1269" ht="15.75">
      <c r="K1269" s="10"/>
    </row>
    <row r="1270" ht="15.75">
      <c r="K1270" s="10"/>
    </row>
    <row r="1271" ht="15.75">
      <c r="K1271" s="10"/>
    </row>
    <row r="1272" ht="15.75">
      <c r="K1272" s="10"/>
    </row>
    <row r="1273" ht="15.75">
      <c r="K1273" s="10"/>
    </row>
    <row r="1274" ht="15.75">
      <c r="K1274" s="10"/>
    </row>
    <row r="1275" ht="15.75">
      <c r="K1275" s="10"/>
    </row>
    <row r="1276" ht="15.75">
      <c r="K1276" s="10"/>
    </row>
    <row r="1277" ht="15.75">
      <c r="K1277" s="10"/>
    </row>
    <row r="1278" ht="15.75">
      <c r="K1278" s="10"/>
    </row>
    <row r="1279" ht="15.75">
      <c r="K1279" s="10"/>
    </row>
    <row r="1280" ht="15.75">
      <c r="K1280" s="10"/>
    </row>
    <row r="1281" ht="15.75">
      <c r="K1281" s="10"/>
    </row>
    <row r="1282" ht="15.75">
      <c r="K1282" s="10"/>
    </row>
    <row r="1283" ht="15.75">
      <c r="K1283" s="10"/>
    </row>
    <row r="1284" ht="15.75">
      <c r="K1284" s="10"/>
    </row>
    <row r="1285" ht="15.75">
      <c r="K1285" s="10"/>
    </row>
    <row r="1286" ht="15.75">
      <c r="K1286" s="10"/>
    </row>
    <row r="1287" ht="15.75">
      <c r="K1287" s="10"/>
    </row>
    <row r="1288" ht="15.75">
      <c r="K1288" s="10"/>
    </row>
    <row r="1289" ht="15.75">
      <c r="K1289" s="10"/>
    </row>
    <row r="1290" ht="15.75">
      <c r="K1290" s="10"/>
    </row>
    <row r="1291" ht="15.75">
      <c r="K1291" s="10"/>
    </row>
    <row r="1292" ht="15.75">
      <c r="K1292" s="10"/>
    </row>
    <row r="1293" ht="15.75">
      <c r="K1293" s="10"/>
    </row>
    <row r="1294" ht="15.75">
      <c r="K1294" s="10"/>
    </row>
    <row r="1295" ht="15.75">
      <c r="K1295" s="10"/>
    </row>
    <row r="1296" ht="15.75">
      <c r="K1296" s="10"/>
    </row>
    <row r="1297" ht="15.75">
      <c r="K1297" s="10"/>
    </row>
    <row r="1298" ht="15.75">
      <c r="K1298" s="10"/>
    </row>
    <row r="1299" ht="15.75">
      <c r="K1299" s="10"/>
    </row>
    <row r="1300" ht="15.75">
      <c r="K1300" s="10"/>
    </row>
    <row r="1301" ht="15.75">
      <c r="K1301" s="10"/>
    </row>
    <row r="1302" ht="15.75">
      <c r="K1302" s="10"/>
    </row>
    <row r="1303" ht="15.75">
      <c r="K1303" s="10"/>
    </row>
    <row r="1304" ht="15.75">
      <c r="K1304" s="10"/>
    </row>
    <row r="1305" ht="15.75">
      <c r="K1305" s="10"/>
    </row>
    <row r="1306" ht="15.75">
      <c r="K1306" s="10"/>
    </row>
    <row r="1307" ht="15.75">
      <c r="K1307" s="10"/>
    </row>
    <row r="1308" ht="15.75">
      <c r="K1308" s="10"/>
    </row>
    <row r="1309" ht="15.75">
      <c r="K1309" s="10"/>
    </row>
    <row r="1310" ht="15.75">
      <c r="K1310" s="10"/>
    </row>
    <row r="1311" ht="15.75">
      <c r="K1311" s="10"/>
    </row>
    <row r="1312" ht="15.75">
      <c r="K1312" s="10"/>
    </row>
    <row r="1313" ht="15.75">
      <c r="K1313" s="10"/>
    </row>
    <row r="1314" ht="15.75">
      <c r="K1314" s="10"/>
    </row>
    <row r="1315" ht="15.75">
      <c r="K1315" s="10"/>
    </row>
    <row r="1316" ht="15.75">
      <c r="K1316" s="10"/>
    </row>
    <row r="1317" ht="15.75">
      <c r="K1317" s="10"/>
    </row>
    <row r="1318" ht="15.75">
      <c r="K1318" s="10"/>
    </row>
    <row r="1319" ht="15.75">
      <c r="K1319" s="10"/>
    </row>
    <row r="1320" ht="15.75">
      <c r="K1320" s="10"/>
    </row>
    <row r="1321" ht="15.75">
      <c r="K1321" s="10"/>
    </row>
    <row r="1322" ht="15.75">
      <c r="K1322" s="10"/>
    </row>
    <row r="1323" ht="15.75">
      <c r="K1323" s="10"/>
    </row>
    <row r="1324" ht="15.75">
      <c r="K1324" s="10"/>
    </row>
    <row r="1325" ht="15.75">
      <c r="K1325" s="10"/>
    </row>
    <row r="1326" ht="15.75">
      <c r="K1326" s="10"/>
    </row>
    <row r="1327" ht="15.75">
      <c r="K1327" s="10"/>
    </row>
    <row r="1328" ht="15.75">
      <c r="K1328" s="10"/>
    </row>
    <row r="1329" ht="15.75">
      <c r="K1329" s="10"/>
    </row>
    <row r="1330" ht="15.75">
      <c r="K1330" s="10"/>
    </row>
    <row r="1331" ht="15.75">
      <c r="K1331" s="10"/>
    </row>
    <row r="1332" ht="15.75">
      <c r="K1332" s="10"/>
    </row>
    <row r="1333" ht="15.75">
      <c r="K1333" s="10"/>
    </row>
    <row r="1334" ht="15.75">
      <c r="K1334" s="10"/>
    </row>
    <row r="1335" ht="15.75">
      <c r="K1335" s="10"/>
    </row>
    <row r="1336" ht="15.75">
      <c r="K1336" s="10"/>
    </row>
    <row r="1337" ht="15.75">
      <c r="K1337" s="10"/>
    </row>
    <row r="1338" ht="15.75">
      <c r="K1338" s="10"/>
    </row>
    <row r="1339" ht="15.75">
      <c r="K1339" s="10"/>
    </row>
    <row r="1340" ht="15.75">
      <c r="K1340" s="10"/>
    </row>
    <row r="1341" ht="15.75">
      <c r="K1341" s="10"/>
    </row>
    <row r="1342" ht="15.75">
      <c r="K1342" s="10"/>
    </row>
    <row r="1343" ht="15.75">
      <c r="K1343" s="10"/>
    </row>
    <row r="1344" ht="15.75">
      <c r="K1344" s="10"/>
    </row>
    <row r="1345" ht="15.75">
      <c r="K1345" s="10"/>
    </row>
    <row r="1346" ht="15.75">
      <c r="K1346" s="10"/>
    </row>
    <row r="1347" ht="15.75">
      <c r="K1347" s="10"/>
    </row>
    <row r="1348" ht="15.75">
      <c r="K1348" s="10"/>
    </row>
    <row r="1349" ht="15.75">
      <c r="K1349" s="10"/>
    </row>
    <row r="1350" ht="15.75">
      <c r="K1350" s="10"/>
    </row>
    <row r="1351" ht="15.75">
      <c r="K1351" s="10"/>
    </row>
    <row r="1352" ht="15.75">
      <c r="K1352" s="10"/>
    </row>
    <row r="1353" ht="15.75">
      <c r="K1353" s="10"/>
    </row>
    <row r="1354" ht="15.75">
      <c r="K1354" s="10"/>
    </row>
    <row r="1355" ht="15.75">
      <c r="K1355" s="10"/>
    </row>
    <row r="1356" ht="15.75">
      <c r="K1356" s="10"/>
    </row>
    <row r="1357" ht="15.75">
      <c r="K1357" s="10"/>
    </row>
    <row r="1358" ht="15.75">
      <c r="K1358" s="10"/>
    </row>
    <row r="1359" ht="15.75">
      <c r="K1359" s="10"/>
    </row>
    <row r="1360" ht="15.75">
      <c r="K1360" s="10"/>
    </row>
    <row r="1361" ht="15.75">
      <c r="K1361" s="10"/>
    </row>
    <row r="1362" ht="15.75">
      <c r="K1362" s="10"/>
    </row>
    <row r="1363" ht="15.75">
      <c r="K1363" s="10"/>
    </row>
    <row r="1364" ht="15.75">
      <c r="K1364" s="10"/>
    </row>
    <row r="1365" ht="15.75">
      <c r="K1365" s="10"/>
    </row>
    <row r="1366" ht="15.75">
      <c r="K1366" s="10"/>
    </row>
    <row r="1367" ht="15.75">
      <c r="K1367" s="10"/>
    </row>
    <row r="1368" ht="15.75">
      <c r="K1368" s="10"/>
    </row>
    <row r="1369" ht="15.75">
      <c r="K1369" s="10"/>
    </row>
    <row r="1370" ht="15.75">
      <c r="K1370" s="10"/>
    </row>
    <row r="1371" ht="15.75">
      <c r="K1371" s="10"/>
    </row>
    <row r="1372" ht="15.75">
      <c r="K1372" s="10"/>
    </row>
    <row r="1373" ht="15.75">
      <c r="K1373" s="10"/>
    </row>
    <row r="1374" ht="15.75">
      <c r="K1374" s="10"/>
    </row>
    <row r="1375" ht="15.75">
      <c r="K1375" s="10"/>
    </row>
    <row r="1376" ht="15.75">
      <c r="K1376" s="10"/>
    </row>
    <row r="1377" ht="15.75">
      <c r="K1377" s="10"/>
    </row>
    <row r="1378" ht="15.75">
      <c r="K1378" s="10"/>
    </row>
    <row r="1379" ht="15.75">
      <c r="K1379" s="10"/>
    </row>
    <row r="1380" ht="15.75">
      <c r="K1380" s="10"/>
    </row>
    <row r="1381" ht="15.75">
      <c r="K1381" s="10"/>
    </row>
    <row r="1382" ht="15.75">
      <c r="K1382" s="10"/>
    </row>
    <row r="1383" ht="15.75">
      <c r="K1383" s="10"/>
    </row>
    <row r="1384" ht="15.75">
      <c r="K1384" s="10"/>
    </row>
    <row r="1385" ht="15.75">
      <c r="K1385" s="10"/>
    </row>
    <row r="1386" ht="15.75">
      <c r="K1386" s="10"/>
    </row>
    <row r="1387" ht="15.75">
      <c r="K1387" s="10"/>
    </row>
    <row r="1388" ht="15.75">
      <c r="K1388" s="10"/>
    </row>
    <row r="1389" ht="15.75">
      <c r="K1389" s="10"/>
    </row>
    <row r="1390" ht="15.75">
      <c r="K1390" s="10"/>
    </row>
    <row r="1391" ht="15.75">
      <c r="K1391" s="10"/>
    </row>
    <row r="1392" ht="15.75">
      <c r="K1392" s="10"/>
    </row>
    <row r="1393" ht="15.75">
      <c r="K1393" s="10"/>
    </row>
    <row r="1394" ht="15.75">
      <c r="K1394" s="10"/>
    </row>
    <row r="1395" ht="15.75">
      <c r="K1395" s="10"/>
    </row>
    <row r="1396" ht="15.75">
      <c r="K1396" s="10"/>
    </row>
    <row r="1397" ht="15.75">
      <c r="K1397" s="10"/>
    </row>
    <row r="1398" ht="15.75">
      <c r="K1398" s="10"/>
    </row>
    <row r="1399" ht="15.75">
      <c r="K1399" s="10"/>
    </row>
    <row r="1400" ht="15.75">
      <c r="K1400" s="10"/>
    </row>
    <row r="1401" ht="15.75">
      <c r="K1401" s="10"/>
    </row>
    <row r="1402" ht="15.75">
      <c r="K1402" s="10"/>
    </row>
    <row r="1403" ht="15.75">
      <c r="K1403" s="10"/>
    </row>
    <row r="1404" ht="15.75">
      <c r="K1404" s="10"/>
    </row>
    <row r="1405" ht="15.75">
      <c r="K1405" s="10"/>
    </row>
    <row r="1406" ht="15.75">
      <c r="K1406" s="10"/>
    </row>
    <row r="1407" ht="15.75">
      <c r="K1407" s="10"/>
    </row>
    <row r="1408" ht="15.75">
      <c r="K1408" s="10"/>
    </row>
    <row r="1409" ht="15.75">
      <c r="K1409" s="10"/>
    </row>
    <row r="1410" ht="15.75">
      <c r="K1410" s="10"/>
    </row>
    <row r="1411" ht="15.75">
      <c r="K1411" s="10"/>
    </row>
    <row r="1412" ht="15.75">
      <c r="K1412" s="10"/>
    </row>
    <row r="1413" ht="15.75">
      <c r="K1413" s="10"/>
    </row>
    <row r="1414" ht="15.75">
      <c r="K1414" s="10"/>
    </row>
    <row r="1415" ht="15.75">
      <c r="K1415" s="10"/>
    </row>
    <row r="1416" ht="15.75">
      <c r="K1416" s="10"/>
    </row>
    <row r="1417" ht="15.75">
      <c r="K1417" s="10"/>
    </row>
    <row r="1418" ht="15.75">
      <c r="K1418" s="10"/>
    </row>
    <row r="1419" ht="15.75">
      <c r="K1419" s="10"/>
    </row>
    <row r="1420" ht="15.75">
      <c r="K1420" s="10"/>
    </row>
    <row r="1421" ht="15.75">
      <c r="K1421" s="10"/>
    </row>
    <row r="1422" ht="15.75">
      <c r="K1422" s="10"/>
    </row>
    <row r="1423" ht="15.75">
      <c r="K1423" s="10"/>
    </row>
    <row r="1424" ht="15.75">
      <c r="K1424" s="10"/>
    </row>
  </sheetData>
  <printOptions/>
  <pageMargins left="0.55" right="0" top="0.25" bottom="0.5" header="0.5" footer="0.5"/>
  <pageSetup horizontalDpi="360" verticalDpi="360" orientation="portrait" paperSize="9" scale="75" r:id="rId1"/>
  <rowBreaks count="1" manualBreakCount="1">
    <brk id="60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40"/>
  <sheetViews>
    <sheetView workbookViewId="0" topLeftCell="A43">
      <selection activeCell="H61" sqref="H61"/>
    </sheetView>
  </sheetViews>
  <sheetFormatPr defaultColWidth="9.140625" defaultRowHeight="12.75"/>
  <cols>
    <col min="1" max="1" width="3.28125" style="1" customWidth="1"/>
    <col min="2" max="2" width="2.140625" style="1" customWidth="1"/>
    <col min="3" max="3" width="3.57421875" style="1" customWidth="1"/>
    <col min="4" max="4" width="39.7109375" style="1" customWidth="1"/>
    <col min="5" max="5" width="4.140625" style="1" customWidth="1"/>
    <col min="6" max="6" width="13.57421875" style="1" customWidth="1"/>
    <col min="7" max="7" width="3.57421875" style="1" customWidth="1"/>
    <col min="8" max="8" width="13.57421875" style="1" customWidth="1"/>
    <col min="9" max="16384" width="9.140625" style="1" customWidth="1"/>
  </cols>
  <sheetData>
    <row r="1" spans="1:2" ht="18">
      <c r="A1" s="25" t="s">
        <v>0</v>
      </c>
      <c r="B1" s="25"/>
    </row>
    <row r="2" ht="14.25">
      <c r="A2" s="1" t="s">
        <v>1</v>
      </c>
    </row>
    <row r="3" spans="1:2" ht="15">
      <c r="A3" s="2" t="s">
        <v>100</v>
      </c>
      <c r="B3" s="2"/>
    </row>
    <row r="4" spans="1:2" ht="15">
      <c r="A4" s="2" t="s">
        <v>101</v>
      </c>
      <c r="B4" s="2"/>
    </row>
    <row r="5" spans="1:2" ht="15">
      <c r="A5" s="2"/>
      <c r="B5" s="2"/>
    </row>
    <row r="6" spans="1:2" ht="15">
      <c r="A6" s="2" t="s">
        <v>58</v>
      </c>
      <c r="B6" s="2"/>
    </row>
    <row r="8" spans="6:8" ht="15">
      <c r="F8" s="3" t="s">
        <v>59</v>
      </c>
      <c r="H8" s="3" t="s">
        <v>59</v>
      </c>
    </row>
    <row r="9" spans="6:8" ht="15">
      <c r="F9" s="3" t="s">
        <v>60</v>
      </c>
      <c r="H9" s="3" t="s">
        <v>61</v>
      </c>
    </row>
    <row r="10" spans="6:8" ht="15">
      <c r="F10" s="3" t="s">
        <v>6</v>
      </c>
      <c r="H10" s="3" t="s">
        <v>62</v>
      </c>
    </row>
    <row r="11" spans="6:8" ht="15">
      <c r="F11" s="3" t="s">
        <v>10</v>
      </c>
      <c r="H11" s="3" t="s">
        <v>63</v>
      </c>
    </row>
    <row r="12" spans="6:8" ht="15">
      <c r="F12" s="30">
        <v>37437</v>
      </c>
      <c r="H12" s="4">
        <v>37346</v>
      </c>
    </row>
    <row r="13" spans="6:8" ht="15.75" thickBot="1">
      <c r="F13" s="29" t="s">
        <v>13</v>
      </c>
      <c r="H13" s="29" t="s">
        <v>13</v>
      </c>
    </row>
    <row r="14" spans="1:8" ht="15">
      <c r="A14" s="1">
        <v>1</v>
      </c>
      <c r="C14" s="2" t="s">
        <v>91</v>
      </c>
      <c r="F14" s="5"/>
      <c r="G14" s="5"/>
      <c r="H14" s="5"/>
    </row>
    <row r="15" spans="4:8" ht="14.25">
      <c r="D15" s="1" t="s">
        <v>75</v>
      </c>
      <c r="F15" s="5">
        <v>13776</v>
      </c>
      <c r="G15" s="5"/>
      <c r="H15" s="5">
        <v>13904</v>
      </c>
    </row>
    <row r="16" spans="4:8" ht="14.25">
      <c r="D16" s="1" t="s">
        <v>64</v>
      </c>
      <c r="F16" s="5">
        <v>7755</v>
      </c>
      <c r="G16" s="5"/>
      <c r="H16" s="5">
        <v>7749</v>
      </c>
    </row>
    <row r="17" spans="4:8" ht="14.25">
      <c r="D17" s="1" t="s">
        <v>74</v>
      </c>
      <c r="F17" s="5">
        <v>563</v>
      </c>
      <c r="G17" s="5"/>
      <c r="H17" s="5">
        <v>1115</v>
      </c>
    </row>
    <row r="18" spans="4:8" ht="14.25">
      <c r="D18" s="1" t="s">
        <v>92</v>
      </c>
      <c r="F18" s="5">
        <v>2784</v>
      </c>
      <c r="G18" s="5"/>
      <c r="H18" s="5">
        <v>2784</v>
      </c>
    </row>
    <row r="19" spans="4:8" ht="14.25">
      <c r="D19" s="1" t="s">
        <v>78</v>
      </c>
      <c r="F19" s="5">
        <f>23156-3405</f>
        <v>19751</v>
      </c>
      <c r="G19" s="5"/>
      <c r="H19" s="5">
        <v>14722</v>
      </c>
    </row>
    <row r="20" spans="3:8" ht="15">
      <c r="C20" s="2"/>
      <c r="F20" s="7">
        <f>SUM(F15:F19)</f>
        <v>44629</v>
      </c>
      <c r="G20" s="5"/>
      <c r="H20" s="7">
        <f>SUM(H15:H19)</f>
        <v>40274</v>
      </c>
    </row>
    <row r="21" spans="6:8" ht="14.25">
      <c r="F21" s="5"/>
      <c r="G21" s="5"/>
      <c r="H21" s="5"/>
    </row>
    <row r="22" spans="1:8" ht="15">
      <c r="A22" s="1">
        <v>2</v>
      </c>
      <c r="C22" s="2" t="s">
        <v>65</v>
      </c>
      <c r="F22" s="5"/>
      <c r="G22" s="5"/>
      <c r="H22" s="5"/>
    </row>
    <row r="23" spans="4:8" ht="14.25">
      <c r="D23" s="1" t="s">
        <v>79</v>
      </c>
      <c r="F23" s="5">
        <v>1154</v>
      </c>
      <c r="G23" s="5"/>
      <c r="H23" s="5">
        <v>1127</v>
      </c>
    </row>
    <row r="24" spans="4:8" ht="14.25">
      <c r="D24" s="1" t="s">
        <v>83</v>
      </c>
      <c r="F24" s="5">
        <v>60518</v>
      </c>
      <c r="G24" s="5"/>
      <c r="H24" s="5">
        <v>60590</v>
      </c>
    </row>
    <row r="25" spans="4:8" ht="14.25">
      <c r="D25" s="1" t="s">
        <v>76</v>
      </c>
      <c r="F25" s="5">
        <v>0</v>
      </c>
      <c r="G25" s="5"/>
      <c r="H25" s="5">
        <v>0</v>
      </c>
    </row>
    <row r="26" spans="4:8" ht="14.25">
      <c r="D26" s="1" t="s">
        <v>90</v>
      </c>
      <c r="F26" s="5">
        <v>43912</v>
      </c>
      <c r="G26" s="5"/>
      <c r="H26" s="5">
        <v>44222</v>
      </c>
    </row>
    <row r="27" spans="4:8" ht="14.25">
      <c r="D27" s="1" t="s">
        <v>84</v>
      </c>
      <c r="F27" s="5">
        <f>11196+734</f>
        <v>11930</v>
      </c>
      <c r="G27" s="5"/>
      <c r="H27" s="5">
        <f>3248-1331+5955+1695+216</f>
        <v>9783</v>
      </c>
    </row>
    <row r="28" spans="4:8" ht="14.25">
      <c r="D28" s="1" t="s">
        <v>66</v>
      </c>
      <c r="F28" s="5">
        <v>14473</v>
      </c>
      <c r="G28" s="5"/>
      <c r="H28" s="5">
        <v>17321</v>
      </c>
    </row>
    <row r="29" spans="4:8" ht="14.25">
      <c r="D29" s="1" t="s">
        <v>81</v>
      </c>
      <c r="F29" s="5">
        <f>28465-500</f>
        <v>27965</v>
      </c>
      <c r="G29" s="5"/>
      <c r="H29" s="5">
        <v>32865</v>
      </c>
    </row>
    <row r="30" spans="4:8" ht="14.25">
      <c r="D30" s="1" t="s">
        <v>67</v>
      </c>
      <c r="F30" s="5">
        <v>8461</v>
      </c>
      <c r="G30" s="5"/>
      <c r="H30" s="5">
        <f>1132+1778</f>
        <v>2910</v>
      </c>
    </row>
    <row r="31" spans="6:8" ht="14.25">
      <c r="F31" s="7">
        <f>SUM(F23:F30)</f>
        <v>168413</v>
      </c>
      <c r="G31" s="5"/>
      <c r="H31" s="7">
        <f>SUM(H23:H30)</f>
        <v>168818</v>
      </c>
    </row>
    <row r="32" spans="6:8" ht="14.25">
      <c r="F32" s="5"/>
      <c r="G32" s="5"/>
      <c r="H32" s="5"/>
    </row>
    <row r="33" spans="1:8" ht="15">
      <c r="A33" s="1">
        <v>3</v>
      </c>
      <c r="C33" s="2" t="s">
        <v>68</v>
      </c>
      <c r="F33" s="5"/>
      <c r="G33" s="5"/>
      <c r="H33" s="5"/>
    </row>
    <row r="34" spans="4:8" ht="14.25">
      <c r="D34" s="1" t="s">
        <v>80</v>
      </c>
      <c r="F34" s="5">
        <v>48499</v>
      </c>
      <c r="G34" s="5"/>
      <c r="H34" s="5">
        <v>58465</v>
      </c>
    </row>
    <row r="35" spans="4:8" ht="14.25">
      <c r="D35" s="1" t="s">
        <v>82</v>
      </c>
      <c r="F35" s="5">
        <f>1519+4857</f>
        <v>6376</v>
      </c>
      <c r="G35" s="5"/>
      <c r="H35" s="5">
        <f>1156+180+420+1714</f>
        <v>3470</v>
      </c>
    </row>
    <row r="36" spans="4:8" ht="14.25">
      <c r="D36" s="1" t="s">
        <v>93</v>
      </c>
      <c r="F36" s="5">
        <v>4960</v>
      </c>
      <c r="G36" s="5"/>
      <c r="H36" s="5">
        <v>5378</v>
      </c>
    </row>
    <row r="37" spans="4:8" ht="14.25">
      <c r="D37" s="1" t="s">
        <v>94</v>
      </c>
      <c r="F37" s="5">
        <f>6513+2746+23589</f>
        <v>32848</v>
      </c>
      <c r="G37" s="5"/>
      <c r="H37" s="5">
        <f>16569+10066</f>
        <v>26635</v>
      </c>
    </row>
    <row r="38" spans="4:8" ht="14.25">
      <c r="D38" s="1" t="s">
        <v>95</v>
      </c>
      <c r="F38" s="5">
        <v>143</v>
      </c>
      <c r="G38" s="5"/>
      <c r="H38" s="5">
        <v>254</v>
      </c>
    </row>
    <row r="39" spans="4:8" ht="14.25">
      <c r="D39" s="1" t="s">
        <v>69</v>
      </c>
      <c r="F39" s="5">
        <v>0</v>
      </c>
      <c r="G39" s="5"/>
      <c r="H39" s="5">
        <v>0</v>
      </c>
    </row>
    <row r="40" spans="6:8" ht="14.25">
      <c r="F40" s="7">
        <f>SUM(F34:F39)</f>
        <v>92826</v>
      </c>
      <c r="G40" s="5"/>
      <c r="H40" s="7">
        <f>SUM(H34:H39)</f>
        <v>94202</v>
      </c>
    </row>
    <row r="41" spans="6:8" ht="14.25">
      <c r="F41" s="5"/>
      <c r="G41" s="5"/>
      <c r="H41" s="5"/>
    </row>
    <row r="42" spans="1:8" ht="15">
      <c r="A42" s="1">
        <v>4</v>
      </c>
      <c r="C42" s="2" t="s">
        <v>70</v>
      </c>
      <c r="F42" s="32">
        <f>+F31-F40</f>
        <v>75587</v>
      </c>
      <c r="G42" s="5"/>
      <c r="H42" s="32">
        <f>+H31-H40</f>
        <v>74616</v>
      </c>
    </row>
    <row r="43" spans="6:8" ht="15" thickBot="1">
      <c r="F43" s="6">
        <f>+F42+F20</f>
        <v>120216</v>
      </c>
      <c r="G43" s="5"/>
      <c r="H43" s="6">
        <f>+H42+H20</f>
        <v>114890</v>
      </c>
    </row>
    <row r="44" spans="6:8" ht="15" thickTop="1">
      <c r="F44" s="5"/>
      <c r="G44" s="5"/>
      <c r="H44" s="5"/>
    </row>
    <row r="45" spans="6:8" ht="14.25">
      <c r="F45" s="5"/>
      <c r="G45" s="5"/>
      <c r="H45" s="5"/>
    </row>
    <row r="46" spans="1:8" ht="15">
      <c r="A46" s="1">
        <v>5</v>
      </c>
      <c r="C46" s="2" t="s">
        <v>96</v>
      </c>
      <c r="F46" s="5"/>
      <c r="G46" s="5"/>
      <c r="H46" s="5"/>
    </row>
    <row r="47" spans="3:8" ht="14.25">
      <c r="C47" s="1" t="s">
        <v>88</v>
      </c>
      <c r="F47" s="5">
        <v>103799</v>
      </c>
      <c r="G47" s="5"/>
      <c r="H47" s="5">
        <v>103714</v>
      </c>
    </row>
    <row r="48" spans="3:8" ht="14.25">
      <c r="C48" s="1" t="s">
        <v>71</v>
      </c>
      <c r="F48" s="5"/>
      <c r="G48" s="5"/>
      <c r="H48" s="5"/>
    </row>
    <row r="49" spans="4:8" ht="14.25">
      <c r="D49" s="1" t="s">
        <v>87</v>
      </c>
      <c r="F49" s="5">
        <v>894</v>
      </c>
      <c r="G49" s="5"/>
      <c r="H49" s="5">
        <v>646</v>
      </c>
    </row>
    <row r="50" spans="4:8" ht="14.25">
      <c r="D50" s="1" t="s">
        <v>85</v>
      </c>
      <c r="F50" s="5">
        <f>+H50-63</f>
        <v>4800</v>
      </c>
      <c r="G50" s="5"/>
      <c r="H50" s="5">
        <v>4863</v>
      </c>
    </row>
    <row r="51" spans="4:9" ht="14.25">
      <c r="D51" s="1" t="s">
        <v>86</v>
      </c>
      <c r="F51" s="5">
        <f>+H51+135</f>
        <v>4841</v>
      </c>
      <c r="G51" s="5"/>
      <c r="H51" s="5">
        <v>4706</v>
      </c>
      <c r="I51" s="37"/>
    </row>
    <row r="52" spans="4:8" ht="14.25">
      <c r="D52" s="1" t="s">
        <v>89</v>
      </c>
      <c r="F52" s="5">
        <v>-213</v>
      </c>
      <c r="G52" s="5"/>
      <c r="H52" s="5">
        <v>-602</v>
      </c>
    </row>
    <row r="53" spans="6:8" ht="14.25">
      <c r="F53" s="31">
        <f>SUM(F47:F52)</f>
        <v>114121</v>
      </c>
      <c r="G53" s="5"/>
      <c r="H53" s="31">
        <f>SUM(H47:H52)</f>
        <v>113327</v>
      </c>
    </row>
    <row r="54" spans="6:8" ht="14.25">
      <c r="F54" s="36"/>
      <c r="G54" s="5"/>
      <c r="H54" s="36"/>
    </row>
    <row r="55" spans="1:8" ht="15">
      <c r="A55" s="1">
        <v>6</v>
      </c>
      <c r="C55" s="2" t="s">
        <v>105</v>
      </c>
      <c r="F55" s="36">
        <v>4484</v>
      </c>
      <c r="G55" s="5"/>
      <c r="H55" s="36">
        <v>0</v>
      </c>
    </row>
    <row r="56" spans="1:8" ht="15">
      <c r="A56" s="1">
        <v>7</v>
      </c>
      <c r="C56" s="2" t="s">
        <v>77</v>
      </c>
      <c r="F56" s="5">
        <f>1143+468</f>
        <v>1611</v>
      </c>
      <c r="G56" s="5"/>
      <c r="H56" s="5">
        <f>1114+449</f>
        <v>1563</v>
      </c>
    </row>
    <row r="57" spans="1:8" ht="15">
      <c r="A57" s="1">
        <v>8</v>
      </c>
      <c r="C57" s="2" t="s">
        <v>73</v>
      </c>
      <c r="F57" s="5">
        <v>0</v>
      </c>
      <c r="G57" s="5"/>
      <c r="H57" s="5">
        <v>0</v>
      </c>
    </row>
    <row r="58" spans="6:8" ht="14.25">
      <c r="F58" s="5"/>
      <c r="G58" s="5"/>
      <c r="H58" s="5"/>
    </row>
    <row r="59" spans="6:8" ht="15" thickBot="1">
      <c r="F59" s="6">
        <f>SUM(F53:F58)</f>
        <v>120216</v>
      </c>
      <c r="G59" s="5"/>
      <c r="H59" s="6">
        <f>SUM(H53:H58)</f>
        <v>114890</v>
      </c>
    </row>
    <row r="60" spans="6:8" ht="15" thickTop="1">
      <c r="F60" s="5"/>
      <c r="G60" s="5"/>
      <c r="H60" s="5"/>
    </row>
    <row r="61" spans="1:8" ht="15">
      <c r="A61" s="1">
        <v>9</v>
      </c>
      <c r="C61" s="2" t="s">
        <v>72</v>
      </c>
      <c r="F61" s="5">
        <f>(+F43-F17-F56-F57-F55)/103799*100</f>
        <v>109.4018246803919</v>
      </c>
      <c r="G61" s="5"/>
      <c r="H61" s="5">
        <f>(+H43-H17-H56-H57)/103714*100</f>
        <v>108.19368648398479</v>
      </c>
    </row>
    <row r="62" spans="6:8" ht="14.25">
      <c r="F62" s="35"/>
      <c r="G62" s="5"/>
      <c r="H62" s="35"/>
    </row>
    <row r="63" spans="6:8" ht="14.25">
      <c r="F63" s="5"/>
      <c r="G63" s="5"/>
      <c r="H63" s="5"/>
    </row>
    <row r="64" spans="6:8" ht="14.25">
      <c r="F64" s="5"/>
      <c r="G64" s="5"/>
      <c r="H64" s="5"/>
    </row>
    <row r="65" spans="6:8" ht="14.25">
      <c r="F65" s="5"/>
      <c r="G65" s="5"/>
      <c r="H65" s="5"/>
    </row>
    <row r="66" spans="6:8" ht="14.25">
      <c r="F66" s="5"/>
      <c r="G66" s="5"/>
      <c r="H66" s="5"/>
    </row>
    <row r="67" spans="6:8" ht="14.25">
      <c r="F67" s="5"/>
      <c r="G67" s="5"/>
      <c r="H67" s="5"/>
    </row>
    <row r="68" spans="6:8" ht="14.25">
      <c r="F68" s="5"/>
      <c r="G68" s="5"/>
      <c r="H68" s="5"/>
    </row>
    <row r="69" spans="6:8" ht="14.25">
      <c r="F69" s="5"/>
      <c r="G69" s="5"/>
      <c r="H69" s="5"/>
    </row>
    <row r="70" spans="6:8" ht="14.25">
      <c r="F70" s="5"/>
      <c r="G70" s="5"/>
      <c r="H70" s="5"/>
    </row>
    <row r="71" spans="6:8" ht="14.25">
      <c r="F71" s="5"/>
      <c r="G71" s="5"/>
      <c r="H71" s="5"/>
    </row>
    <row r="72" spans="6:8" ht="14.25">
      <c r="F72" s="5"/>
      <c r="G72" s="5"/>
      <c r="H72" s="5"/>
    </row>
    <row r="73" spans="6:8" ht="14.25">
      <c r="F73" s="5"/>
      <c r="G73" s="5"/>
      <c r="H73" s="5"/>
    </row>
    <row r="74" spans="6:8" ht="14.25">
      <c r="F74" s="5"/>
      <c r="G74" s="5"/>
      <c r="H74" s="5"/>
    </row>
    <row r="75" spans="6:8" ht="14.25">
      <c r="F75" s="5"/>
      <c r="G75" s="5"/>
      <c r="H75" s="5"/>
    </row>
    <row r="76" spans="6:8" ht="14.25">
      <c r="F76" s="5"/>
      <c r="G76" s="5"/>
      <c r="H76" s="5"/>
    </row>
    <row r="77" spans="6:8" ht="14.25">
      <c r="F77" s="5"/>
      <c r="G77" s="5"/>
      <c r="H77" s="5"/>
    </row>
    <row r="78" spans="6:8" ht="14.25">
      <c r="F78" s="5"/>
      <c r="G78" s="5"/>
      <c r="H78" s="5"/>
    </row>
    <row r="79" spans="6:8" ht="14.25">
      <c r="F79" s="5"/>
      <c r="G79" s="5"/>
      <c r="H79" s="5"/>
    </row>
    <row r="80" spans="6:8" ht="14.25">
      <c r="F80" s="5"/>
      <c r="G80" s="5"/>
      <c r="H80" s="5"/>
    </row>
    <row r="81" spans="6:8" ht="14.25">
      <c r="F81" s="5"/>
      <c r="G81" s="5"/>
      <c r="H81" s="5"/>
    </row>
    <row r="82" spans="6:8" ht="14.25">
      <c r="F82" s="5"/>
      <c r="G82" s="5"/>
      <c r="H82" s="5"/>
    </row>
    <row r="83" spans="6:8" ht="14.25">
      <c r="F83" s="5"/>
      <c r="G83" s="5"/>
      <c r="H83" s="5"/>
    </row>
    <row r="84" spans="6:8" ht="14.25">
      <c r="F84" s="5"/>
      <c r="G84" s="5"/>
      <c r="H84" s="5"/>
    </row>
    <row r="85" spans="6:8" ht="14.25">
      <c r="F85" s="5"/>
      <c r="G85" s="5"/>
      <c r="H85" s="5"/>
    </row>
    <row r="86" spans="6:8" ht="14.25">
      <c r="F86" s="5"/>
      <c r="G86" s="5"/>
      <c r="H86" s="5"/>
    </row>
    <row r="87" spans="6:8" ht="14.25">
      <c r="F87" s="5"/>
      <c r="G87" s="5"/>
      <c r="H87" s="5"/>
    </row>
    <row r="88" spans="6:8" ht="14.25">
      <c r="F88" s="5"/>
      <c r="G88" s="5"/>
      <c r="H88" s="5"/>
    </row>
    <row r="89" spans="6:8" ht="14.25">
      <c r="F89" s="5"/>
      <c r="G89" s="5"/>
      <c r="H89" s="5"/>
    </row>
    <row r="90" spans="6:8" ht="14.25">
      <c r="F90" s="5"/>
      <c r="G90" s="5"/>
      <c r="H90" s="5"/>
    </row>
    <row r="91" spans="6:8" ht="14.25">
      <c r="F91" s="5"/>
      <c r="G91" s="5"/>
      <c r="H91" s="5"/>
    </row>
    <row r="92" spans="6:8" ht="14.25">
      <c r="F92" s="5"/>
      <c r="G92" s="5"/>
      <c r="H92" s="5"/>
    </row>
    <row r="93" spans="6:8" ht="14.25">
      <c r="F93" s="5"/>
      <c r="G93" s="5"/>
      <c r="H93" s="5"/>
    </row>
    <row r="94" spans="6:8" ht="14.25">
      <c r="F94" s="5"/>
      <c r="G94" s="5"/>
      <c r="H94" s="5"/>
    </row>
    <row r="95" spans="6:8" ht="14.25">
      <c r="F95" s="5"/>
      <c r="G95" s="5"/>
      <c r="H95" s="5"/>
    </row>
    <row r="96" spans="6:8" ht="14.25">
      <c r="F96" s="5"/>
      <c r="G96" s="5"/>
      <c r="H96" s="5"/>
    </row>
    <row r="97" spans="6:8" ht="14.25">
      <c r="F97" s="5"/>
      <c r="G97" s="5"/>
      <c r="H97" s="5"/>
    </row>
    <row r="98" spans="6:8" ht="14.25">
      <c r="F98" s="5"/>
      <c r="G98" s="5"/>
      <c r="H98" s="5"/>
    </row>
    <row r="99" spans="6:8" ht="14.25">
      <c r="F99" s="5"/>
      <c r="G99" s="5"/>
      <c r="H99" s="5"/>
    </row>
    <row r="100" spans="6:8" ht="14.25">
      <c r="F100" s="5"/>
      <c r="G100" s="5"/>
      <c r="H100" s="5"/>
    </row>
    <row r="101" spans="6:8" ht="14.25">
      <c r="F101" s="5"/>
      <c r="G101" s="5"/>
      <c r="H101" s="5"/>
    </row>
    <row r="102" spans="6:8" ht="14.25">
      <c r="F102" s="5"/>
      <c r="G102" s="5"/>
      <c r="H102" s="5"/>
    </row>
    <row r="103" spans="6:8" ht="14.25">
      <c r="F103" s="5"/>
      <c r="G103" s="5"/>
      <c r="H103" s="5"/>
    </row>
    <row r="104" spans="6:8" ht="14.25">
      <c r="F104" s="5"/>
      <c r="G104" s="5"/>
      <c r="H104" s="5"/>
    </row>
    <row r="105" spans="6:8" ht="14.25">
      <c r="F105" s="5"/>
      <c r="G105" s="5"/>
      <c r="H105" s="5"/>
    </row>
    <row r="106" spans="6:8" ht="14.25">
      <c r="F106" s="5"/>
      <c r="G106" s="5"/>
      <c r="H106" s="5"/>
    </row>
    <row r="107" spans="6:8" ht="14.25">
      <c r="F107" s="5"/>
      <c r="G107" s="5"/>
      <c r="H107" s="5"/>
    </row>
    <row r="108" spans="6:8" ht="14.25">
      <c r="F108" s="5"/>
      <c r="G108" s="5"/>
      <c r="H108" s="5"/>
    </row>
    <row r="109" spans="6:8" ht="14.25">
      <c r="F109" s="5"/>
      <c r="G109" s="5"/>
      <c r="H109" s="5"/>
    </row>
    <row r="110" spans="6:8" ht="14.25">
      <c r="F110" s="5"/>
      <c r="G110" s="5"/>
      <c r="H110" s="5"/>
    </row>
    <row r="111" spans="6:8" ht="14.25">
      <c r="F111" s="5"/>
      <c r="G111" s="5"/>
      <c r="H111" s="5"/>
    </row>
    <row r="112" spans="6:8" ht="14.25">
      <c r="F112" s="5"/>
      <c r="G112" s="5"/>
      <c r="H112" s="5"/>
    </row>
    <row r="113" spans="6:8" ht="14.25">
      <c r="F113" s="5"/>
      <c r="G113" s="5"/>
      <c r="H113" s="5"/>
    </row>
    <row r="114" spans="6:8" ht="14.25">
      <c r="F114" s="5"/>
      <c r="G114" s="5"/>
      <c r="H114" s="5"/>
    </row>
    <row r="115" spans="6:8" ht="14.25">
      <c r="F115" s="5"/>
      <c r="G115" s="5"/>
      <c r="H115" s="5"/>
    </row>
    <row r="116" spans="6:8" ht="14.25">
      <c r="F116" s="5"/>
      <c r="G116" s="5"/>
      <c r="H116" s="5"/>
    </row>
    <row r="117" spans="6:8" ht="14.25">
      <c r="F117" s="5"/>
      <c r="G117" s="5"/>
      <c r="H117" s="5"/>
    </row>
    <row r="118" spans="6:8" ht="14.25">
      <c r="F118" s="5"/>
      <c r="G118" s="5"/>
      <c r="H118" s="5"/>
    </row>
    <row r="119" spans="6:8" ht="14.25">
      <c r="F119" s="5"/>
      <c r="G119" s="5"/>
      <c r="H119" s="5"/>
    </row>
    <row r="120" spans="6:8" ht="14.25">
      <c r="F120" s="5"/>
      <c r="G120" s="5"/>
      <c r="H120" s="5"/>
    </row>
    <row r="121" spans="6:8" ht="14.25">
      <c r="F121" s="5"/>
      <c r="G121" s="5"/>
      <c r="H121" s="5"/>
    </row>
    <row r="122" spans="6:8" ht="14.25">
      <c r="F122" s="5"/>
      <c r="G122" s="5"/>
      <c r="H122" s="5"/>
    </row>
    <row r="123" spans="6:8" ht="14.25">
      <c r="F123" s="5"/>
      <c r="G123" s="5"/>
      <c r="H123" s="5"/>
    </row>
    <row r="124" spans="6:8" ht="14.25">
      <c r="F124" s="5"/>
      <c r="G124" s="5"/>
      <c r="H124" s="5"/>
    </row>
    <row r="125" spans="6:8" ht="14.25">
      <c r="F125" s="5"/>
      <c r="G125" s="5"/>
      <c r="H125" s="5"/>
    </row>
    <row r="126" spans="6:8" ht="14.25">
      <c r="F126" s="5"/>
      <c r="G126" s="5"/>
      <c r="H126" s="5"/>
    </row>
    <row r="127" spans="6:8" ht="14.25">
      <c r="F127" s="5"/>
      <c r="G127" s="5"/>
      <c r="H127" s="5"/>
    </row>
    <row r="128" spans="6:8" ht="14.25">
      <c r="F128" s="5"/>
      <c r="G128" s="5"/>
      <c r="H128" s="5"/>
    </row>
    <row r="129" spans="6:8" ht="14.25">
      <c r="F129" s="5"/>
      <c r="G129" s="5"/>
      <c r="H129" s="5"/>
    </row>
    <row r="130" spans="6:8" ht="14.25">
      <c r="F130" s="5"/>
      <c r="G130" s="5"/>
      <c r="H130" s="5"/>
    </row>
    <row r="131" spans="6:8" ht="14.25">
      <c r="F131" s="5"/>
      <c r="G131" s="5"/>
      <c r="H131" s="5"/>
    </row>
    <row r="132" spans="6:8" ht="14.25">
      <c r="F132" s="5"/>
      <c r="G132" s="5"/>
      <c r="H132" s="5"/>
    </row>
    <row r="133" spans="6:8" ht="14.25">
      <c r="F133" s="5"/>
      <c r="G133" s="5"/>
      <c r="H133" s="5"/>
    </row>
    <row r="134" spans="6:8" ht="14.25">
      <c r="F134" s="5"/>
      <c r="G134" s="5"/>
      <c r="H134" s="5"/>
    </row>
    <row r="135" spans="6:8" ht="14.25">
      <c r="F135" s="5"/>
      <c r="G135" s="5"/>
      <c r="H135" s="5"/>
    </row>
    <row r="136" spans="6:8" ht="14.25">
      <c r="F136" s="5"/>
      <c r="G136" s="5"/>
      <c r="H136" s="5"/>
    </row>
    <row r="137" spans="6:8" ht="14.25">
      <c r="F137" s="5"/>
      <c r="G137" s="5"/>
      <c r="H137" s="5"/>
    </row>
    <row r="138" spans="6:8" ht="14.25">
      <c r="F138" s="5"/>
      <c r="G138" s="5"/>
      <c r="H138" s="5"/>
    </row>
    <row r="139" spans="6:8" ht="14.25">
      <c r="F139" s="5"/>
      <c r="G139" s="5"/>
      <c r="H139" s="5"/>
    </row>
    <row r="140" spans="6:8" ht="14.25">
      <c r="F140" s="5"/>
      <c r="G140" s="5"/>
      <c r="H140" s="5"/>
    </row>
    <row r="141" spans="6:8" ht="14.25">
      <c r="F141" s="5"/>
      <c r="G141" s="5"/>
      <c r="H141" s="5"/>
    </row>
    <row r="142" spans="6:8" ht="14.25">
      <c r="F142" s="5"/>
      <c r="G142" s="5"/>
      <c r="H142" s="5"/>
    </row>
    <row r="143" spans="6:8" ht="14.25">
      <c r="F143" s="5"/>
      <c r="G143" s="5"/>
      <c r="H143" s="5"/>
    </row>
    <row r="144" spans="6:8" ht="14.25">
      <c r="F144" s="5"/>
      <c r="G144" s="5"/>
      <c r="H144" s="5"/>
    </row>
    <row r="145" spans="6:8" ht="14.25">
      <c r="F145" s="5"/>
      <c r="G145" s="5"/>
      <c r="H145" s="5"/>
    </row>
    <row r="146" spans="6:8" ht="14.25">
      <c r="F146" s="5"/>
      <c r="G146" s="5"/>
      <c r="H146" s="5"/>
    </row>
    <row r="147" spans="6:8" ht="14.25">
      <c r="F147" s="5"/>
      <c r="G147" s="5"/>
      <c r="H147" s="5"/>
    </row>
    <row r="148" spans="6:8" ht="14.25">
      <c r="F148" s="5"/>
      <c r="G148" s="5"/>
      <c r="H148" s="5"/>
    </row>
    <row r="149" spans="6:8" ht="14.25">
      <c r="F149" s="5"/>
      <c r="G149" s="5"/>
      <c r="H149" s="5"/>
    </row>
    <row r="150" spans="6:8" ht="14.25">
      <c r="F150" s="5"/>
      <c r="G150" s="5"/>
      <c r="H150" s="5"/>
    </row>
    <row r="151" spans="6:8" ht="14.25">
      <c r="F151" s="5"/>
      <c r="G151" s="5"/>
      <c r="H151" s="5"/>
    </row>
    <row r="152" spans="6:8" ht="14.25">
      <c r="F152" s="5"/>
      <c r="G152" s="5"/>
      <c r="H152" s="5"/>
    </row>
    <row r="153" spans="6:8" ht="14.25">
      <c r="F153" s="5"/>
      <c r="G153" s="5"/>
      <c r="H153" s="5"/>
    </row>
    <row r="154" spans="6:8" ht="14.25">
      <c r="F154" s="5"/>
      <c r="G154" s="5"/>
      <c r="H154" s="5"/>
    </row>
    <row r="155" spans="6:8" ht="14.25">
      <c r="F155" s="5"/>
      <c r="G155" s="5"/>
      <c r="H155" s="5"/>
    </row>
    <row r="156" spans="6:8" ht="14.25">
      <c r="F156" s="5"/>
      <c r="G156" s="5"/>
      <c r="H156" s="5"/>
    </row>
    <row r="157" spans="6:8" ht="14.25">
      <c r="F157" s="5"/>
      <c r="G157" s="5"/>
      <c r="H157" s="5"/>
    </row>
    <row r="158" spans="6:8" ht="14.25">
      <c r="F158" s="5"/>
      <c r="G158" s="5"/>
      <c r="H158" s="5"/>
    </row>
    <row r="159" spans="6:8" ht="14.25">
      <c r="F159" s="5"/>
      <c r="G159" s="5"/>
      <c r="H159" s="5"/>
    </row>
    <row r="160" spans="6:8" ht="14.25">
      <c r="F160" s="5"/>
      <c r="G160" s="5"/>
      <c r="H160" s="5"/>
    </row>
    <row r="161" spans="6:8" ht="14.25">
      <c r="F161" s="5"/>
      <c r="G161" s="5"/>
      <c r="H161" s="5"/>
    </row>
    <row r="162" spans="6:8" ht="14.25">
      <c r="F162" s="5"/>
      <c r="G162" s="5"/>
      <c r="H162" s="5"/>
    </row>
    <row r="163" spans="6:8" ht="14.25">
      <c r="F163" s="5"/>
      <c r="G163" s="5"/>
      <c r="H163" s="5"/>
    </row>
    <row r="164" spans="6:8" ht="14.25">
      <c r="F164" s="5"/>
      <c r="G164" s="5"/>
      <c r="H164" s="5"/>
    </row>
    <row r="165" spans="6:8" ht="14.25">
      <c r="F165" s="5"/>
      <c r="G165" s="5"/>
      <c r="H165" s="5"/>
    </row>
    <row r="166" spans="6:8" ht="14.25">
      <c r="F166" s="5"/>
      <c r="G166" s="5"/>
      <c r="H166" s="5"/>
    </row>
    <row r="167" spans="6:8" ht="14.25">
      <c r="F167" s="5"/>
      <c r="G167" s="5"/>
      <c r="H167" s="5"/>
    </row>
    <row r="168" spans="6:8" ht="14.25">
      <c r="F168" s="5"/>
      <c r="G168" s="5"/>
      <c r="H168" s="5"/>
    </row>
    <row r="169" spans="6:8" ht="14.25">
      <c r="F169" s="5"/>
      <c r="G169" s="5"/>
      <c r="H169" s="5"/>
    </row>
    <row r="170" spans="6:8" ht="14.25">
      <c r="F170" s="5"/>
      <c r="G170" s="5"/>
      <c r="H170" s="5"/>
    </row>
    <row r="171" spans="6:8" ht="14.25">
      <c r="F171" s="5"/>
      <c r="G171" s="5"/>
      <c r="H171" s="5"/>
    </row>
    <row r="172" spans="6:8" ht="14.25">
      <c r="F172" s="5"/>
      <c r="G172" s="5"/>
      <c r="H172" s="5"/>
    </row>
    <row r="173" spans="6:8" ht="14.25">
      <c r="F173" s="5"/>
      <c r="G173" s="5"/>
      <c r="H173" s="5"/>
    </row>
    <row r="174" spans="6:8" ht="14.25">
      <c r="F174" s="5"/>
      <c r="G174" s="5"/>
      <c r="H174" s="5"/>
    </row>
    <row r="175" spans="6:8" ht="14.25">
      <c r="F175" s="5"/>
      <c r="G175" s="5"/>
      <c r="H175" s="5"/>
    </row>
    <row r="176" spans="6:8" ht="14.25">
      <c r="F176" s="5"/>
      <c r="G176" s="5"/>
      <c r="H176" s="5"/>
    </row>
    <row r="177" spans="6:8" ht="14.25">
      <c r="F177" s="5"/>
      <c r="G177" s="5"/>
      <c r="H177" s="5"/>
    </row>
    <row r="178" spans="6:8" ht="14.25">
      <c r="F178" s="5"/>
      <c r="G178" s="5"/>
      <c r="H178" s="5"/>
    </row>
    <row r="179" spans="6:8" ht="14.25">
      <c r="F179" s="5"/>
      <c r="G179" s="5"/>
      <c r="H179" s="5"/>
    </row>
    <row r="180" spans="6:8" ht="14.25">
      <c r="F180" s="5"/>
      <c r="G180" s="5"/>
      <c r="H180" s="5"/>
    </row>
    <row r="181" spans="6:8" ht="14.25">
      <c r="F181" s="5"/>
      <c r="G181" s="5"/>
      <c r="H181" s="5"/>
    </row>
    <row r="182" spans="6:8" ht="14.25">
      <c r="F182" s="5"/>
      <c r="G182" s="5"/>
      <c r="H182" s="5"/>
    </row>
    <row r="183" spans="6:8" ht="14.25">
      <c r="F183" s="5"/>
      <c r="G183" s="5"/>
      <c r="H183" s="5"/>
    </row>
    <row r="184" spans="6:8" ht="14.25">
      <c r="F184" s="5"/>
      <c r="G184" s="5"/>
      <c r="H184" s="5"/>
    </row>
    <row r="185" spans="6:8" ht="14.25">
      <c r="F185" s="5"/>
      <c r="G185" s="5"/>
      <c r="H185" s="5"/>
    </row>
    <row r="186" spans="6:8" ht="14.25">
      <c r="F186" s="5"/>
      <c r="G186" s="5"/>
      <c r="H186" s="5"/>
    </row>
    <row r="187" spans="6:8" ht="14.25">
      <c r="F187" s="5"/>
      <c r="G187" s="5"/>
      <c r="H187" s="5"/>
    </row>
    <row r="188" spans="6:8" ht="14.25">
      <c r="F188" s="5"/>
      <c r="G188" s="5"/>
      <c r="H188" s="5"/>
    </row>
    <row r="189" spans="6:8" ht="14.25">
      <c r="F189" s="5"/>
      <c r="G189" s="5"/>
      <c r="H189" s="5"/>
    </row>
    <row r="190" spans="6:8" ht="14.25">
      <c r="F190" s="5"/>
      <c r="G190" s="5"/>
      <c r="H190" s="5"/>
    </row>
    <row r="191" spans="6:8" ht="14.25">
      <c r="F191" s="5"/>
      <c r="G191" s="5"/>
      <c r="H191" s="5"/>
    </row>
    <row r="192" spans="6:8" ht="14.25">
      <c r="F192" s="5"/>
      <c r="G192" s="5"/>
      <c r="H192" s="5"/>
    </row>
    <row r="193" spans="6:8" ht="14.25">
      <c r="F193" s="5"/>
      <c r="G193" s="5"/>
      <c r="H193" s="5"/>
    </row>
    <row r="194" spans="6:8" ht="14.25">
      <c r="F194" s="5"/>
      <c r="G194" s="5"/>
      <c r="H194" s="5"/>
    </row>
    <row r="195" spans="6:8" ht="14.25">
      <c r="F195" s="5"/>
      <c r="G195" s="5"/>
      <c r="H195" s="5"/>
    </row>
    <row r="196" spans="6:8" ht="14.25">
      <c r="F196" s="5"/>
      <c r="G196" s="5"/>
      <c r="H196" s="5"/>
    </row>
    <row r="197" spans="6:8" ht="14.25">
      <c r="F197" s="5"/>
      <c r="G197" s="5"/>
      <c r="H197" s="5"/>
    </row>
    <row r="198" spans="6:8" ht="14.25">
      <c r="F198" s="5"/>
      <c r="G198" s="5"/>
      <c r="H198" s="5"/>
    </row>
    <row r="199" spans="6:8" ht="14.25">
      <c r="F199" s="5"/>
      <c r="G199" s="5"/>
      <c r="H199" s="5"/>
    </row>
    <row r="200" spans="6:8" ht="14.25">
      <c r="F200" s="5"/>
      <c r="G200" s="5"/>
      <c r="H200" s="5"/>
    </row>
    <row r="201" spans="6:8" ht="14.25">
      <c r="F201" s="5"/>
      <c r="G201" s="5"/>
      <c r="H201" s="5"/>
    </row>
    <row r="202" spans="6:8" ht="14.25">
      <c r="F202" s="5"/>
      <c r="G202" s="5"/>
      <c r="H202" s="5"/>
    </row>
    <row r="203" spans="6:8" ht="14.25">
      <c r="F203" s="5"/>
      <c r="G203" s="5"/>
      <c r="H203" s="5"/>
    </row>
    <row r="204" spans="6:8" ht="14.25">
      <c r="F204" s="5"/>
      <c r="G204" s="5"/>
      <c r="H204" s="5"/>
    </row>
    <row r="205" spans="6:8" ht="14.25">
      <c r="F205" s="5"/>
      <c r="G205" s="5"/>
      <c r="H205" s="5"/>
    </row>
    <row r="206" spans="6:8" ht="14.25">
      <c r="F206" s="5"/>
      <c r="G206" s="5"/>
      <c r="H206" s="5"/>
    </row>
    <row r="207" spans="6:8" ht="14.25">
      <c r="F207" s="5"/>
      <c r="G207" s="5"/>
      <c r="H207" s="5"/>
    </row>
    <row r="208" spans="6:8" ht="14.25">
      <c r="F208" s="5"/>
      <c r="G208" s="5"/>
      <c r="H208" s="5"/>
    </row>
    <row r="209" spans="6:8" ht="14.25">
      <c r="F209" s="5"/>
      <c r="G209" s="5"/>
      <c r="H209" s="5"/>
    </row>
    <row r="210" spans="6:8" ht="14.25">
      <c r="F210" s="5"/>
      <c r="G210" s="5"/>
      <c r="H210" s="5"/>
    </row>
    <row r="211" spans="6:8" ht="14.25">
      <c r="F211" s="5"/>
      <c r="G211" s="5"/>
      <c r="H211" s="5"/>
    </row>
    <row r="212" spans="6:8" ht="14.25">
      <c r="F212" s="5"/>
      <c r="G212" s="5"/>
      <c r="H212" s="5"/>
    </row>
    <row r="213" spans="6:8" ht="14.25">
      <c r="F213" s="5"/>
      <c r="G213" s="5"/>
      <c r="H213" s="5"/>
    </row>
    <row r="214" spans="6:8" ht="14.25">
      <c r="F214" s="5"/>
      <c r="G214" s="5"/>
      <c r="H214" s="5"/>
    </row>
    <row r="215" spans="6:8" ht="14.25">
      <c r="F215" s="5"/>
      <c r="G215" s="5"/>
      <c r="H215" s="5"/>
    </row>
    <row r="216" spans="6:8" ht="14.25">
      <c r="F216" s="5"/>
      <c r="G216" s="5"/>
      <c r="H216" s="5"/>
    </row>
    <row r="217" spans="6:8" ht="14.25">
      <c r="F217" s="5"/>
      <c r="G217" s="5"/>
      <c r="H217" s="5"/>
    </row>
    <row r="218" spans="6:8" ht="14.25">
      <c r="F218" s="5"/>
      <c r="G218" s="5"/>
      <c r="H218" s="5"/>
    </row>
    <row r="219" spans="6:8" ht="14.25">
      <c r="F219" s="5"/>
      <c r="G219" s="5"/>
      <c r="H219" s="5"/>
    </row>
    <row r="220" spans="6:8" ht="14.25">
      <c r="F220" s="5"/>
      <c r="G220" s="5"/>
      <c r="H220" s="5"/>
    </row>
    <row r="221" spans="6:8" ht="14.25">
      <c r="F221" s="5"/>
      <c r="G221" s="5"/>
      <c r="H221" s="5"/>
    </row>
    <row r="222" spans="6:8" ht="14.25">
      <c r="F222" s="5"/>
      <c r="G222" s="5"/>
      <c r="H222" s="5"/>
    </row>
    <row r="223" spans="6:8" ht="14.25">
      <c r="F223" s="5"/>
      <c r="G223" s="5"/>
      <c r="H223" s="5"/>
    </row>
    <row r="224" spans="6:8" ht="14.25">
      <c r="F224" s="5"/>
      <c r="G224" s="5"/>
      <c r="H224" s="5"/>
    </row>
    <row r="225" spans="6:8" ht="14.25">
      <c r="F225" s="5"/>
      <c r="G225" s="5"/>
      <c r="H225" s="5"/>
    </row>
    <row r="226" spans="6:8" ht="14.25">
      <c r="F226" s="5"/>
      <c r="G226" s="5"/>
      <c r="H226" s="5"/>
    </row>
    <row r="227" spans="6:8" ht="14.25">
      <c r="F227" s="5"/>
      <c r="G227" s="5"/>
      <c r="H227" s="5"/>
    </row>
    <row r="228" spans="6:8" ht="14.25">
      <c r="F228" s="5"/>
      <c r="G228" s="5"/>
      <c r="H228" s="5"/>
    </row>
    <row r="229" spans="6:8" ht="14.25">
      <c r="F229" s="5"/>
      <c r="G229" s="5"/>
      <c r="H229" s="5"/>
    </row>
    <row r="230" spans="6:8" ht="14.25">
      <c r="F230" s="5"/>
      <c r="G230" s="5"/>
      <c r="H230" s="5"/>
    </row>
    <row r="231" spans="6:8" ht="14.25">
      <c r="F231" s="5"/>
      <c r="G231" s="5"/>
      <c r="H231" s="5"/>
    </row>
    <row r="232" spans="6:8" ht="14.25">
      <c r="F232" s="5"/>
      <c r="G232" s="5"/>
      <c r="H232" s="5"/>
    </row>
    <row r="233" spans="6:8" ht="14.25">
      <c r="F233" s="5"/>
      <c r="G233" s="5"/>
      <c r="H233" s="5"/>
    </row>
    <row r="234" spans="6:8" ht="14.25">
      <c r="F234" s="5"/>
      <c r="G234" s="5"/>
      <c r="H234" s="5"/>
    </row>
    <row r="235" spans="6:8" ht="14.25">
      <c r="F235" s="5"/>
      <c r="G235" s="5"/>
      <c r="H235" s="5"/>
    </row>
    <row r="236" spans="6:8" ht="14.25">
      <c r="F236" s="5"/>
      <c r="G236" s="5"/>
      <c r="H236" s="5"/>
    </row>
    <row r="237" spans="6:8" ht="14.25">
      <c r="F237" s="5"/>
      <c r="G237" s="5"/>
      <c r="H237" s="5"/>
    </row>
    <row r="238" spans="6:8" ht="14.25">
      <c r="F238" s="5"/>
      <c r="G238" s="5"/>
      <c r="H238" s="5"/>
    </row>
    <row r="239" spans="6:8" ht="14.25">
      <c r="F239" s="5"/>
      <c r="G239" s="5"/>
      <c r="H239" s="5"/>
    </row>
    <row r="240" spans="6:8" ht="14.25">
      <c r="F240" s="5"/>
      <c r="G240" s="5"/>
      <c r="H240" s="5"/>
    </row>
    <row r="241" spans="6:8" ht="14.25">
      <c r="F241" s="5"/>
      <c r="G241" s="5"/>
      <c r="H241" s="5"/>
    </row>
    <row r="242" spans="6:8" ht="14.25">
      <c r="F242" s="5"/>
      <c r="G242" s="5"/>
      <c r="H242" s="5"/>
    </row>
    <row r="243" spans="6:8" ht="14.25">
      <c r="F243" s="5"/>
      <c r="G243" s="5"/>
      <c r="H243" s="5"/>
    </row>
    <row r="244" spans="6:8" ht="14.25">
      <c r="F244" s="5"/>
      <c r="G244" s="5"/>
      <c r="H244" s="5"/>
    </row>
    <row r="245" spans="6:8" ht="14.25">
      <c r="F245" s="5"/>
      <c r="G245" s="5"/>
      <c r="H245" s="5"/>
    </row>
    <row r="246" spans="6:8" ht="14.25">
      <c r="F246" s="5"/>
      <c r="G246" s="5"/>
      <c r="H246" s="5"/>
    </row>
    <row r="247" spans="6:8" ht="14.25">
      <c r="F247" s="5"/>
      <c r="G247" s="5"/>
      <c r="H247" s="5"/>
    </row>
    <row r="248" spans="6:8" ht="14.25">
      <c r="F248" s="5"/>
      <c r="G248" s="5"/>
      <c r="H248" s="5"/>
    </row>
    <row r="249" spans="6:8" ht="14.25">
      <c r="F249" s="5"/>
      <c r="G249" s="5"/>
      <c r="H249" s="5"/>
    </row>
    <row r="250" spans="6:8" ht="14.25">
      <c r="F250" s="5"/>
      <c r="G250" s="5"/>
      <c r="H250" s="5"/>
    </row>
    <row r="251" spans="6:8" ht="14.25">
      <c r="F251" s="5"/>
      <c r="G251" s="5"/>
      <c r="H251" s="5"/>
    </row>
    <row r="252" spans="6:8" ht="14.25">
      <c r="F252" s="5"/>
      <c r="G252" s="5"/>
      <c r="H252" s="5"/>
    </row>
    <row r="253" spans="6:8" ht="14.25">
      <c r="F253" s="5"/>
      <c r="G253" s="5"/>
      <c r="H253" s="5"/>
    </row>
    <row r="254" spans="6:8" ht="14.25">
      <c r="F254" s="5"/>
      <c r="G254" s="5"/>
      <c r="H254" s="5"/>
    </row>
    <row r="255" spans="6:8" ht="14.25">
      <c r="F255" s="5"/>
      <c r="G255" s="5"/>
      <c r="H255" s="5"/>
    </row>
    <row r="256" spans="6:8" ht="14.25">
      <c r="F256" s="5"/>
      <c r="G256" s="5"/>
      <c r="H256" s="5"/>
    </row>
    <row r="257" spans="6:8" ht="14.25">
      <c r="F257" s="5"/>
      <c r="G257" s="5"/>
      <c r="H257" s="5"/>
    </row>
    <row r="258" spans="6:8" ht="14.25">
      <c r="F258" s="5"/>
      <c r="G258" s="5"/>
      <c r="H258" s="5"/>
    </row>
    <row r="259" spans="6:8" ht="14.25">
      <c r="F259" s="5"/>
      <c r="G259" s="5"/>
      <c r="H259" s="5"/>
    </row>
    <row r="260" spans="6:8" ht="14.25">
      <c r="F260" s="5"/>
      <c r="G260" s="5"/>
      <c r="H260" s="5"/>
    </row>
    <row r="261" spans="6:8" ht="14.25">
      <c r="F261" s="5"/>
      <c r="G261" s="5"/>
      <c r="H261" s="5"/>
    </row>
    <row r="262" spans="6:8" ht="14.25">
      <c r="F262" s="5"/>
      <c r="G262" s="5"/>
      <c r="H262" s="5"/>
    </row>
    <row r="263" spans="6:8" ht="14.25">
      <c r="F263" s="5"/>
      <c r="G263" s="5"/>
      <c r="H263" s="5"/>
    </row>
    <row r="264" spans="6:8" ht="14.25">
      <c r="F264" s="5"/>
      <c r="G264" s="5"/>
      <c r="H264" s="5"/>
    </row>
    <row r="265" spans="6:8" ht="14.25">
      <c r="F265" s="5"/>
      <c r="G265" s="5"/>
      <c r="H265" s="5"/>
    </row>
    <row r="266" spans="6:8" ht="14.25">
      <c r="F266" s="5"/>
      <c r="G266" s="5"/>
      <c r="H266" s="5"/>
    </row>
    <row r="267" spans="6:8" ht="14.25">
      <c r="F267" s="5"/>
      <c r="G267" s="5"/>
      <c r="H267" s="5"/>
    </row>
    <row r="268" spans="6:8" ht="14.25">
      <c r="F268" s="5"/>
      <c r="G268" s="5"/>
      <c r="H268" s="5"/>
    </row>
    <row r="269" spans="6:8" ht="14.25">
      <c r="F269" s="5"/>
      <c r="G269" s="5"/>
      <c r="H269" s="5"/>
    </row>
    <row r="270" spans="6:8" ht="14.25">
      <c r="F270" s="5"/>
      <c r="G270" s="5"/>
      <c r="H270" s="5"/>
    </row>
    <row r="271" spans="6:8" ht="14.25">
      <c r="F271" s="5"/>
      <c r="G271" s="5"/>
      <c r="H271" s="5"/>
    </row>
    <row r="272" spans="6:8" ht="14.25">
      <c r="F272" s="5"/>
      <c r="G272" s="5"/>
      <c r="H272" s="5"/>
    </row>
    <row r="273" spans="6:8" ht="14.25">
      <c r="F273" s="5"/>
      <c r="G273" s="5"/>
      <c r="H273" s="5"/>
    </row>
    <row r="274" spans="6:8" ht="14.25">
      <c r="F274" s="5"/>
      <c r="G274" s="5"/>
      <c r="H274" s="5"/>
    </row>
    <row r="275" spans="6:8" ht="14.25">
      <c r="F275" s="5"/>
      <c r="G275" s="5"/>
      <c r="H275" s="5"/>
    </row>
    <row r="276" spans="6:8" ht="14.25">
      <c r="F276" s="5"/>
      <c r="G276" s="5"/>
      <c r="H276" s="5"/>
    </row>
    <row r="277" spans="6:8" ht="14.25">
      <c r="F277" s="5"/>
      <c r="G277" s="5"/>
      <c r="H277" s="5"/>
    </row>
    <row r="278" spans="6:8" ht="14.25">
      <c r="F278" s="5"/>
      <c r="G278" s="5"/>
      <c r="H278" s="5"/>
    </row>
    <row r="279" spans="6:8" ht="14.25">
      <c r="F279" s="5"/>
      <c r="G279" s="5"/>
      <c r="H279" s="5"/>
    </row>
    <row r="280" spans="6:8" ht="14.25">
      <c r="F280" s="5"/>
      <c r="G280" s="5"/>
      <c r="H280" s="5"/>
    </row>
    <row r="281" spans="6:8" ht="14.25">
      <c r="F281" s="5"/>
      <c r="G281" s="5"/>
      <c r="H281" s="5"/>
    </row>
    <row r="282" spans="6:8" ht="14.25">
      <c r="F282" s="5"/>
      <c r="G282" s="5"/>
      <c r="H282" s="5"/>
    </row>
    <row r="283" spans="6:8" ht="14.25">
      <c r="F283" s="5"/>
      <c r="G283" s="5"/>
      <c r="H283" s="5"/>
    </row>
    <row r="284" spans="6:8" ht="14.25">
      <c r="F284" s="5"/>
      <c r="G284" s="5"/>
      <c r="H284" s="5"/>
    </row>
    <row r="285" spans="6:8" ht="14.25">
      <c r="F285" s="5"/>
      <c r="G285" s="5"/>
      <c r="H285" s="5"/>
    </row>
    <row r="286" spans="6:8" ht="14.25">
      <c r="F286" s="5"/>
      <c r="G286" s="5"/>
      <c r="H286" s="5"/>
    </row>
    <row r="287" spans="6:8" ht="14.25">
      <c r="F287" s="5"/>
      <c r="G287" s="5"/>
      <c r="H287" s="5"/>
    </row>
    <row r="288" spans="6:8" ht="14.25">
      <c r="F288" s="5"/>
      <c r="G288" s="5"/>
      <c r="H288" s="5"/>
    </row>
    <row r="289" spans="6:8" ht="14.25">
      <c r="F289" s="5"/>
      <c r="G289" s="5"/>
      <c r="H289" s="5"/>
    </row>
    <row r="290" spans="6:8" ht="14.25">
      <c r="F290" s="5"/>
      <c r="G290" s="5"/>
      <c r="H290" s="5"/>
    </row>
    <row r="291" spans="6:8" ht="14.25">
      <c r="F291" s="5"/>
      <c r="G291" s="5"/>
      <c r="H291" s="5"/>
    </row>
    <row r="292" spans="6:8" ht="14.25">
      <c r="F292" s="5"/>
      <c r="G292" s="5"/>
      <c r="H292" s="5"/>
    </row>
    <row r="293" spans="6:8" ht="14.25">
      <c r="F293" s="5"/>
      <c r="G293" s="5"/>
      <c r="H293" s="5"/>
    </row>
    <row r="294" spans="6:8" ht="14.25">
      <c r="F294" s="5"/>
      <c r="G294" s="5"/>
      <c r="H294" s="5"/>
    </row>
    <row r="295" spans="6:8" ht="14.25">
      <c r="F295" s="5"/>
      <c r="G295" s="5"/>
      <c r="H295" s="5"/>
    </row>
    <row r="296" spans="6:8" ht="14.25">
      <c r="F296" s="5"/>
      <c r="G296" s="5"/>
      <c r="H296" s="5"/>
    </row>
    <row r="297" spans="6:8" ht="14.25">
      <c r="F297" s="5"/>
      <c r="G297" s="5"/>
      <c r="H297" s="5"/>
    </row>
    <row r="298" spans="6:8" ht="14.25">
      <c r="F298" s="5"/>
      <c r="G298" s="5"/>
      <c r="H298" s="5"/>
    </row>
    <row r="299" spans="6:8" ht="14.25">
      <c r="F299" s="5"/>
      <c r="G299" s="5"/>
      <c r="H299" s="5"/>
    </row>
    <row r="300" spans="6:8" ht="14.25">
      <c r="F300" s="5"/>
      <c r="G300" s="5"/>
      <c r="H300" s="5"/>
    </row>
    <row r="301" spans="6:8" ht="14.25">
      <c r="F301" s="5"/>
      <c r="G301" s="5"/>
      <c r="H301" s="5"/>
    </row>
    <row r="302" spans="6:8" ht="14.25">
      <c r="F302" s="5"/>
      <c r="G302" s="5"/>
      <c r="H302" s="5"/>
    </row>
    <row r="303" spans="6:8" ht="14.25">
      <c r="F303" s="5"/>
      <c r="G303" s="5"/>
      <c r="H303" s="5"/>
    </row>
    <row r="304" spans="6:8" ht="14.25">
      <c r="F304" s="5"/>
      <c r="G304" s="5"/>
      <c r="H304" s="5"/>
    </row>
    <row r="305" spans="6:8" ht="14.25">
      <c r="F305" s="5"/>
      <c r="G305" s="5"/>
      <c r="H305" s="5"/>
    </row>
    <row r="306" spans="6:8" ht="14.25">
      <c r="F306" s="5"/>
      <c r="G306" s="5"/>
      <c r="H306" s="5"/>
    </row>
    <row r="307" spans="6:8" ht="14.25">
      <c r="F307" s="5"/>
      <c r="G307" s="5"/>
      <c r="H307" s="5"/>
    </row>
    <row r="308" spans="6:8" ht="14.25">
      <c r="F308" s="5"/>
      <c r="G308" s="5"/>
      <c r="H308" s="5"/>
    </row>
    <row r="309" spans="6:8" ht="14.25">
      <c r="F309" s="5"/>
      <c r="G309" s="5"/>
      <c r="H309" s="5"/>
    </row>
    <row r="310" spans="6:8" ht="14.25">
      <c r="F310" s="5"/>
      <c r="G310" s="5"/>
      <c r="H310" s="5"/>
    </row>
    <row r="311" spans="6:8" ht="14.25">
      <c r="F311" s="5"/>
      <c r="G311" s="5"/>
      <c r="H311" s="5"/>
    </row>
    <row r="312" spans="6:8" ht="14.25">
      <c r="F312" s="5"/>
      <c r="G312" s="5"/>
      <c r="H312" s="5"/>
    </row>
    <row r="313" spans="6:8" ht="14.25">
      <c r="F313" s="5"/>
      <c r="G313" s="5"/>
      <c r="H313" s="5"/>
    </row>
    <row r="314" spans="6:8" ht="14.25">
      <c r="F314" s="5"/>
      <c r="G314" s="5"/>
      <c r="H314" s="5"/>
    </row>
    <row r="315" spans="6:8" ht="14.25">
      <c r="F315" s="5"/>
      <c r="G315" s="5"/>
      <c r="H315" s="5"/>
    </row>
    <row r="316" spans="6:8" ht="14.25">
      <c r="F316" s="5"/>
      <c r="G316" s="5"/>
      <c r="H316" s="5"/>
    </row>
    <row r="317" spans="6:8" ht="14.25">
      <c r="F317" s="5"/>
      <c r="G317" s="5"/>
      <c r="H317" s="5"/>
    </row>
    <row r="318" spans="6:8" ht="14.25">
      <c r="F318" s="5"/>
      <c r="G318" s="5"/>
      <c r="H318" s="5"/>
    </row>
    <row r="319" spans="6:8" ht="14.25">
      <c r="F319" s="5"/>
      <c r="G319" s="5"/>
      <c r="H319" s="5"/>
    </row>
    <row r="320" spans="6:8" ht="14.25">
      <c r="F320" s="5"/>
      <c r="G320" s="5"/>
      <c r="H320" s="5"/>
    </row>
    <row r="321" spans="6:8" ht="14.25">
      <c r="F321" s="5"/>
      <c r="G321" s="5"/>
      <c r="H321" s="5"/>
    </row>
    <row r="322" spans="6:8" ht="14.25">
      <c r="F322" s="5"/>
      <c r="G322" s="5"/>
      <c r="H322" s="5"/>
    </row>
    <row r="323" spans="6:8" ht="14.25">
      <c r="F323" s="5"/>
      <c r="G323" s="5"/>
      <c r="H323" s="5"/>
    </row>
    <row r="324" spans="6:8" ht="14.25">
      <c r="F324" s="5"/>
      <c r="G324" s="5"/>
      <c r="H324" s="5"/>
    </row>
    <row r="325" spans="6:8" ht="14.25">
      <c r="F325" s="5"/>
      <c r="G325" s="5"/>
      <c r="H325" s="5"/>
    </row>
    <row r="326" spans="6:8" ht="14.25">
      <c r="F326" s="5"/>
      <c r="G326" s="5"/>
      <c r="H326" s="5"/>
    </row>
    <row r="327" spans="6:8" ht="14.25">
      <c r="F327" s="5"/>
      <c r="G327" s="5"/>
      <c r="H327" s="5"/>
    </row>
    <row r="328" spans="6:8" ht="14.25">
      <c r="F328" s="5"/>
      <c r="G328" s="5"/>
      <c r="H328" s="5"/>
    </row>
    <row r="329" spans="6:8" ht="14.25">
      <c r="F329" s="5"/>
      <c r="G329" s="5"/>
      <c r="H329" s="5"/>
    </row>
    <row r="330" spans="6:8" ht="14.25">
      <c r="F330" s="5"/>
      <c r="G330" s="5"/>
      <c r="H330" s="5"/>
    </row>
    <row r="331" spans="6:8" ht="14.25">
      <c r="F331" s="5"/>
      <c r="G331" s="5"/>
      <c r="H331" s="5"/>
    </row>
    <row r="332" spans="6:8" ht="14.25">
      <c r="F332" s="5"/>
      <c r="G332" s="5"/>
      <c r="H332" s="5"/>
    </row>
    <row r="333" spans="6:8" ht="14.25">
      <c r="F333" s="5"/>
      <c r="G333" s="5"/>
      <c r="H333" s="5"/>
    </row>
    <row r="334" spans="6:8" ht="14.25">
      <c r="F334" s="5"/>
      <c r="G334" s="5"/>
      <c r="H334" s="5"/>
    </row>
    <row r="335" spans="6:8" ht="14.25">
      <c r="F335" s="5"/>
      <c r="G335" s="5"/>
      <c r="H335" s="5"/>
    </row>
    <row r="336" spans="6:8" ht="14.25">
      <c r="F336" s="5"/>
      <c r="G336" s="5"/>
      <c r="H336" s="5"/>
    </row>
    <row r="337" spans="6:8" ht="14.25">
      <c r="F337" s="5"/>
      <c r="G337" s="5"/>
      <c r="H337" s="5"/>
    </row>
    <row r="338" spans="6:8" ht="14.25">
      <c r="F338" s="5"/>
      <c r="G338" s="5"/>
      <c r="H338" s="5"/>
    </row>
    <row r="339" spans="6:8" ht="14.25">
      <c r="F339" s="5"/>
      <c r="G339" s="5"/>
      <c r="H339" s="5"/>
    </row>
    <row r="340" spans="6:8" ht="14.25">
      <c r="F340" s="5"/>
      <c r="G340" s="5"/>
      <c r="H340" s="5"/>
    </row>
    <row r="341" spans="6:8" ht="14.25">
      <c r="F341" s="5"/>
      <c r="G341" s="5"/>
      <c r="H341" s="5"/>
    </row>
    <row r="342" spans="6:8" ht="14.25">
      <c r="F342" s="5"/>
      <c r="G342" s="5"/>
      <c r="H342" s="5"/>
    </row>
    <row r="343" spans="6:8" ht="14.25">
      <c r="F343" s="5"/>
      <c r="G343" s="5"/>
      <c r="H343" s="5"/>
    </row>
    <row r="344" spans="6:8" ht="14.25">
      <c r="F344" s="5"/>
      <c r="G344" s="5"/>
      <c r="H344" s="5"/>
    </row>
    <row r="345" spans="6:8" ht="14.25">
      <c r="F345" s="5"/>
      <c r="G345" s="5"/>
      <c r="H345" s="5"/>
    </row>
    <row r="346" spans="6:8" ht="14.25">
      <c r="F346" s="5"/>
      <c r="G346" s="5"/>
      <c r="H346" s="5"/>
    </row>
    <row r="347" spans="6:8" ht="14.25">
      <c r="F347" s="5"/>
      <c r="G347" s="5"/>
      <c r="H347" s="5"/>
    </row>
    <row r="348" spans="6:8" ht="14.25">
      <c r="F348" s="5"/>
      <c r="G348" s="5"/>
      <c r="H348" s="5"/>
    </row>
    <row r="349" spans="6:8" ht="14.25">
      <c r="F349" s="5"/>
      <c r="G349" s="5"/>
      <c r="H349" s="5"/>
    </row>
    <row r="350" spans="6:8" ht="14.25">
      <c r="F350" s="5"/>
      <c r="G350" s="5"/>
      <c r="H350" s="5"/>
    </row>
    <row r="351" spans="6:8" ht="14.25">
      <c r="F351" s="5"/>
      <c r="G351" s="5"/>
      <c r="H351" s="5"/>
    </row>
    <row r="352" spans="6:8" ht="14.25">
      <c r="F352" s="5"/>
      <c r="G352" s="5"/>
      <c r="H352" s="5"/>
    </row>
    <row r="353" spans="6:8" ht="14.25">
      <c r="F353" s="5"/>
      <c r="G353" s="5"/>
      <c r="H353" s="5"/>
    </row>
    <row r="354" spans="6:8" ht="14.25">
      <c r="F354" s="5"/>
      <c r="G354" s="5"/>
      <c r="H354" s="5"/>
    </row>
    <row r="355" spans="6:8" ht="14.25">
      <c r="F355" s="5"/>
      <c r="G355" s="5"/>
      <c r="H355" s="5"/>
    </row>
    <row r="356" spans="6:8" ht="14.25">
      <c r="F356" s="5"/>
      <c r="G356" s="5"/>
      <c r="H356" s="5"/>
    </row>
    <row r="357" spans="6:8" ht="14.25">
      <c r="F357" s="5"/>
      <c r="G357" s="5"/>
      <c r="H357" s="5"/>
    </row>
    <row r="358" spans="6:8" ht="14.25">
      <c r="F358" s="5"/>
      <c r="G358" s="5"/>
      <c r="H358" s="5"/>
    </row>
    <row r="359" spans="6:8" ht="14.25">
      <c r="F359" s="5"/>
      <c r="G359" s="5"/>
      <c r="H359" s="5"/>
    </row>
    <row r="360" spans="6:8" ht="14.25">
      <c r="F360" s="5"/>
      <c r="G360" s="5"/>
      <c r="H360" s="5"/>
    </row>
    <row r="361" spans="6:8" ht="14.25">
      <c r="F361" s="5"/>
      <c r="G361" s="5"/>
      <c r="H361" s="5"/>
    </row>
    <row r="362" spans="6:8" ht="14.25">
      <c r="F362" s="5"/>
      <c r="G362" s="5"/>
      <c r="H362" s="5"/>
    </row>
    <row r="363" spans="6:8" ht="14.25">
      <c r="F363" s="5"/>
      <c r="G363" s="5"/>
      <c r="H363" s="5"/>
    </row>
    <row r="364" spans="6:8" ht="14.25">
      <c r="F364" s="5"/>
      <c r="G364" s="5"/>
      <c r="H364" s="5"/>
    </row>
    <row r="365" spans="6:8" ht="14.25">
      <c r="F365" s="5"/>
      <c r="G365" s="5"/>
      <c r="H365" s="5"/>
    </row>
    <row r="366" spans="6:8" ht="14.25">
      <c r="F366" s="5"/>
      <c r="G366" s="5"/>
      <c r="H366" s="5"/>
    </row>
    <row r="367" spans="6:8" ht="14.25">
      <c r="F367" s="5"/>
      <c r="G367" s="5"/>
      <c r="H367" s="5"/>
    </row>
    <row r="368" spans="6:8" ht="14.25">
      <c r="F368" s="5"/>
      <c r="G368" s="5"/>
      <c r="H368" s="5"/>
    </row>
    <row r="369" spans="6:8" ht="14.25">
      <c r="F369" s="5"/>
      <c r="G369" s="5"/>
      <c r="H369" s="5"/>
    </row>
    <row r="370" spans="6:8" ht="14.25">
      <c r="F370" s="5"/>
      <c r="G370" s="5"/>
      <c r="H370" s="5"/>
    </row>
    <row r="371" spans="6:8" ht="14.25">
      <c r="F371" s="5"/>
      <c r="G371" s="5"/>
      <c r="H371" s="5"/>
    </row>
    <row r="372" spans="6:8" ht="14.25">
      <c r="F372" s="5"/>
      <c r="G372" s="5"/>
      <c r="H372" s="5"/>
    </row>
    <row r="373" spans="6:8" ht="14.25">
      <c r="F373" s="5"/>
      <c r="G373" s="5"/>
      <c r="H373" s="5"/>
    </row>
    <row r="374" spans="6:8" ht="14.25">
      <c r="F374" s="5"/>
      <c r="G374" s="5"/>
      <c r="H374" s="5"/>
    </row>
    <row r="375" spans="6:8" ht="14.25">
      <c r="F375" s="5"/>
      <c r="G375" s="5"/>
      <c r="H375" s="5"/>
    </row>
    <row r="376" spans="6:8" ht="14.25">
      <c r="F376" s="5"/>
      <c r="G376" s="5"/>
      <c r="H376" s="5"/>
    </row>
    <row r="377" spans="6:8" ht="14.25">
      <c r="F377" s="5"/>
      <c r="G377" s="5"/>
      <c r="H377" s="5"/>
    </row>
    <row r="378" spans="6:8" ht="14.25">
      <c r="F378" s="5"/>
      <c r="G378" s="5"/>
      <c r="H378" s="5"/>
    </row>
    <row r="379" spans="6:8" ht="14.25">
      <c r="F379" s="5"/>
      <c r="G379" s="5"/>
      <c r="H379" s="5"/>
    </row>
    <row r="380" spans="6:8" ht="14.25">
      <c r="F380" s="5"/>
      <c r="G380" s="5"/>
      <c r="H380" s="5"/>
    </row>
    <row r="381" spans="6:8" ht="14.25">
      <c r="F381" s="5"/>
      <c r="G381" s="5"/>
      <c r="H381" s="5"/>
    </row>
    <row r="382" spans="6:8" ht="14.25">
      <c r="F382" s="5"/>
      <c r="G382" s="5"/>
      <c r="H382" s="5"/>
    </row>
    <row r="383" spans="6:8" ht="14.25">
      <c r="F383" s="5"/>
      <c r="G383" s="5"/>
      <c r="H383" s="5"/>
    </row>
    <row r="384" spans="6:8" ht="14.25">
      <c r="F384" s="5"/>
      <c r="G384" s="5"/>
      <c r="H384" s="5"/>
    </row>
    <row r="385" spans="6:8" ht="14.25">
      <c r="F385" s="5"/>
      <c r="G385" s="5"/>
      <c r="H385" s="5"/>
    </row>
    <row r="386" spans="6:8" ht="14.25">
      <c r="F386" s="5"/>
      <c r="G386" s="5"/>
      <c r="H386" s="5"/>
    </row>
    <row r="387" spans="6:8" ht="14.25">
      <c r="F387" s="5"/>
      <c r="G387" s="5"/>
      <c r="H387" s="5"/>
    </row>
    <row r="388" spans="6:8" ht="14.25">
      <c r="F388" s="5"/>
      <c r="G388" s="5"/>
      <c r="H388" s="5"/>
    </row>
    <row r="389" spans="6:8" ht="14.25">
      <c r="F389" s="5"/>
      <c r="G389" s="5"/>
      <c r="H389" s="5"/>
    </row>
    <row r="390" spans="6:8" ht="14.25">
      <c r="F390" s="5"/>
      <c r="G390" s="5"/>
      <c r="H390" s="5"/>
    </row>
    <row r="391" spans="6:8" ht="14.25">
      <c r="F391" s="5"/>
      <c r="G391" s="5"/>
      <c r="H391" s="5"/>
    </row>
    <row r="392" spans="6:8" ht="14.25">
      <c r="F392" s="5"/>
      <c r="G392" s="5"/>
      <c r="H392" s="5"/>
    </row>
    <row r="393" spans="6:8" ht="14.25">
      <c r="F393" s="5"/>
      <c r="G393" s="5"/>
      <c r="H393" s="5"/>
    </row>
    <row r="394" spans="6:8" ht="14.25">
      <c r="F394" s="5"/>
      <c r="G394" s="5"/>
      <c r="H394" s="5"/>
    </row>
    <row r="395" spans="6:8" ht="14.25">
      <c r="F395" s="5"/>
      <c r="G395" s="5"/>
      <c r="H395" s="5"/>
    </row>
    <row r="396" spans="6:8" ht="14.25">
      <c r="F396" s="5"/>
      <c r="G396" s="5"/>
      <c r="H396" s="5"/>
    </row>
    <row r="397" spans="6:8" ht="14.25">
      <c r="F397" s="5"/>
      <c r="G397" s="5"/>
      <c r="H397" s="5"/>
    </row>
    <row r="398" spans="6:8" ht="14.25">
      <c r="F398" s="5"/>
      <c r="G398" s="5"/>
      <c r="H398" s="5"/>
    </row>
    <row r="399" spans="6:8" ht="14.25">
      <c r="F399" s="5"/>
      <c r="G399" s="5"/>
      <c r="H399" s="5"/>
    </row>
    <row r="400" spans="6:8" ht="14.25">
      <c r="F400" s="5"/>
      <c r="G400" s="5"/>
      <c r="H400" s="5"/>
    </row>
    <row r="401" spans="6:8" ht="14.25">
      <c r="F401" s="5"/>
      <c r="G401" s="5"/>
      <c r="H401" s="5"/>
    </row>
    <row r="402" spans="6:8" ht="14.25">
      <c r="F402" s="5"/>
      <c r="G402" s="5"/>
      <c r="H402" s="5"/>
    </row>
    <row r="403" spans="6:8" ht="14.25">
      <c r="F403" s="5"/>
      <c r="G403" s="5"/>
      <c r="H403" s="5"/>
    </row>
    <row r="404" spans="6:8" ht="14.25">
      <c r="F404" s="5"/>
      <c r="G404" s="5"/>
      <c r="H404" s="5"/>
    </row>
    <row r="405" spans="6:8" ht="14.25">
      <c r="F405" s="5"/>
      <c r="G405" s="5"/>
      <c r="H405" s="5"/>
    </row>
    <row r="406" spans="6:8" ht="14.25">
      <c r="F406" s="5"/>
      <c r="G406" s="5"/>
      <c r="H406" s="5"/>
    </row>
    <row r="407" spans="6:8" ht="14.25">
      <c r="F407" s="5"/>
      <c r="G407" s="5"/>
      <c r="H407" s="5"/>
    </row>
    <row r="408" spans="6:8" ht="14.25">
      <c r="F408" s="5"/>
      <c r="G408" s="5"/>
      <c r="H408" s="5"/>
    </row>
    <row r="409" spans="6:8" ht="14.25">
      <c r="F409" s="5"/>
      <c r="G409" s="5"/>
      <c r="H409" s="5"/>
    </row>
    <row r="410" spans="6:8" ht="14.25">
      <c r="F410" s="5"/>
      <c r="G410" s="5"/>
      <c r="H410" s="5"/>
    </row>
    <row r="411" spans="6:8" ht="14.25">
      <c r="F411" s="5"/>
      <c r="G411" s="5"/>
      <c r="H411" s="5"/>
    </row>
    <row r="412" spans="6:8" ht="14.25">
      <c r="F412" s="5"/>
      <c r="G412" s="5"/>
      <c r="H412" s="5"/>
    </row>
    <row r="413" spans="6:8" ht="14.25">
      <c r="F413" s="5"/>
      <c r="G413" s="5"/>
      <c r="H413" s="5"/>
    </row>
    <row r="414" spans="6:8" ht="14.25">
      <c r="F414" s="5"/>
      <c r="G414" s="5"/>
      <c r="H414" s="5"/>
    </row>
    <row r="415" spans="6:8" ht="14.25">
      <c r="F415" s="5"/>
      <c r="G415" s="5"/>
      <c r="H415" s="5"/>
    </row>
    <row r="416" spans="6:8" ht="14.25">
      <c r="F416" s="5"/>
      <c r="G416" s="5"/>
      <c r="H416" s="5"/>
    </row>
    <row r="417" spans="6:8" ht="14.25">
      <c r="F417" s="5"/>
      <c r="G417" s="5"/>
      <c r="H417" s="5"/>
    </row>
    <row r="418" spans="6:8" ht="14.25">
      <c r="F418" s="5"/>
      <c r="G418" s="5"/>
      <c r="H418" s="5"/>
    </row>
    <row r="419" spans="6:8" ht="14.25">
      <c r="F419" s="5"/>
      <c r="G419" s="5"/>
      <c r="H419" s="5"/>
    </row>
    <row r="420" spans="6:8" ht="14.25">
      <c r="F420" s="5"/>
      <c r="G420" s="5"/>
      <c r="H420" s="5"/>
    </row>
    <row r="421" spans="6:8" ht="14.25">
      <c r="F421" s="5"/>
      <c r="G421" s="5"/>
      <c r="H421" s="5"/>
    </row>
    <row r="422" spans="6:8" ht="14.25">
      <c r="F422" s="5"/>
      <c r="G422" s="5"/>
      <c r="H422" s="5"/>
    </row>
    <row r="423" spans="6:8" ht="14.25">
      <c r="F423" s="5"/>
      <c r="G423" s="5"/>
      <c r="H423" s="5"/>
    </row>
    <row r="424" spans="6:8" ht="14.25">
      <c r="F424" s="5"/>
      <c r="G424" s="5"/>
      <c r="H424" s="5"/>
    </row>
    <row r="425" spans="6:8" ht="14.25">
      <c r="F425" s="5"/>
      <c r="G425" s="5"/>
      <c r="H425" s="5"/>
    </row>
    <row r="426" spans="6:8" ht="14.25">
      <c r="F426" s="5"/>
      <c r="G426" s="5"/>
      <c r="H426" s="5"/>
    </row>
    <row r="427" spans="6:8" ht="14.25">
      <c r="F427" s="5"/>
      <c r="G427" s="5"/>
      <c r="H427" s="5"/>
    </row>
    <row r="428" spans="6:8" ht="14.25">
      <c r="F428" s="5"/>
      <c r="G428" s="5"/>
      <c r="H428" s="5"/>
    </row>
    <row r="429" spans="6:8" ht="14.25">
      <c r="F429" s="5"/>
      <c r="G429" s="5"/>
      <c r="H429" s="5"/>
    </row>
    <row r="430" spans="6:8" ht="14.25">
      <c r="F430" s="5"/>
      <c r="G430" s="5"/>
      <c r="H430" s="5"/>
    </row>
    <row r="431" spans="6:8" ht="14.25">
      <c r="F431" s="5"/>
      <c r="G431" s="5"/>
      <c r="H431" s="5"/>
    </row>
    <row r="432" spans="6:8" ht="14.25">
      <c r="F432" s="5"/>
      <c r="G432" s="5"/>
      <c r="H432" s="5"/>
    </row>
    <row r="433" spans="6:8" ht="14.25">
      <c r="F433" s="5"/>
      <c r="G433" s="5"/>
      <c r="H433" s="5"/>
    </row>
    <row r="434" spans="6:8" ht="14.25">
      <c r="F434" s="5"/>
      <c r="G434" s="5"/>
      <c r="H434" s="5"/>
    </row>
    <row r="435" spans="6:8" ht="14.25">
      <c r="F435" s="5"/>
      <c r="G435" s="5"/>
      <c r="H435" s="5"/>
    </row>
    <row r="436" spans="6:8" ht="14.25">
      <c r="F436" s="5"/>
      <c r="G436" s="5"/>
      <c r="H436" s="5"/>
    </row>
    <row r="437" spans="6:8" ht="14.25">
      <c r="F437" s="5"/>
      <c r="G437" s="5"/>
      <c r="H437" s="5"/>
    </row>
    <row r="438" spans="6:8" ht="14.25">
      <c r="F438" s="5"/>
      <c r="G438" s="5"/>
      <c r="H438" s="5"/>
    </row>
    <row r="439" spans="6:8" ht="14.25">
      <c r="F439" s="5"/>
      <c r="G439" s="5"/>
      <c r="H439" s="5"/>
    </row>
    <row r="440" spans="6:8" ht="14.25">
      <c r="F440" s="5"/>
      <c r="G440" s="5"/>
      <c r="H440" s="5"/>
    </row>
    <row r="441" spans="6:8" ht="14.25">
      <c r="F441" s="5"/>
      <c r="G441" s="5"/>
      <c r="H441" s="5"/>
    </row>
    <row r="442" spans="6:8" ht="14.25">
      <c r="F442" s="5"/>
      <c r="G442" s="5"/>
      <c r="H442" s="5"/>
    </row>
    <row r="443" spans="6:8" ht="14.25">
      <c r="F443" s="5"/>
      <c r="G443" s="5"/>
      <c r="H443" s="5"/>
    </row>
    <row r="444" spans="6:8" ht="14.25">
      <c r="F444" s="5"/>
      <c r="G444" s="5"/>
      <c r="H444" s="5"/>
    </row>
    <row r="445" spans="6:8" ht="14.25">
      <c r="F445" s="5"/>
      <c r="G445" s="5"/>
      <c r="H445" s="5"/>
    </row>
    <row r="446" spans="6:8" ht="14.25">
      <c r="F446" s="5"/>
      <c r="G446" s="5"/>
      <c r="H446" s="5"/>
    </row>
    <row r="447" spans="6:8" ht="14.25">
      <c r="F447" s="5"/>
      <c r="G447" s="5"/>
      <c r="H447" s="5"/>
    </row>
    <row r="448" spans="6:8" ht="14.25">
      <c r="F448" s="5"/>
      <c r="G448" s="5"/>
      <c r="H448" s="5"/>
    </row>
    <row r="449" spans="6:8" ht="14.25">
      <c r="F449" s="5"/>
      <c r="G449" s="5"/>
      <c r="H449" s="5"/>
    </row>
    <row r="450" spans="6:8" ht="14.25">
      <c r="F450" s="5"/>
      <c r="G450" s="5"/>
      <c r="H450" s="5"/>
    </row>
    <row r="451" spans="6:8" ht="14.25">
      <c r="F451" s="5"/>
      <c r="G451" s="5"/>
      <c r="H451" s="5"/>
    </row>
    <row r="452" spans="6:8" ht="14.25">
      <c r="F452" s="5"/>
      <c r="G452" s="5"/>
      <c r="H452" s="5"/>
    </row>
    <row r="453" spans="6:8" ht="14.25">
      <c r="F453" s="5"/>
      <c r="G453" s="5"/>
      <c r="H453" s="5"/>
    </row>
    <row r="454" spans="6:8" ht="14.25">
      <c r="F454" s="5"/>
      <c r="G454" s="5"/>
      <c r="H454" s="5"/>
    </row>
    <row r="455" spans="6:8" ht="14.25">
      <c r="F455" s="5"/>
      <c r="G455" s="5"/>
      <c r="H455" s="5"/>
    </row>
    <row r="456" spans="6:8" ht="14.25">
      <c r="F456" s="5"/>
      <c r="G456" s="5"/>
      <c r="H456" s="5"/>
    </row>
    <row r="457" spans="6:8" ht="14.25">
      <c r="F457" s="5"/>
      <c r="G457" s="5"/>
      <c r="H457" s="5"/>
    </row>
    <row r="458" spans="6:8" ht="14.25">
      <c r="F458" s="5"/>
      <c r="G458" s="5"/>
      <c r="H458" s="5"/>
    </row>
    <row r="459" spans="6:8" ht="14.25">
      <c r="F459" s="5"/>
      <c r="G459" s="5"/>
      <c r="H459" s="5"/>
    </row>
    <row r="460" spans="6:8" ht="14.25">
      <c r="F460" s="5"/>
      <c r="G460" s="5"/>
      <c r="H460" s="5"/>
    </row>
    <row r="461" spans="6:8" ht="14.25">
      <c r="F461" s="5"/>
      <c r="G461" s="5"/>
      <c r="H461" s="5"/>
    </row>
    <row r="462" spans="6:8" ht="14.25">
      <c r="F462" s="5"/>
      <c r="G462" s="5"/>
      <c r="H462" s="5"/>
    </row>
    <row r="463" spans="6:8" ht="14.25">
      <c r="F463" s="5"/>
      <c r="G463" s="5"/>
      <c r="H463" s="5"/>
    </row>
    <row r="464" spans="6:8" ht="14.25">
      <c r="F464" s="5"/>
      <c r="G464" s="5"/>
      <c r="H464" s="5"/>
    </row>
    <row r="465" spans="6:8" ht="14.25">
      <c r="F465" s="5"/>
      <c r="G465" s="5"/>
      <c r="H465" s="5"/>
    </row>
    <row r="466" spans="6:8" ht="14.25">
      <c r="F466" s="5"/>
      <c r="G466" s="5"/>
      <c r="H466" s="5"/>
    </row>
    <row r="467" spans="6:8" ht="14.25">
      <c r="F467" s="5"/>
      <c r="G467" s="5"/>
      <c r="H467" s="5"/>
    </row>
    <row r="468" spans="6:8" ht="14.25">
      <c r="F468" s="5"/>
      <c r="G468" s="5"/>
      <c r="H468" s="5"/>
    </row>
    <row r="469" spans="6:8" ht="14.25">
      <c r="F469" s="5"/>
      <c r="G469" s="5"/>
      <c r="H469" s="5"/>
    </row>
    <row r="470" spans="6:8" ht="14.25">
      <c r="F470" s="5"/>
      <c r="G470" s="5"/>
      <c r="H470" s="5"/>
    </row>
    <row r="471" spans="6:8" ht="14.25">
      <c r="F471" s="5"/>
      <c r="G471" s="5"/>
      <c r="H471" s="5"/>
    </row>
    <row r="472" spans="6:8" ht="14.25">
      <c r="F472" s="5"/>
      <c r="G472" s="5"/>
      <c r="H472" s="5"/>
    </row>
    <row r="473" spans="6:8" ht="14.25">
      <c r="F473" s="5"/>
      <c r="G473" s="5"/>
      <c r="H473" s="5"/>
    </row>
    <row r="474" spans="6:8" ht="14.25">
      <c r="F474" s="5"/>
      <c r="G474" s="5"/>
      <c r="H474" s="5"/>
    </row>
    <row r="475" spans="6:8" ht="14.25">
      <c r="F475" s="5"/>
      <c r="G475" s="5"/>
      <c r="H475" s="5"/>
    </row>
    <row r="476" spans="6:8" ht="14.25">
      <c r="F476" s="5"/>
      <c r="G476" s="5"/>
      <c r="H476" s="5"/>
    </row>
    <row r="477" spans="6:8" ht="14.25">
      <c r="F477" s="5"/>
      <c r="G477" s="5"/>
      <c r="H477" s="5"/>
    </row>
    <row r="478" spans="6:8" ht="14.25">
      <c r="F478" s="5"/>
      <c r="G478" s="5"/>
      <c r="H478" s="5"/>
    </row>
    <row r="479" spans="6:8" ht="14.25">
      <c r="F479" s="5"/>
      <c r="G479" s="5"/>
      <c r="H479" s="5"/>
    </row>
    <row r="480" spans="6:8" ht="14.25">
      <c r="F480" s="5"/>
      <c r="G480" s="5"/>
      <c r="H480" s="5"/>
    </row>
    <row r="481" spans="6:8" ht="14.25">
      <c r="F481" s="5"/>
      <c r="G481" s="5"/>
      <c r="H481" s="5"/>
    </row>
    <row r="482" spans="6:8" ht="14.25">
      <c r="F482" s="5"/>
      <c r="G482" s="5"/>
      <c r="H482" s="5"/>
    </row>
    <row r="483" spans="6:8" ht="14.25">
      <c r="F483" s="5"/>
      <c r="G483" s="5"/>
      <c r="H483" s="5"/>
    </row>
    <row r="484" spans="6:8" ht="14.25">
      <c r="F484" s="5"/>
      <c r="G484" s="5"/>
      <c r="H484" s="5"/>
    </row>
    <row r="485" spans="6:8" ht="14.25">
      <c r="F485" s="5"/>
      <c r="G485" s="5"/>
      <c r="H485" s="5"/>
    </row>
    <row r="486" spans="6:8" ht="14.25">
      <c r="F486" s="5"/>
      <c r="G486" s="5"/>
      <c r="H486" s="5"/>
    </row>
    <row r="487" spans="6:8" ht="14.25">
      <c r="F487" s="5"/>
      <c r="G487" s="5"/>
      <c r="H487" s="5"/>
    </row>
    <row r="488" spans="6:8" ht="14.25">
      <c r="F488" s="5"/>
      <c r="G488" s="5"/>
      <c r="H488" s="5"/>
    </row>
    <row r="489" spans="6:8" ht="14.25">
      <c r="F489" s="5"/>
      <c r="G489" s="5"/>
      <c r="H489" s="5"/>
    </row>
    <row r="490" spans="6:8" ht="14.25">
      <c r="F490" s="5"/>
      <c r="G490" s="5"/>
      <c r="H490" s="5"/>
    </row>
    <row r="491" spans="6:8" ht="14.25">
      <c r="F491" s="5"/>
      <c r="G491" s="5"/>
      <c r="H491" s="5"/>
    </row>
    <row r="492" spans="6:8" ht="14.25">
      <c r="F492" s="5"/>
      <c r="G492" s="5"/>
      <c r="H492" s="5"/>
    </row>
    <row r="493" spans="6:8" ht="14.25">
      <c r="F493" s="5"/>
      <c r="G493" s="5"/>
      <c r="H493" s="5"/>
    </row>
    <row r="494" spans="6:8" ht="14.25">
      <c r="F494" s="5"/>
      <c r="G494" s="5"/>
      <c r="H494" s="5"/>
    </row>
    <row r="495" spans="6:8" ht="14.25">
      <c r="F495" s="5"/>
      <c r="G495" s="5"/>
      <c r="H495" s="5"/>
    </row>
    <row r="496" spans="6:8" ht="14.25">
      <c r="F496" s="5"/>
      <c r="G496" s="5"/>
      <c r="H496" s="5"/>
    </row>
    <row r="497" spans="6:8" ht="14.25">
      <c r="F497" s="5"/>
      <c r="G497" s="5"/>
      <c r="H497" s="5"/>
    </row>
    <row r="498" spans="6:8" ht="14.25">
      <c r="F498" s="5"/>
      <c r="G498" s="5"/>
      <c r="H498" s="5"/>
    </row>
    <row r="499" spans="6:8" ht="14.25">
      <c r="F499" s="5"/>
      <c r="G499" s="5"/>
      <c r="H499" s="5"/>
    </row>
    <row r="500" spans="6:8" ht="14.25">
      <c r="F500" s="5"/>
      <c r="G500" s="5"/>
      <c r="H500" s="5"/>
    </row>
    <row r="501" spans="6:8" ht="14.25">
      <c r="F501" s="5"/>
      <c r="G501" s="5"/>
      <c r="H501" s="5"/>
    </row>
    <row r="502" spans="6:8" ht="14.25">
      <c r="F502" s="5"/>
      <c r="G502" s="5"/>
      <c r="H502" s="5"/>
    </row>
    <row r="503" spans="6:8" ht="14.25">
      <c r="F503" s="5"/>
      <c r="G503" s="5"/>
      <c r="H503" s="5"/>
    </row>
    <row r="504" spans="6:8" ht="14.25">
      <c r="F504" s="5"/>
      <c r="G504" s="5"/>
      <c r="H504" s="5"/>
    </row>
    <row r="505" spans="6:8" ht="14.25">
      <c r="F505" s="5"/>
      <c r="G505" s="5"/>
      <c r="H505" s="5"/>
    </row>
    <row r="506" spans="6:8" ht="14.25">
      <c r="F506" s="5"/>
      <c r="G506" s="5"/>
      <c r="H506" s="5"/>
    </row>
    <row r="507" spans="6:8" ht="14.25">
      <c r="F507" s="5"/>
      <c r="G507" s="5"/>
      <c r="H507" s="5"/>
    </row>
    <row r="508" spans="6:8" ht="14.25">
      <c r="F508" s="5"/>
      <c r="G508" s="5"/>
      <c r="H508" s="5"/>
    </row>
    <row r="509" spans="6:8" ht="14.25">
      <c r="F509" s="5"/>
      <c r="G509" s="5"/>
      <c r="H509" s="5"/>
    </row>
    <row r="510" spans="6:8" ht="14.25">
      <c r="F510" s="5"/>
      <c r="G510" s="5"/>
      <c r="H510" s="5"/>
    </row>
    <row r="511" spans="6:8" ht="14.25">
      <c r="F511" s="5"/>
      <c r="G511" s="5"/>
      <c r="H511" s="5"/>
    </row>
    <row r="512" spans="6:8" ht="14.25">
      <c r="F512" s="5"/>
      <c r="G512" s="5"/>
      <c r="H512" s="5"/>
    </row>
    <row r="513" spans="6:8" ht="14.25">
      <c r="F513" s="5"/>
      <c r="G513" s="5"/>
      <c r="H513" s="5"/>
    </row>
    <row r="514" spans="6:8" ht="14.25">
      <c r="F514" s="5"/>
      <c r="G514" s="5"/>
      <c r="H514" s="5"/>
    </row>
    <row r="515" spans="6:8" ht="14.25">
      <c r="F515" s="5"/>
      <c r="G515" s="5"/>
      <c r="H515" s="5"/>
    </row>
    <row r="516" spans="6:8" ht="14.25">
      <c r="F516" s="5"/>
      <c r="G516" s="5"/>
      <c r="H516" s="5"/>
    </row>
    <row r="517" spans="6:8" ht="14.25">
      <c r="F517" s="5"/>
      <c r="G517" s="5"/>
      <c r="H517" s="5"/>
    </row>
    <row r="518" spans="6:8" ht="14.25">
      <c r="F518" s="5"/>
      <c r="G518" s="5"/>
      <c r="H518" s="5"/>
    </row>
    <row r="519" spans="6:8" ht="14.25">
      <c r="F519" s="5"/>
      <c r="G519" s="5"/>
      <c r="H519" s="5"/>
    </row>
    <row r="520" spans="6:8" ht="14.25">
      <c r="F520" s="5"/>
      <c r="G520" s="5"/>
      <c r="H520" s="5"/>
    </row>
    <row r="521" spans="6:8" ht="14.25">
      <c r="F521" s="5"/>
      <c r="G521" s="5"/>
      <c r="H521" s="5"/>
    </row>
    <row r="522" spans="6:8" ht="14.25">
      <c r="F522" s="5"/>
      <c r="G522" s="5"/>
      <c r="H522" s="5"/>
    </row>
    <row r="523" spans="6:8" ht="14.25">
      <c r="F523" s="5"/>
      <c r="G523" s="5"/>
      <c r="H523" s="5"/>
    </row>
    <row r="524" spans="6:8" ht="14.25">
      <c r="F524" s="5"/>
      <c r="G524" s="5"/>
      <c r="H524" s="5"/>
    </row>
    <row r="525" spans="6:8" ht="14.25">
      <c r="F525" s="5"/>
      <c r="G525" s="5"/>
      <c r="H525" s="5"/>
    </row>
    <row r="526" spans="6:8" ht="14.25">
      <c r="F526" s="5"/>
      <c r="G526" s="5"/>
      <c r="H526" s="5"/>
    </row>
    <row r="527" spans="6:8" ht="14.25">
      <c r="F527" s="5"/>
      <c r="G527" s="5"/>
      <c r="H527" s="5"/>
    </row>
    <row r="528" spans="6:8" ht="14.25">
      <c r="F528" s="5"/>
      <c r="G528" s="5"/>
      <c r="H528" s="5"/>
    </row>
    <row r="529" spans="6:8" ht="14.25">
      <c r="F529" s="5"/>
      <c r="G529" s="5"/>
      <c r="H529" s="5"/>
    </row>
    <row r="530" spans="6:8" ht="14.25">
      <c r="F530" s="5"/>
      <c r="G530" s="5"/>
      <c r="H530" s="5"/>
    </row>
    <row r="531" spans="6:8" ht="14.25">
      <c r="F531" s="5"/>
      <c r="G531" s="5"/>
      <c r="H531" s="5"/>
    </row>
    <row r="532" spans="6:8" ht="14.25">
      <c r="F532" s="5"/>
      <c r="G532" s="5"/>
      <c r="H532" s="5"/>
    </row>
    <row r="533" spans="6:8" ht="14.25">
      <c r="F533" s="5"/>
      <c r="G533" s="5"/>
      <c r="H533" s="5"/>
    </row>
    <row r="534" spans="6:8" ht="14.25">
      <c r="F534" s="5"/>
      <c r="G534" s="5"/>
      <c r="H534" s="5"/>
    </row>
    <row r="535" spans="6:8" ht="14.25">
      <c r="F535" s="5"/>
      <c r="G535" s="5"/>
      <c r="H535" s="5"/>
    </row>
    <row r="536" spans="6:8" ht="14.25">
      <c r="F536" s="5"/>
      <c r="G536" s="5"/>
      <c r="H536" s="5"/>
    </row>
    <row r="537" spans="6:8" ht="14.25">
      <c r="F537" s="5"/>
      <c r="G537" s="5"/>
      <c r="H537" s="5"/>
    </row>
    <row r="538" spans="6:8" ht="14.25">
      <c r="F538" s="5"/>
      <c r="G538" s="5"/>
      <c r="H538" s="5"/>
    </row>
    <row r="539" spans="6:8" ht="14.25">
      <c r="F539" s="5"/>
      <c r="G539" s="5"/>
      <c r="H539" s="5"/>
    </row>
    <row r="540" spans="6:8" ht="14.25">
      <c r="F540" s="5"/>
      <c r="G540" s="5"/>
      <c r="H540" s="5"/>
    </row>
    <row r="541" spans="6:8" ht="14.25">
      <c r="F541" s="5"/>
      <c r="G541" s="5"/>
      <c r="H541" s="5"/>
    </row>
    <row r="542" spans="6:8" ht="14.25">
      <c r="F542" s="5"/>
      <c r="G542" s="5"/>
      <c r="H542" s="5"/>
    </row>
    <row r="543" spans="6:8" ht="14.25">
      <c r="F543" s="5"/>
      <c r="G543" s="5"/>
      <c r="H543" s="5"/>
    </row>
    <row r="544" spans="6:8" ht="14.25">
      <c r="F544" s="5"/>
      <c r="G544" s="5"/>
      <c r="H544" s="5"/>
    </row>
    <row r="545" spans="6:8" ht="14.25">
      <c r="F545" s="5"/>
      <c r="G545" s="5"/>
      <c r="H545" s="5"/>
    </row>
    <row r="546" spans="6:8" ht="14.25">
      <c r="F546" s="5"/>
      <c r="G546" s="5"/>
      <c r="H546" s="5"/>
    </row>
    <row r="547" spans="6:8" ht="14.25">
      <c r="F547" s="5"/>
      <c r="G547" s="5"/>
      <c r="H547" s="5"/>
    </row>
    <row r="548" spans="6:8" ht="14.25">
      <c r="F548" s="5"/>
      <c r="G548" s="5"/>
      <c r="H548" s="5"/>
    </row>
    <row r="549" spans="6:8" ht="14.25">
      <c r="F549" s="5"/>
      <c r="G549" s="5"/>
      <c r="H549" s="5"/>
    </row>
    <row r="550" spans="6:8" ht="14.25">
      <c r="F550" s="5"/>
      <c r="G550" s="5"/>
      <c r="H550" s="5"/>
    </row>
    <row r="551" spans="6:8" ht="14.25">
      <c r="F551" s="5"/>
      <c r="G551" s="5"/>
      <c r="H551" s="5"/>
    </row>
    <row r="552" spans="6:8" ht="14.25">
      <c r="F552" s="5"/>
      <c r="G552" s="5"/>
      <c r="H552" s="5"/>
    </row>
    <row r="553" spans="6:8" ht="14.25">
      <c r="F553" s="5"/>
      <c r="G553" s="5"/>
      <c r="H553" s="5"/>
    </row>
    <row r="554" spans="6:8" ht="14.25">
      <c r="F554" s="5"/>
      <c r="G554" s="5"/>
      <c r="H554" s="5"/>
    </row>
    <row r="555" spans="6:8" ht="14.25">
      <c r="F555" s="5"/>
      <c r="G555" s="5"/>
      <c r="H555" s="5"/>
    </row>
    <row r="556" spans="6:8" ht="14.25">
      <c r="F556" s="5"/>
      <c r="G556" s="5"/>
      <c r="H556" s="5"/>
    </row>
    <row r="557" spans="6:8" ht="14.25">
      <c r="F557" s="5"/>
      <c r="G557" s="5"/>
      <c r="H557" s="5"/>
    </row>
    <row r="558" spans="6:8" ht="14.25">
      <c r="F558" s="5"/>
      <c r="G558" s="5"/>
      <c r="H558" s="5"/>
    </row>
    <row r="559" spans="6:8" ht="14.25">
      <c r="F559" s="5"/>
      <c r="G559" s="5"/>
      <c r="H559" s="5"/>
    </row>
    <row r="560" spans="6:8" ht="14.25">
      <c r="F560" s="5"/>
      <c r="G560" s="5"/>
      <c r="H560" s="5"/>
    </row>
    <row r="561" spans="6:8" ht="14.25">
      <c r="F561" s="5"/>
      <c r="G561" s="5"/>
      <c r="H561" s="5"/>
    </row>
    <row r="562" spans="6:8" ht="14.25">
      <c r="F562" s="5"/>
      <c r="G562" s="5"/>
      <c r="H562" s="5"/>
    </row>
    <row r="563" spans="6:8" ht="14.25">
      <c r="F563" s="5"/>
      <c r="G563" s="5"/>
      <c r="H563" s="5"/>
    </row>
    <row r="564" spans="6:8" ht="14.25">
      <c r="F564" s="5"/>
      <c r="G564" s="5"/>
      <c r="H564" s="5"/>
    </row>
    <row r="565" spans="6:8" ht="14.25">
      <c r="F565" s="5"/>
      <c r="G565" s="5"/>
      <c r="H565" s="5"/>
    </row>
    <row r="566" spans="6:8" ht="14.25">
      <c r="F566" s="5"/>
      <c r="G566" s="5"/>
      <c r="H566" s="5"/>
    </row>
    <row r="567" spans="6:8" ht="14.25">
      <c r="F567" s="5"/>
      <c r="G567" s="5"/>
      <c r="H567" s="5"/>
    </row>
    <row r="568" spans="6:8" ht="14.25">
      <c r="F568" s="5"/>
      <c r="G568" s="5"/>
      <c r="H568" s="5"/>
    </row>
    <row r="569" spans="6:8" ht="14.25">
      <c r="F569" s="5"/>
      <c r="G569" s="5"/>
      <c r="H569" s="5"/>
    </row>
    <row r="570" spans="6:8" ht="14.25">
      <c r="F570" s="5"/>
      <c r="G570" s="5"/>
      <c r="H570" s="5"/>
    </row>
    <row r="571" spans="6:8" ht="14.25">
      <c r="F571" s="5"/>
      <c r="G571" s="5"/>
      <c r="H571" s="5"/>
    </row>
    <row r="572" spans="6:8" ht="14.25">
      <c r="F572" s="5"/>
      <c r="G572" s="5"/>
      <c r="H572" s="5"/>
    </row>
    <row r="573" spans="6:8" ht="14.25">
      <c r="F573" s="5"/>
      <c r="G573" s="5"/>
      <c r="H573" s="5"/>
    </row>
    <row r="574" spans="6:8" ht="14.25">
      <c r="F574" s="5"/>
      <c r="G574" s="5"/>
      <c r="H574" s="5"/>
    </row>
    <row r="575" spans="6:8" ht="14.25">
      <c r="F575" s="5"/>
      <c r="G575" s="5"/>
      <c r="H575" s="5"/>
    </row>
    <row r="576" spans="6:8" ht="14.25">
      <c r="F576" s="5"/>
      <c r="G576" s="5"/>
      <c r="H576" s="5"/>
    </row>
    <row r="577" spans="6:8" ht="14.25">
      <c r="F577" s="5"/>
      <c r="G577" s="5"/>
      <c r="H577" s="5"/>
    </row>
    <row r="578" spans="6:8" ht="14.25">
      <c r="F578" s="5"/>
      <c r="G578" s="5"/>
      <c r="H578" s="5"/>
    </row>
    <row r="579" spans="6:8" ht="14.25">
      <c r="F579" s="5"/>
      <c r="G579" s="5"/>
      <c r="H579" s="5"/>
    </row>
    <row r="580" spans="6:8" ht="14.25">
      <c r="F580" s="5"/>
      <c r="G580" s="5"/>
      <c r="H580" s="5"/>
    </row>
    <row r="581" spans="6:8" ht="14.25">
      <c r="F581" s="5"/>
      <c r="G581" s="5"/>
      <c r="H581" s="5"/>
    </row>
    <row r="582" spans="6:8" ht="14.25">
      <c r="F582" s="5"/>
      <c r="G582" s="5"/>
      <c r="H582" s="5"/>
    </row>
    <row r="583" spans="6:8" ht="14.25">
      <c r="F583" s="5"/>
      <c r="G583" s="5"/>
      <c r="H583" s="5"/>
    </row>
    <row r="584" spans="6:8" ht="14.25">
      <c r="F584" s="5"/>
      <c r="G584" s="5"/>
      <c r="H584" s="5"/>
    </row>
    <row r="585" spans="6:8" ht="14.25">
      <c r="F585" s="5"/>
      <c r="G585" s="5"/>
      <c r="H585" s="5"/>
    </row>
    <row r="586" spans="6:8" ht="14.25">
      <c r="F586" s="5"/>
      <c r="G586" s="5"/>
      <c r="H586" s="5"/>
    </row>
    <row r="587" spans="6:8" ht="14.25">
      <c r="F587" s="5"/>
      <c r="G587" s="5"/>
      <c r="H587" s="5"/>
    </row>
    <row r="588" spans="6:8" ht="14.25">
      <c r="F588" s="5"/>
      <c r="G588" s="5"/>
      <c r="H588" s="5"/>
    </row>
    <row r="589" spans="6:8" ht="14.25">
      <c r="F589" s="5"/>
      <c r="G589" s="5"/>
      <c r="H589" s="5"/>
    </row>
    <row r="590" spans="6:8" ht="14.25">
      <c r="F590" s="5"/>
      <c r="G590" s="5"/>
      <c r="H590" s="5"/>
    </row>
    <row r="591" spans="6:8" ht="14.25">
      <c r="F591" s="5"/>
      <c r="G591" s="5"/>
      <c r="H591" s="5"/>
    </row>
    <row r="592" spans="6:8" ht="14.25">
      <c r="F592" s="5"/>
      <c r="G592" s="5"/>
      <c r="H592" s="5"/>
    </row>
    <row r="593" spans="6:8" ht="14.25">
      <c r="F593" s="5"/>
      <c r="G593" s="5"/>
      <c r="H593" s="5"/>
    </row>
    <row r="594" spans="6:8" ht="14.25">
      <c r="F594" s="5"/>
      <c r="G594" s="5"/>
      <c r="H594" s="5"/>
    </row>
    <row r="595" spans="6:8" ht="14.25">
      <c r="F595" s="5"/>
      <c r="G595" s="5"/>
      <c r="H595" s="5"/>
    </row>
    <row r="596" spans="6:8" ht="14.25">
      <c r="F596" s="5"/>
      <c r="G596" s="5"/>
      <c r="H596" s="5"/>
    </row>
    <row r="597" spans="6:8" ht="14.25">
      <c r="F597" s="5"/>
      <c r="G597" s="5"/>
      <c r="H597" s="5"/>
    </row>
    <row r="598" spans="6:8" ht="14.25">
      <c r="F598" s="5"/>
      <c r="G598" s="5"/>
      <c r="H598" s="5"/>
    </row>
    <row r="599" spans="6:8" ht="14.25">
      <c r="F599" s="5"/>
      <c r="G599" s="5"/>
      <c r="H599" s="5"/>
    </row>
    <row r="600" spans="6:8" ht="14.25">
      <c r="F600" s="5"/>
      <c r="G600" s="5"/>
      <c r="H600" s="5"/>
    </row>
    <row r="601" spans="6:8" ht="14.25">
      <c r="F601" s="5"/>
      <c r="G601" s="5"/>
      <c r="H601" s="5"/>
    </row>
    <row r="602" spans="6:8" ht="14.25">
      <c r="F602" s="5"/>
      <c r="G602" s="5"/>
      <c r="H602" s="5"/>
    </row>
    <row r="603" spans="6:8" ht="14.25">
      <c r="F603" s="5"/>
      <c r="G603" s="5"/>
      <c r="H603" s="5"/>
    </row>
    <row r="604" spans="6:8" ht="14.25">
      <c r="F604" s="5"/>
      <c r="G604" s="5"/>
      <c r="H604" s="5"/>
    </row>
    <row r="605" spans="6:8" ht="14.25">
      <c r="F605" s="5"/>
      <c r="G605" s="5"/>
      <c r="H605" s="5"/>
    </row>
    <row r="606" spans="6:8" ht="14.25">
      <c r="F606" s="5"/>
      <c r="G606" s="5"/>
      <c r="H606" s="5"/>
    </row>
    <row r="607" spans="6:8" ht="14.25">
      <c r="F607" s="5"/>
      <c r="G607" s="5"/>
      <c r="H607" s="5"/>
    </row>
    <row r="608" spans="6:8" ht="14.25">
      <c r="F608" s="5"/>
      <c r="G608" s="5"/>
      <c r="H608" s="5"/>
    </row>
    <row r="609" spans="6:8" ht="14.25">
      <c r="F609" s="5"/>
      <c r="G609" s="5"/>
      <c r="H609" s="5"/>
    </row>
    <row r="610" spans="6:8" ht="14.25">
      <c r="F610" s="5"/>
      <c r="G610" s="5"/>
      <c r="H610" s="5"/>
    </row>
    <row r="611" spans="6:8" ht="14.25">
      <c r="F611" s="5"/>
      <c r="G611" s="5"/>
      <c r="H611" s="5"/>
    </row>
    <row r="612" spans="6:8" ht="14.25">
      <c r="F612" s="5"/>
      <c r="G612" s="5"/>
      <c r="H612" s="5"/>
    </row>
    <row r="613" spans="6:8" ht="14.25">
      <c r="F613" s="5"/>
      <c r="G613" s="5"/>
      <c r="H613" s="5"/>
    </row>
    <row r="614" spans="6:8" ht="14.25">
      <c r="F614" s="5"/>
      <c r="G614" s="5"/>
      <c r="H614" s="5"/>
    </row>
    <row r="615" spans="6:8" ht="14.25">
      <c r="F615" s="5"/>
      <c r="G615" s="5"/>
      <c r="H615" s="5"/>
    </row>
    <row r="616" spans="6:8" ht="14.25">
      <c r="F616" s="5"/>
      <c r="G616" s="5"/>
      <c r="H616" s="5"/>
    </row>
    <row r="617" spans="6:8" ht="14.25">
      <c r="F617" s="5"/>
      <c r="G617" s="5"/>
      <c r="H617" s="5"/>
    </row>
    <row r="618" spans="6:8" ht="14.25">
      <c r="F618" s="5"/>
      <c r="G618" s="5"/>
      <c r="H618" s="5"/>
    </row>
    <row r="619" spans="6:8" ht="14.25">
      <c r="F619" s="5"/>
      <c r="G619" s="5"/>
      <c r="H619" s="5"/>
    </row>
    <row r="620" spans="6:8" ht="14.25">
      <c r="F620" s="5"/>
      <c r="G620" s="5"/>
      <c r="H620" s="5"/>
    </row>
    <row r="621" spans="6:8" ht="14.25">
      <c r="F621" s="5"/>
      <c r="G621" s="5"/>
      <c r="H621" s="5"/>
    </row>
    <row r="622" spans="6:8" ht="14.25">
      <c r="F622" s="5"/>
      <c r="G622" s="5"/>
      <c r="H622" s="5"/>
    </row>
    <row r="623" spans="6:8" ht="14.25">
      <c r="F623" s="5"/>
      <c r="G623" s="5"/>
      <c r="H623" s="5"/>
    </row>
    <row r="624" spans="6:8" ht="14.25">
      <c r="F624" s="5"/>
      <c r="G624" s="5"/>
      <c r="H624" s="5"/>
    </row>
    <row r="625" spans="6:8" ht="14.25">
      <c r="F625" s="5"/>
      <c r="G625" s="5"/>
      <c r="H625" s="5"/>
    </row>
    <row r="626" spans="6:8" ht="14.25">
      <c r="F626" s="5"/>
      <c r="G626" s="5"/>
      <c r="H626" s="5"/>
    </row>
    <row r="627" spans="6:8" ht="14.25">
      <c r="F627" s="5"/>
      <c r="G627" s="5"/>
      <c r="H627" s="5"/>
    </row>
    <row r="628" spans="6:8" ht="14.25">
      <c r="F628" s="5"/>
      <c r="G628" s="5"/>
      <c r="H628" s="5"/>
    </row>
    <row r="629" spans="6:8" ht="14.25">
      <c r="F629" s="5"/>
      <c r="G629" s="5"/>
      <c r="H629" s="5"/>
    </row>
    <row r="630" spans="6:8" ht="14.25">
      <c r="F630" s="5"/>
      <c r="G630" s="5"/>
      <c r="H630" s="5"/>
    </row>
    <row r="631" spans="6:8" ht="14.25">
      <c r="F631" s="5"/>
      <c r="G631" s="5"/>
      <c r="H631" s="5"/>
    </row>
    <row r="632" spans="6:8" ht="14.25">
      <c r="F632" s="5"/>
      <c r="G632" s="5"/>
      <c r="H632" s="5"/>
    </row>
    <row r="633" spans="6:8" ht="14.25">
      <c r="F633" s="5"/>
      <c r="G633" s="5"/>
      <c r="H633" s="5"/>
    </row>
    <row r="634" spans="6:8" ht="14.25">
      <c r="F634" s="5"/>
      <c r="G634" s="5"/>
      <c r="H634" s="5"/>
    </row>
    <row r="635" spans="6:8" ht="14.25">
      <c r="F635" s="5"/>
      <c r="G635" s="5"/>
      <c r="H635" s="5"/>
    </row>
    <row r="636" spans="6:8" ht="14.25">
      <c r="F636" s="5"/>
      <c r="G636" s="5"/>
      <c r="H636" s="5"/>
    </row>
    <row r="637" spans="6:8" ht="14.25">
      <c r="F637" s="5"/>
      <c r="G637" s="5"/>
      <c r="H637" s="5"/>
    </row>
    <row r="638" spans="6:8" ht="14.25">
      <c r="F638" s="5"/>
      <c r="G638" s="5"/>
      <c r="H638" s="5"/>
    </row>
    <row r="639" spans="6:8" ht="14.25">
      <c r="F639" s="5"/>
      <c r="G639" s="5"/>
      <c r="H639" s="5"/>
    </row>
    <row r="640" spans="6:8" ht="14.25">
      <c r="F640" s="5"/>
      <c r="G640" s="5"/>
      <c r="H640" s="5"/>
    </row>
    <row r="641" spans="6:8" ht="14.25">
      <c r="F641" s="5"/>
      <c r="G641" s="5"/>
      <c r="H641" s="5"/>
    </row>
    <row r="642" spans="6:8" ht="14.25">
      <c r="F642" s="5"/>
      <c r="G642" s="5"/>
      <c r="H642" s="5"/>
    </row>
    <row r="643" spans="6:8" ht="14.25">
      <c r="F643" s="5"/>
      <c r="G643" s="5"/>
      <c r="H643" s="5"/>
    </row>
    <row r="644" spans="6:8" ht="14.25">
      <c r="F644" s="5"/>
      <c r="G644" s="5"/>
      <c r="H644" s="5"/>
    </row>
    <row r="645" spans="6:8" ht="14.25">
      <c r="F645" s="5"/>
      <c r="G645" s="5"/>
      <c r="H645" s="5"/>
    </row>
    <row r="646" spans="6:8" ht="14.25">
      <c r="F646" s="5"/>
      <c r="G646" s="5"/>
      <c r="H646" s="5"/>
    </row>
    <row r="647" spans="6:8" ht="14.25">
      <c r="F647" s="5"/>
      <c r="G647" s="5"/>
      <c r="H647" s="5"/>
    </row>
    <row r="648" spans="6:8" ht="14.25">
      <c r="F648" s="5"/>
      <c r="G648" s="5"/>
      <c r="H648" s="5"/>
    </row>
    <row r="649" spans="6:8" ht="14.25">
      <c r="F649" s="5"/>
      <c r="G649" s="5"/>
      <c r="H649" s="5"/>
    </row>
    <row r="650" spans="6:8" ht="14.25">
      <c r="F650" s="5"/>
      <c r="G650" s="5"/>
      <c r="H650" s="5"/>
    </row>
    <row r="651" spans="6:8" ht="14.25">
      <c r="F651" s="5"/>
      <c r="G651" s="5"/>
      <c r="H651" s="5"/>
    </row>
    <row r="652" spans="6:8" ht="14.25">
      <c r="F652" s="5"/>
      <c r="G652" s="5"/>
      <c r="H652" s="5"/>
    </row>
    <row r="653" spans="6:8" ht="14.25">
      <c r="F653" s="5"/>
      <c r="G653" s="5"/>
      <c r="H653" s="5"/>
    </row>
    <row r="654" spans="6:8" ht="14.25">
      <c r="F654" s="5"/>
      <c r="G654" s="5"/>
      <c r="H654" s="5"/>
    </row>
    <row r="655" spans="6:8" ht="14.25">
      <c r="F655" s="5"/>
      <c r="G655" s="5"/>
      <c r="H655" s="5"/>
    </row>
    <row r="656" spans="6:8" ht="14.25">
      <c r="F656" s="5"/>
      <c r="G656" s="5"/>
      <c r="H656" s="5"/>
    </row>
    <row r="657" spans="6:8" ht="14.25">
      <c r="F657" s="5"/>
      <c r="G657" s="5"/>
      <c r="H657" s="5"/>
    </row>
    <row r="658" spans="6:8" ht="14.25">
      <c r="F658" s="5"/>
      <c r="G658" s="5"/>
      <c r="H658" s="5"/>
    </row>
    <row r="659" spans="6:8" ht="14.25">
      <c r="F659" s="5"/>
      <c r="G659" s="5"/>
      <c r="H659" s="5"/>
    </row>
    <row r="660" spans="6:8" ht="14.25">
      <c r="F660" s="5"/>
      <c r="G660" s="5"/>
      <c r="H660" s="5"/>
    </row>
    <row r="661" spans="6:8" ht="14.25">
      <c r="F661" s="5"/>
      <c r="G661" s="5"/>
      <c r="H661" s="5"/>
    </row>
    <row r="662" spans="6:8" ht="14.25">
      <c r="F662" s="5"/>
      <c r="G662" s="5"/>
      <c r="H662" s="5"/>
    </row>
    <row r="663" spans="6:8" ht="14.25">
      <c r="F663" s="5"/>
      <c r="G663" s="5"/>
      <c r="H663" s="5"/>
    </row>
    <row r="664" spans="6:8" ht="14.25">
      <c r="F664" s="5"/>
      <c r="G664" s="5"/>
      <c r="H664" s="5"/>
    </row>
    <row r="665" spans="6:8" ht="14.25">
      <c r="F665" s="5"/>
      <c r="G665" s="5"/>
      <c r="H665" s="5"/>
    </row>
    <row r="666" spans="6:8" ht="14.25">
      <c r="F666" s="5"/>
      <c r="G666" s="5"/>
      <c r="H666" s="5"/>
    </row>
    <row r="667" spans="6:8" ht="14.25">
      <c r="F667" s="5"/>
      <c r="G667" s="5"/>
      <c r="H667" s="5"/>
    </row>
    <row r="668" spans="6:8" ht="14.25">
      <c r="F668" s="5"/>
      <c r="G668" s="5"/>
      <c r="H668" s="5"/>
    </row>
    <row r="669" spans="6:8" ht="14.25">
      <c r="F669" s="5"/>
      <c r="G669" s="5"/>
      <c r="H669" s="5"/>
    </row>
    <row r="670" spans="6:8" ht="14.25">
      <c r="F670" s="5"/>
      <c r="G670" s="5"/>
      <c r="H670" s="5"/>
    </row>
    <row r="671" spans="6:8" ht="14.25">
      <c r="F671" s="5"/>
      <c r="G671" s="5"/>
      <c r="H671" s="5"/>
    </row>
    <row r="672" spans="6:8" ht="14.25">
      <c r="F672" s="5"/>
      <c r="G672" s="5"/>
      <c r="H672" s="5"/>
    </row>
    <row r="673" spans="6:8" ht="14.25">
      <c r="F673" s="5"/>
      <c r="G673" s="5"/>
      <c r="H673" s="5"/>
    </row>
    <row r="674" spans="6:8" ht="14.25">
      <c r="F674" s="5"/>
      <c r="G674" s="5"/>
      <c r="H674" s="5"/>
    </row>
    <row r="675" spans="6:8" ht="14.25">
      <c r="F675" s="5"/>
      <c r="G675" s="5"/>
      <c r="H675" s="5"/>
    </row>
    <row r="676" spans="6:8" ht="14.25">
      <c r="F676" s="5"/>
      <c r="G676" s="5"/>
      <c r="H676" s="5"/>
    </row>
    <row r="677" spans="6:8" ht="14.25">
      <c r="F677" s="5"/>
      <c r="G677" s="5"/>
      <c r="H677" s="5"/>
    </row>
    <row r="678" spans="6:8" ht="14.25">
      <c r="F678" s="5"/>
      <c r="G678" s="5"/>
      <c r="H678" s="5"/>
    </row>
    <row r="679" spans="6:8" ht="14.25">
      <c r="F679" s="5"/>
      <c r="G679" s="5"/>
      <c r="H679" s="5"/>
    </row>
    <row r="680" spans="6:8" ht="14.25">
      <c r="F680" s="5"/>
      <c r="G680" s="5"/>
      <c r="H680" s="5"/>
    </row>
    <row r="681" spans="6:8" ht="14.25">
      <c r="F681" s="5"/>
      <c r="G681" s="5"/>
      <c r="H681" s="5"/>
    </row>
    <row r="682" spans="6:8" ht="14.25">
      <c r="F682" s="5"/>
      <c r="G682" s="5"/>
      <c r="H682" s="5"/>
    </row>
    <row r="683" spans="6:8" ht="14.25">
      <c r="F683" s="5"/>
      <c r="G683" s="5"/>
      <c r="H683" s="5"/>
    </row>
    <row r="684" spans="6:8" ht="14.25">
      <c r="F684" s="5"/>
      <c r="G684" s="5"/>
      <c r="H684" s="5"/>
    </row>
    <row r="685" spans="6:8" ht="14.25">
      <c r="F685" s="5"/>
      <c r="G685" s="5"/>
      <c r="H685" s="5"/>
    </row>
    <row r="686" spans="6:8" ht="14.25">
      <c r="F686" s="5"/>
      <c r="G686" s="5"/>
      <c r="H686" s="5"/>
    </row>
    <row r="687" spans="6:8" ht="14.25">
      <c r="F687" s="5"/>
      <c r="G687" s="5"/>
      <c r="H687" s="5"/>
    </row>
    <row r="688" spans="6:8" ht="14.25">
      <c r="F688" s="5"/>
      <c r="G688" s="5"/>
      <c r="H688" s="5"/>
    </row>
    <row r="689" spans="6:8" ht="14.25">
      <c r="F689" s="5"/>
      <c r="G689" s="5"/>
      <c r="H689" s="5"/>
    </row>
    <row r="690" spans="6:8" ht="14.25">
      <c r="F690" s="5"/>
      <c r="G690" s="5"/>
      <c r="H690" s="5"/>
    </row>
    <row r="691" spans="6:8" ht="14.25">
      <c r="F691" s="5"/>
      <c r="G691" s="5"/>
      <c r="H691" s="5"/>
    </row>
    <row r="692" spans="6:8" ht="14.25">
      <c r="F692" s="5"/>
      <c r="G692" s="5"/>
      <c r="H692" s="5"/>
    </row>
    <row r="693" spans="6:8" ht="14.25">
      <c r="F693" s="5"/>
      <c r="G693" s="5"/>
      <c r="H693" s="5"/>
    </row>
    <row r="694" spans="6:8" ht="14.25">
      <c r="F694" s="5"/>
      <c r="G694" s="5"/>
      <c r="H694" s="5"/>
    </row>
    <row r="695" spans="6:8" ht="14.25">
      <c r="F695" s="5"/>
      <c r="G695" s="5"/>
      <c r="H695" s="5"/>
    </row>
    <row r="696" spans="6:8" ht="14.25">
      <c r="F696" s="5"/>
      <c r="G696" s="5"/>
      <c r="H696" s="5"/>
    </row>
    <row r="697" spans="6:8" ht="14.25">
      <c r="F697" s="5"/>
      <c r="G697" s="5"/>
      <c r="H697" s="5"/>
    </row>
    <row r="698" spans="6:8" ht="14.25">
      <c r="F698" s="5"/>
      <c r="G698" s="5"/>
      <c r="H698" s="5"/>
    </row>
    <row r="699" spans="6:8" ht="14.25">
      <c r="F699" s="5"/>
      <c r="G699" s="5"/>
      <c r="H699" s="5"/>
    </row>
    <row r="700" spans="6:8" ht="14.25">
      <c r="F700" s="5"/>
      <c r="G700" s="5"/>
      <c r="H700" s="5"/>
    </row>
    <row r="701" spans="6:8" ht="14.25">
      <c r="F701" s="5"/>
      <c r="G701" s="5"/>
      <c r="H701" s="5"/>
    </row>
    <row r="702" spans="6:8" ht="14.25">
      <c r="F702" s="5"/>
      <c r="G702" s="5"/>
      <c r="H702" s="5"/>
    </row>
    <row r="703" spans="6:8" ht="14.25">
      <c r="F703" s="5"/>
      <c r="G703" s="5"/>
      <c r="H703" s="5"/>
    </row>
    <row r="704" spans="6:8" ht="14.25">
      <c r="F704" s="5"/>
      <c r="G704" s="5"/>
      <c r="H704" s="5"/>
    </row>
    <row r="705" spans="6:8" ht="14.25">
      <c r="F705" s="5"/>
      <c r="G705" s="5"/>
      <c r="H705" s="5"/>
    </row>
    <row r="706" spans="6:8" ht="14.25">
      <c r="F706" s="5"/>
      <c r="G706" s="5"/>
      <c r="H706" s="5"/>
    </row>
    <row r="707" spans="6:8" ht="14.25">
      <c r="F707" s="5"/>
      <c r="G707" s="5"/>
      <c r="H707" s="5"/>
    </row>
    <row r="708" spans="6:8" ht="14.25">
      <c r="F708" s="5"/>
      <c r="G708" s="5"/>
      <c r="H708" s="5"/>
    </row>
    <row r="709" spans="6:8" ht="14.25">
      <c r="F709" s="5"/>
      <c r="G709" s="5"/>
      <c r="H709" s="5"/>
    </row>
    <row r="710" spans="6:8" ht="14.25">
      <c r="F710" s="5"/>
      <c r="G710" s="5"/>
      <c r="H710" s="5"/>
    </row>
    <row r="711" spans="6:8" ht="14.25">
      <c r="F711" s="5"/>
      <c r="G711" s="5"/>
      <c r="H711" s="5"/>
    </row>
    <row r="712" spans="6:8" ht="14.25">
      <c r="F712" s="5"/>
      <c r="G712" s="5"/>
      <c r="H712" s="5"/>
    </row>
    <row r="713" spans="6:8" ht="14.25">
      <c r="F713" s="5"/>
      <c r="G713" s="5"/>
      <c r="H713" s="5"/>
    </row>
    <row r="714" spans="6:8" ht="14.25">
      <c r="F714" s="5"/>
      <c r="G714" s="5"/>
      <c r="H714" s="5"/>
    </row>
    <row r="715" spans="6:8" ht="14.25">
      <c r="F715" s="5"/>
      <c r="G715" s="5"/>
      <c r="H715" s="5"/>
    </row>
    <row r="716" spans="6:8" ht="14.25">
      <c r="F716" s="5"/>
      <c r="G716" s="5"/>
      <c r="H716" s="5"/>
    </row>
    <row r="717" spans="6:8" ht="14.25">
      <c r="F717" s="5"/>
      <c r="G717" s="5"/>
      <c r="H717" s="5"/>
    </row>
    <row r="718" spans="6:8" ht="14.25">
      <c r="F718" s="5"/>
      <c r="G718" s="5"/>
      <c r="H718" s="5"/>
    </row>
    <row r="719" spans="6:8" ht="14.25">
      <c r="F719" s="5"/>
      <c r="G719" s="5"/>
      <c r="H719" s="5"/>
    </row>
    <row r="720" spans="6:8" ht="14.25">
      <c r="F720" s="5"/>
      <c r="G720" s="5"/>
      <c r="H720" s="5"/>
    </row>
    <row r="721" spans="6:8" ht="14.25">
      <c r="F721" s="5"/>
      <c r="G721" s="5"/>
      <c r="H721" s="5"/>
    </row>
    <row r="722" spans="6:8" ht="14.25">
      <c r="F722" s="5"/>
      <c r="G722" s="5"/>
      <c r="H722" s="5"/>
    </row>
    <row r="723" spans="6:8" ht="14.25">
      <c r="F723" s="5"/>
      <c r="G723" s="5"/>
      <c r="H723" s="5"/>
    </row>
    <row r="724" spans="6:8" ht="14.25">
      <c r="F724" s="5"/>
      <c r="G724" s="5"/>
      <c r="H724" s="5"/>
    </row>
    <row r="725" spans="6:8" ht="14.25">
      <c r="F725" s="5"/>
      <c r="G725" s="5"/>
      <c r="H725" s="5"/>
    </row>
    <row r="726" spans="6:8" ht="14.25">
      <c r="F726" s="5"/>
      <c r="G726" s="5"/>
      <c r="H726" s="5"/>
    </row>
    <row r="727" spans="6:8" ht="14.25">
      <c r="F727" s="5"/>
      <c r="G727" s="5"/>
      <c r="H727" s="5"/>
    </row>
    <row r="728" spans="6:8" ht="14.25">
      <c r="F728" s="5"/>
      <c r="G728" s="5"/>
      <c r="H728" s="5"/>
    </row>
    <row r="729" spans="6:8" ht="14.25">
      <c r="F729" s="5"/>
      <c r="G729" s="5"/>
      <c r="H729" s="5"/>
    </row>
    <row r="730" spans="6:8" ht="14.25">
      <c r="F730" s="5"/>
      <c r="G730" s="5"/>
      <c r="H730" s="5"/>
    </row>
    <row r="731" spans="6:8" ht="14.25">
      <c r="F731" s="5"/>
      <c r="G731" s="5"/>
      <c r="H731" s="5"/>
    </row>
    <row r="732" spans="6:8" ht="14.25">
      <c r="F732" s="5"/>
      <c r="G732" s="5"/>
      <c r="H732" s="5"/>
    </row>
    <row r="733" spans="6:8" ht="14.25">
      <c r="F733" s="5"/>
      <c r="G733" s="5"/>
      <c r="H733" s="5"/>
    </row>
    <row r="734" spans="6:8" ht="14.25">
      <c r="F734" s="5"/>
      <c r="G734" s="5"/>
      <c r="H734" s="5"/>
    </row>
    <row r="735" spans="6:8" ht="14.25">
      <c r="F735" s="5"/>
      <c r="G735" s="5"/>
      <c r="H735" s="5"/>
    </row>
    <row r="736" spans="6:8" ht="14.25">
      <c r="F736" s="5"/>
      <c r="G736" s="5"/>
      <c r="H736" s="5"/>
    </row>
    <row r="737" spans="6:8" ht="14.25">
      <c r="F737" s="5"/>
      <c r="G737" s="5"/>
      <c r="H737" s="5"/>
    </row>
    <row r="738" spans="6:8" ht="14.25">
      <c r="F738" s="5"/>
      <c r="G738" s="5"/>
      <c r="H738" s="5"/>
    </row>
    <row r="739" spans="6:8" ht="14.25">
      <c r="F739" s="5"/>
      <c r="G739" s="5"/>
      <c r="H739" s="5"/>
    </row>
    <row r="740" spans="6:8" ht="14.25">
      <c r="F740" s="5"/>
      <c r="G740" s="5"/>
      <c r="H740" s="5"/>
    </row>
    <row r="741" spans="6:8" ht="14.25">
      <c r="F741" s="5"/>
      <c r="G741" s="5"/>
      <c r="H741" s="5"/>
    </row>
    <row r="742" spans="6:8" ht="14.25">
      <c r="F742" s="5"/>
      <c r="G742" s="5"/>
      <c r="H742" s="5"/>
    </row>
    <row r="743" spans="6:8" ht="14.25">
      <c r="F743" s="5"/>
      <c r="G743" s="5"/>
      <c r="H743" s="5"/>
    </row>
    <row r="744" spans="6:8" ht="14.25">
      <c r="F744" s="5"/>
      <c r="G744" s="5"/>
      <c r="H744" s="5"/>
    </row>
    <row r="745" spans="6:8" ht="14.25">
      <c r="F745" s="5"/>
      <c r="G745" s="5"/>
      <c r="H745" s="5"/>
    </row>
    <row r="746" spans="6:8" ht="14.25">
      <c r="F746" s="5"/>
      <c r="G746" s="5"/>
      <c r="H746" s="5"/>
    </row>
    <row r="747" spans="6:8" ht="14.25">
      <c r="F747" s="5"/>
      <c r="G747" s="5"/>
      <c r="H747" s="5"/>
    </row>
    <row r="748" spans="6:8" ht="14.25">
      <c r="F748" s="5"/>
      <c r="G748" s="5"/>
      <c r="H748" s="5"/>
    </row>
    <row r="749" spans="6:8" ht="14.25">
      <c r="F749" s="5"/>
      <c r="G749" s="5"/>
      <c r="H749" s="5"/>
    </row>
    <row r="750" spans="6:8" ht="14.25">
      <c r="F750" s="5"/>
      <c r="G750" s="5"/>
      <c r="H750" s="5"/>
    </row>
    <row r="751" spans="6:8" ht="14.25">
      <c r="F751" s="5"/>
      <c r="G751" s="5"/>
      <c r="H751" s="5"/>
    </row>
    <row r="752" spans="6:8" ht="14.25">
      <c r="F752" s="5"/>
      <c r="G752" s="5"/>
      <c r="H752" s="5"/>
    </row>
    <row r="753" spans="6:8" ht="14.25">
      <c r="F753" s="5"/>
      <c r="G753" s="5"/>
      <c r="H753" s="5"/>
    </row>
    <row r="754" spans="6:8" ht="14.25">
      <c r="F754" s="5"/>
      <c r="G754" s="5"/>
      <c r="H754" s="5"/>
    </row>
    <row r="755" spans="6:8" ht="14.25">
      <c r="F755" s="5"/>
      <c r="G755" s="5"/>
      <c r="H755" s="5"/>
    </row>
    <row r="756" spans="6:8" ht="14.25">
      <c r="F756" s="5"/>
      <c r="G756" s="5"/>
      <c r="H756" s="5"/>
    </row>
    <row r="757" spans="6:8" ht="14.25">
      <c r="F757" s="5"/>
      <c r="G757" s="5"/>
      <c r="H757" s="5"/>
    </row>
    <row r="758" spans="6:8" ht="14.25">
      <c r="F758" s="5"/>
      <c r="G758" s="5"/>
      <c r="H758" s="5"/>
    </row>
    <row r="759" spans="6:8" ht="14.25">
      <c r="F759" s="5"/>
      <c r="G759" s="5"/>
      <c r="H759" s="5"/>
    </row>
    <row r="760" spans="6:8" ht="14.25">
      <c r="F760" s="5"/>
      <c r="G760" s="5"/>
      <c r="H760" s="5"/>
    </row>
    <row r="761" spans="6:8" ht="14.25">
      <c r="F761" s="5"/>
      <c r="G761" s="5"/>
      <c r="H761" s="5"/>
    </row>
    <row r="762" spans="6:8" ht="14.25">
      <c r="F762" s="5"/>
      <c r="G762" s="5"/>
      <c r="H762" s="5"/>
    </row>
    <row r="763" spans="6:8" ht="14.25">
      <c r="F763" s="5"/>
      <c r="G763" s="5"/>
      <c r="H763" s="5"/>
    </row>
    <row r="764" spans="6:8" ht="14.25">
      <c r="F764" s="5"/>
      <c r="G764" s="5"/>
      <c r="H764" s="5"/>
    </row>
    <row r="765" spans="6:8" ht="14.25">
      <c r="F765" s="5"/>
      <c r="G765" s="5"/>
      <c r="H765" s="5"/>
    </row>
    <row r="766" spans="6:8" ht="14.25">
      <c r="F766" s="5"/>
      <c r="G766" s="5"/>
      <c r="H766" s="5"/>
    </row>
    <row r="767" spans="6:8" ht="14.25">
      <c r="F767" s="5"/>
      <c r="G767" s="5"/>
      <c r="H767" s="5"/>
    </row>
    <row r="768" spans="6:8" ht="14.25">
      <c r="F768" s="5"/>
      <c r="G768" s="5"/>
      <c r="H768" s="5"/>
    </row>
    <row r="769" spans="6:8" ht="14.25">
      <c r="F769" s="5"/>
      <c r="G769" s="5"/>
      <c r="H769" s="5"/>
    </row>
    <row r="770" spans="6:8" ht="14.25">
      <c r="F770" s="5"/>
      <c r="G770" s="5"/>
      <c r="H770" s="5"/>
    </row>
    <row r="771" spans="6:8" ht="14.25">
      <c r="F771" s="5"/>
      <c r="G771" s="5"/>
      <c r="H771" s="5"/>
    </row>
    <row r="772" spans="6:8" ht="14.25">
      <c r="F772" s="5"/>
      <c r="G772" s="5"/>
      <c r="H772" s="5"/>
    </row>
    <row r="773" spans="6:8" ht="14.25">
      <c r="F773" s="5"/>
      <c r="G773" s="5"/>
      <c r="H773" s="5"/>
    </row>
    <row r="774" spans="6:8" ht="14.25">
      <c r="F774" s="5"/>
      <c r="G774" s="5"/>
      <c r="H774" s="5"/>
    </row>
    <row r="775" spans="6:8" ht="14.25">
      <c r="F775" s="5"/>
      <c r="G775" s="5"/>
      <c r="H775" s="5"/>
    </row>
    <row r="776" spans="6:8" ht="14.25">
      <c r="F776" s="5"/>
      <c r="G776" s="5"/>
      <c r="H776" s="5"/>
    </row>
    <row r="777" spans="6:8" ht="14.25">
      <c r="F777" s="5"/>
      <c r="G777" s="5"/>
      <c r="H777" s="5"/>
    </row>
    <row r="778" spans="6:8" ht="14.25">
      <c r="F778" s="5"/>
      <c r="G778" s="5"/>
      <c r="H778" s="5"/>
    </row>
    <row r="779" spans="6:8" ht="14.25">
      <c r="F779" s="5"/>
      <c r="G779" s="5"/>
      <c r="H779" s="5"/>
    </row>
    <row r="780" spans="6:8" ht="14.25">
      <c r="F780" s="5"/>
      <c r="G780" s="5"/>
      <c r="H780" s="5"/>
    </row>
    <row r="781" spans="6:8" ht="14.25">
      <c r="F781" s="5"/>
      <c r="G781" s="5"/>
      <c r="H781" s="5"/>
    </row>
    <row r="782" spans="6:8" ht="14.25">
      <c r="F782" s="5"/>
      <c r="G782" s="5"/>
      <c r="H782" s="5"/>
    </row>
    <row r="783" spans="6:8" ht="14.25">
      <c r="F783" s="5"/>
      <c r="G783" s="5"/>
      <c r="H783" s="5"/>
    </row>
    <row r="784" spans="6:8" ht="14.25">
      <c r="F784" s="5"/>
      <c r="G784" s="5"/>
      <c r="H784" s="5"/>
    </row>
    <row r="785" spans="6:8" ht="14.25">
      <c r="F785" s="5"/>
      <c r="G785" s="5"/>
      <c r="H785" s="5"/>
    </row>
    <row r="786" spans="6:8" ht="14.25">
      <c r="F786" s="5"/>
      <c r="G786" s="5"/>
      <c r="H786" s="5"/>
    </row>
    <row r="787" spans="6:8" ht="14.25">
      <c r="F787" s="5"/>
      <c r="G787" s="5"/>
      <c r="H787" s="5"/>
    </row>
    <row r="788" spans="6:8" ht="14.25">
      <c r="F788" s="5"/>
      <c r="G788" s="5"/>
      <c r="H788" s="5"/>
    </row>
    <row r="789" spans="6:8" ht="14.25">
      <c r="F789" s="5"/>
      <c r="G789" s="5"/>
      <c r="H789" s="5"/>
    </row>
    <row r="790" spans="6:8" ht="14.25">
      <c r="F790" s="5"/>
      <c r="G790" s="5"/>
      <c r="H790" s="5"/>
    </row>
    <row r="791" spans="6:8" ht="14.25">
      <c r="F791" s="5"/>
      <c r="G791" s="5"/>
      <c r="H791" s="5"/>
    </row>
    <row r="792" spans="6:8" ht="14.25">
      <c r="F792" s="5"/>
      <c r="G792" s="5"/>
      <c r="H792" s="5"/>
    </row>
    <row r="793" spans="6:8" ht="14.25">
      <c r="F793" s="5"/>
      <c r="G793" s="5"/>
      <c r="H793" s="5"/>
    </row>
    <row r="794" spans="6:8" ht="14.25">
      <c r="F794" s="5"/>
      <c r="G794" s="5"/>
      <c r="H794" s="5"/>
    </row>
    <row r="795" spans="6:8" ht="14.25">
      <c r="F795" s="5"/>
      <c r="G795" s="5"/>
      <c r="H795" s="5"/>
    </row>
    <row r="796" spans="6:8" ht="14.25">
      <c r="F796" s="5"/>
      <c r="G796" s="5"/>
      <c r="H796" s="5"/>
    </row>
    <row r="797" spans="6:8" ht="14.25">
      <c r="F797" s="5"/>
      <c r="G797" s="5"/>
      <c r="H797" s="5"/>
    </row>
    <row r="798" spans="6:8" ht="14.25">
      <c r="F798" s="5"/>
      <c r="G798" s="5"/>
      <c r="H798" s="5"/>
    </row>
    <row r="799" spans="6:8" ht="14.25">
      <c r="F799" s="5"/>
      <c r="G799" s="5"/>
      <c r="H799" s="5"/>
    </row>
    <row r="800" spans="6:8" ht="14.25">
      <c r="F800" s="5"/>
      <c r="G800" s="5"/>
      <c r="H800" s="5"/>
    </row>
    <row r="801" spans="6:8" ht="14.25">
      <c r="F801" s="5"/>
      <c r="G801" s="5"/>
      <c r="H801" s="5"/>
    </row>
    <row r="802" spans="6:8" ht="14.25">
      <c r="F802" s="5"/>
      <c r="G802" s="5"/>
      <c r="H802" s="5"/>
    </row>
    <row r="803" spans="6:8" ht="14.25">
      <c r="F803" s="5"/>
      <c r="G803" s="5"/>
      <c r="H803" s="5"/>
    </row>
    <row r="804" spans="6:8" ht="14.25">
      <c r="F804" s="5"/>
      <c r="G804" s="5"/>
      <c r="H804" s="5"/>
    </row>
    <row r="805" spans="6:8" ht="14.25">
      <c r="F805" s="5"/>
      <c r="G805" s="5"/>
      <c r="H805" s="5"/>
    </row>
    <row r="806" spans="6:8" ht="14.25">
      <c r="F806" s="5"/>
      <c r="G806" s="5"/>
      <c r="H806" s="5"/>
    </row>
    <row r="807" spans="6:8" ht="14.25">
      <c r="F807" s="5"/>
      <c r="G807" s="5"/>
      <c r="H807" s="5"/>
    </row>
    <row r="808" spans="6:8" ht="14.25">
      <c r="F808" s="5"/>
      <c r="G808" s="5"/>
      <c r="H808" s="5"/>
    </row>
    <row r="809" spans="6:8" ht="14.25">
      <c r="F809" s="5"/>
      <c r="G809" s="5"/>
      <c r="H809" s="5"/>
    </row>
    <row r="810" spans="6:8" ht="14.25">
      <c r="F810" s="5"/>
      <c r="G810" s="5"/>
      <c r="H810" s="5"/>
    </row>
    <row r="811" spans="6:8" ht="14.25">
      <c r="F811" s="5"/>
      <c r="G811" s="5"/>
      <c r="H811" s="5"/>
    </row>
    <row r="812" spans="6:8" ht="14.25">
      <c r="F812" s="5"/>
      <c r="G812" s="5"/>
      <c r="H812" s="5"/>
    </row>
    <row r="813" spans="6:8" ht="14.25">
      <c r="F813" s="5"/>
      <c r="G813" s="5"/>
      <c r="H813" s="5"/>
    </row>
    <row r="814" spans="6:8" ht="14.25">
      <c r="F814" s="5"/>
      <c r="G814" s="5"/>
      <c r="H814" s="5"/>
    </row>
    <row r="815" spans="6:8" ht="14.25">
      <c r="F815" s="5"/>
      <c r="G815" s="5"/>
      <c r="H815" s="5"/>
    </row>
    <row r="816" spans="6:8" ht="14.25">
      <c r="F816" s="5"/>
      <c r="G816" s="5"/>
      <c r="H816" s="5"/>
    </row>
    <row r="817" spans="6:8" ht="14.25">
      <c r="F817" s="5"/>
      <c r="G817" s="5"/>
      <c r="H817" s="5"/>
    </row>
    <row r="818" spans="6:8" ht="14.25">
      <c r="F818" s="5"/>
      <c r="G818" s="5"/>
      <c r="H818" s="5"/>
    </row>
    <row r="819" spans="6:8" ht="14.25">
      <c r="F819" s="5"/>
      <c r="G819" s="5"/>
      <c r="H819" s="5"/>
    </row>
    <row r="820" spans="6:8" ht="14.25">
      <c r="F820" s="5"/>
      <c r="G820" s="5"/>
      <c r="H820" s="5"/>
    </row>
    <row r="821" spans="6:8" ht="14.25">
      <c r="F821" s="5"/>
      <c r="G821" s="5"/>
      <c r="H821" s="5"/>
    </row>
    <row r="822" spans="6:8" ht="14.25">
      <c r="F822" s="5"/>
      <c r="G822" s="5"/>
      <c r="H822" s="5"/>
    </row>
    <row r="823" spans="6:8" ht="14.25">
      <c r="F823" s="5"/>
      <c r="G823" s="5"/>
      <c r="H823" s="5"/>
    </row>
    <row r="824" spans="6:8" ht="14.25">
      <c r="F824" s="5"/>
      <c r="G824" s="5"/>
      <c r="H824" s="5"/>
    </row>
    <row r="825" spans="6:8" ht="14.25">
      <c r="F825" s="5"/>
      <c r="G825" s="5"/>
      <c r="H825" s="5"/>
    </row>
    <row r="826" spans="6:8" ht="14.25">
      <c r="F826" s="5"/>
      <c r="G826" s="5"/>
      <c r="H826" s="5"/>
    </row>
    <row r="827" spans="6:8" ht="14.25">
      <c r="F827" s="5"/>
      <c r="G827" s="5"/>
      <c r="H827" s="5"/>
    </row>
    <row r="828" spans="6:8" ht="14.25">
      <c r="F828" s="5"/>
      <c r="G828" s="5"/>
      <c r="H828" s="5"/>
    </row>
    <row r="829" spans="6:8" ht="14.25">
      <c r="F829" s="5"/>
      <c r="G829" s="5"/>
      <c r="H829" s="5"/>
    </row>
    <row r="830" spans="6:8" ht="14.25">
      <c r="F830" s="5"/>
      <c r="G830" s="5"/>
      <c r="H830" s="5"/>
    </row>
    <row r="831" spans="6:8" ht="14.25">
      <c r="F831" s="5"/>
      <c r="G831" s="5"/>
      <c r="H831" s="5"/>
    </row>
    <row r="832" spans="6:8" ht="14.25">
      <c r="F832" s="5"/>
      <c r="G832" s="5"/>
      <c r="H832" s="5"/>
    </row>
    <row r="833" spans="6:8" ht="14.25">
      <c r="F833" s="5"/>
      <c r="G833" s="5"/>
      <c r="H833" s="5"/>
    </row>
    <row r="834" spans="6:8" ht="14.25">
      <c r="F834" s="5"/>
      <c r="G834" s="5"/>
      <c r="H834" s="5"/>
    </row>
    <row r="835" spans="6:8" ht="14.25">
      <c r="F835" s="5"/>
      <c r="G835" s="5"/>
      <c r="H835" s="5"/>
    </row>
    <row r="836" spans="6:8" ht="14.25">
      <c r="F836" s="5"/>
      <c r="G836" s="5"/>
      <c r="H836" s="5"/>
    </row>
    <row r="837" spans="6:8" ht="14.25">
      <c r="F837" s="5"/>
      <c r="G837" s="5"/>
      <c r="H837" s="5"/>
    </row>
    <row r="838" spans="6:8" ht="14.25">
      <c r="F838" s="5"/>
      <c r="G838" s="5"/>
      <c r="H838" s="5"/>
    </row>
    <row r="839" spans="6:8" ht="14.25">
      <c r="F839" s="5"/>
      <c r="G839" s="5"/>
      <c r="H839" s="5"/>
    </row>
    <row r="840" spans="6:8" ht="14.25">
      <c r="F840" s="5"/>
      <c r="G840" s="5"/>
      <c r="H840" s="5"/>
    </row>
    <row r="841" spans="6:8" ht="14.25">
      <c r="F841" s="5"/>
      <c r="G841" s="5"/>
      <c r="H841" s="5"/>
    </row>
    <row r="842" spans="6:8" ht="14.25">
      <c r="F842" s="5"/>
      <c r="G842" s="5"/>
      <c r="H842" s="5"/>
    </row>
    <row r="843" spans="6:8" ht="14.25">
      <c r="F843" s="5"/>
      <c r="G843" s="5"/>
      <c r="H843" s="5"/>
    </row>
    <row r="844" spans="6:8" ht="14.25">
      <c r="F844" s="5"/>
      <c r="G844" s="5"/>
      <c r="H844" s="5"/>
    </row>
    <row r="845" spans="6:8" ht="14.25">
      <c r="F845" s="5"/>
      <c r="G845" s="5"/>
      <c r="H845" s="5"/>
    </row>
    <row r="846" spans="6:8" ht="14.25">
      <c r="F846" s="5"/>
      <c r="G846" s="5"/>
      <c r="H846" s="5"/>
    </row>
    <row r="847" spans="6:8" ht="14.25">
      <c r="F847" s="5"/>
      <c r="G847" s="5"/>
      <c r="H847" s="5"/>
    </row>
    <row r="848" spans="6:8" ht="14.25">
      <c r="F848" s="5"/>
      <c r="G848" s="5"/>
      <c r="H848" s="5"/>
    </row>
    <row r="849" spans="6:8" ht="14.25">
      <c r="F849" s="5"/>
      <c r="G849" s="5"/>
      <c r="H849" s="5"/>
    </row>
    <row r="850" spans="6:8" ht="14.25">
      <c r="F850" s="5"/>
      <c r="G850" s="5"/>
      <c r="H850" s="5"/>
    </row>
    <row r="851" spans="6:8" ht="14.25">
      <c r="F851" s="5"/>
      <c r="G851" s="5"/>
      <c r="H851" s="5"/>
    </row>
    <row r="852" spans="6:8" ht="14.25">
      <c r="F852" s="5"/>
      <c r="G852" s="5"/>
      <c r="H852" s="5"/>
    </row>
    <row r="853" spans="6:8" ht="14.25">
      <c r="F853" s="5"/>
      <c r="G853" s="5"/>
      <c r="H853" s="5"/>
    </row>
    <row r="854" spans="6:8" ht="14.25">
      <c r="F854" s="5"/>
      <c r="G854" s="5"/>
      <c r="H854" s="5"/>
    </row>
    <row r="855" spans="6:8" ht="14.25">
      <c r="F855" s="5"/>
      <c r="G855" s="5"/>
      <c r="H855" s="5"/>
    </row>
    <row r="856" spans="6:8" ht="14.25">
      <c r="F856" s="5"/>
      <c r="G856" s="5"/>
      <c r="H856" s="5"/>
    </row>
    <row r="857" spans="6:8" ht="14.25">
      <c r="F857" s="5"/>
      <c r="G857" s="5"/>
      <c r="H857" s="5"/>
    </row>
    <row r="858" spans="6:8" ht="14.25">
      <c r="F858" s="5"/>
      <c r="G858" s="5"/>
      <c r="H858" s="5"/>
    </row>
    <row r="859" spans="6:8" ht="14.25">
      <c r="F859" s="5"/>
      <c r="G859" s="5"/>
      <c r="H859" s="5"/>
    </row>
    <row r="860" spans="6:8" ht="14.25">
      <c r="F860" s="5"/>
      <c r="G860" s="5"/>
      <c r="H860" s="5"/>
    </row>
    <row r="861" spans="6:8" ht="14.25">
      <c r="F861" s="5"/>
      <c r="G861" s="5"/>
      <c r="H861" s="5"/>
    </row>
    <row r="862" spans="6:8" ht="14.25">
      <c r="F862" s="5"/>
      <c r="G862" s="5"/>
      <c r="H862" s="5"/>
    </row>
    <row r="863" spans="6:8" ht="14.25">
      <c r="F863" s="5"/>
      <c r="G863" s="5"/>
      <c r="H863" s="5"/>
    </row>
    <row r="864" spans="6:8" ht="14.25">
      <c r="F864" s="5"/>
      <c r="G864" s="5"/>
      <c r="H864" s="5"/>
    </row>
    <row r="865" spans="6:8" ht="14.25">
      <c r="F865" s="5"/>
      <c r="G865" s="5"/>
      <c r="H865" s="5"/>
    </row>
    <row r="866" spans="6:8" ht="14.25">
      <c r="F866" s="5"/>
      <c r="G866" s="5"/>
      <c r="H866" s="5"/>
    </row>
    <row r="867" spans="6:8" ht="14.25">
      <c r="F867" s="5"/>
      <c r="G867" s="5"/>
      <c r="H867" s="5"/>
    </row>
    <row r="868" spans="6:8" ht="14.25">
      <c r="F868" s="5"/>
      <c r="G868" s="5"/>
      <c r="H868" s="5"/>
    </row>
    <row r="869" spans="6:8" ht="14.25">
      <c r="F869" s="5"/>
      <c r="G869" s="5"/>
      <c r="H869" s="5"/>
    </row>
    <row r="870" spans="6:8" ht="14.25">
      <c r="F870" s="5"/>
      <c r="G870" s="5"/>
      <c r="H870" s="5"/>
    </row>
    <row r="871" spans="6:8" ht="14.25">
      <c r="F871" s="5"/>
      <c r="G871" s="5"/>
      <c r="H871" s="5"/>
    </row>
    <row r="872" spans="6:8" ht="14.25">
      <c r="F872" s="5"/>
      <c r="G872" s="5"/>
      <c r="H872" s="5"/>
    </row>
    <row r="873" spans="6:8" ht="14.25">
      <c r="F873" s="5"/>
      <c r="G873" s="5"/>
      <c r="H873" s="5"/>
    </row>
    <row r="874" spans="6:8" ht="14.25">
      <c r="F874" s="5"/>
      <c r="G874" s="5"/>
      <c r="H874" s="5"/>
    </row>
    <row r="875" spans="6:8" ht="14.25">
      <c r="F875" s="5"/>
      <c r="G875" s="5"/>
      <c r="H875" s="5"/>
    </row>
    <row r="876" spans="6:8" ht="14.25">
      <c r="F876" s="5"/>
      <c r="G876" s="5"/>
      <c r="H876" s="5"/>
    </row>
    <row r="877" spans="6:8" ht="14.25">
      <c r="F877" s="5"/>
      <c r="G877" s="5"/>
      <c r="H877" s="5"/>
    </row>
    <row r="878" spans="6:8" ht="14.25">
      <c r="F878" s="5"/>
      <c r="G878" s="5"/>
      <c r="H878" s="5"/>
    </row>
    <row r="879" spans="6:8" ht="14.25">
      <c r="F879" s="5"/>
      <c r="G879" s="5"/>
      <c r="H879" s="5"/>
    </row>
    <row r="880" spans="6:8" ht="14.25">
      <c r="F880" s="5"/>
      <c r="G880" s="5"/>
      <c r="H880" s="5"/>
    </row>
    <row r="881" spans="6:8" ht="14.25">
      <c r="F881" s="5"/>
      <c r="G881" s="5"/>
      <c r="H881" s="5"/>
    </row>
    <row r="882" spans="6:8" ht="14.25">
      <c r="F882" s="5"/>
      <c r="G882" s="5"/>
      <c r="H882" s="5"/>
    </row>
    <row r="883" spans="6:8" ht="14.25">
      <c r="F883" s="5"/>
      <c r="G883" s="5"/>
      <c r="H883" s="5"/>
    </row>
    <row r="884" spans="6:8" ht="14.25">
      <c r="F884" s="5"/>
      <c r="G884" s="5"/>
      <c r="H884" s="5"/>
    </row>
    <row r="885" spans="6:8" ht="14.25">
      <c r="F885" s="5"/>
      <c r="G885" s="5"/>
      <c r="H885" s="5"/>
    </row>
    <row r="886" spans="6:8" ht="14.25">
      <c r="F886" s="5"/>
      <c r="G886" s="5"/>
      <c r="H886" s="5"/>
    </row>
    <row r="887" spans="6:8" ht="14.25">
      <c r="F887" s="5"/>
      <c r="G887" s="5"/>
      <c r="H887" s="5"/>
    </row>
    <row r="888" spans="6:8" ht="14.25">
      <c r="F888" s="5"/>
      <c r="G888" s="5"/>
      <c r="H888" s="5"/>
    </row>
    <row r="889" spans="6:8" ht="14.25">
      <c r="F889" s="5"/>
      <c r="G889" s="5"/>
      <c r="H889" s="5"/>
    </row>
    <row r="890" spans="6:8" ht="14.25">
      <c r="F890" s="5"/>
      <c r="G890" s="5"/>
      <c r="H890" s="5"/>
    </row>
    <row r="891" spans="6:8" ht="14.25">
      <c r="F891" s="5"/>
      <c r="G891" s="5"/>
      <c r="H891" s="5"/>
    </row>
    <row r="892" spans="6:8" ht="14.25">
      <c r="F892" s="5"/>
      <c r="G892" s="5"/>
      <c r="H892" s="5"/>
    </row>
    <row r="893" spans="6:8" ht="14.25">
      <c r="F893" s="5"/>
      <c r="G893" s="5"/>
      <c r="H893" s="5"/>
    </row>
    <row r="894" spans="6:8" ht="14.25">
      <c r="F894" s="5"/>
      <c r="G894" s="5"/>
      <c r="H894" s="5"/>
    </row>
    <row r="895" spans="6:8" ht="14.25">
      <c r="F895" s="5"/>
      <c r="G895" s="5"/>
      <c r="H895" s="5"/>
    </row>
    <row r="896" spans="6:8" ht="14.25">
      <c r="F896" s="5"/>
      <c r="G896" s="5"/>
      <c r="H896" s="5"/>
    </row>
    <row r="897" spans="6:8" ht="14.25">
      <c r="F897" s="5"/>
      <c r="G897" s="5"/>
      <c r="H897" s="5"/>
    </row>
    <row r="898" spans="6:8" ht="14.25">
      <c r="F898" s="5"/>
      <c r="G898" s="5"/>
      <c r="H898" s="5"/>
    </row>
    <row r="899" spans="6:8" ht="14.25">
      <c r="F899" s="5"/>
      <c r="G899" s="5"/>
      <c r="H899" s="5"/>
    </row>
    <row r="900" spans="6:8" ht="14.25">
      <c r="F900" s="5"/>
      <c r="G900" s="5"/>
      <c r="H900" s="5"/>
    </row>
    <row r="901" spans="6:8" ht="14.25">
      <c r="F901" s="5"/>
      <c r="G901" s="5"/>
      <c r="H901" s="5"/>
    </row>
    <row r="902" spans="6:8" ht="14.25">
      <c r="F902" s="5"/>
      <c r="G902" s="5"/>
      <c r="H902" s="5"/>
    </row>
    <row r="903" spans="6:8" ht="14.25">
      <c r="F903" s="5"/>
      <c r="G903" s="5"/>
      <c r="H903" s="5"/>
    </row>
    <row r="904" spans="6:8" ht="14.25">
      <c r="F904" s="5"/>
      <c r="G904" s="5"/>
      <c r="H904" s="5"/>
    </row>
    <row r="905" spans="6:8" ht="14.25">
      <c r="F905" s="5"/>
      <c r="G905" s="5"/>
      <c r="H905" s="5"/>
    </row>
    <row r="906" spans="6:8" ht="14.25">
      <c r="F906" s="5"/>
      <c r="G906" s="5"/>
      <c r="H906" s="5"/>
    </row>
    <row r="907" spans="6:8" ht="14.25">
      <c r="F907" s="5"/>
      <c r="G907" s="5"/>
      <c r="H907" s="5"/>
    </row>
    <row r="908" spans="6:8" ht="14.25">
      <c r="F908" s="5"/>
      <c r="G908" s="5"/>
      <c r="H908" s="5"/>
    </row>
    <row r="909" spans="6:8" ht="14.25">
      <c r="F909" s="5"/>
      <c r="G909" s="5"/>
      <c r="H909" s="5"/>
    </row>
    <row r="910" spans="6:8" ht="14.25">
      <c r="F910" s="5"/>
      <c r="G910" s="5"/>
      <c r="H910" s="5"/>
    </row>
    <row r="911" spans="6:8" ht="14.25">
      <c r="F911" s="5"/>
      <c r="G911" s="5"/>
      <c r="H911" s="5"/>
    </row>
    <row r="912" spans="6:8" ht="14.25">
      <c r="F912" s="5"/>
      <c r="G912" s="5"/>
      <c r="H912" s="5"/>
    </row>
    <row r="913" spans="6:8" ht="14.25">
      <c r="F913" s="5"/>
      <c r="G913" s="5"/>
      <c r="H913" s="5"/>
    </row>
    <row r="914" spans="6:8" ht="14.25">
      <c r="F914" s="5"/>
      <c r="G914" s="5"/>
      <c r="H914" s="5"/>
    </row>
    <row r="915" spans="6:8" ht="14.25">
      <c r="F915" s="5"/>
      <c r="G915" s="5"/>
      <c r="H915" s="5"/>
    </row>
    <row r="916" spans="6:8" ht="14.25">
      <c r="F916" s="5"/>
      <c r="G916" s="5"/>
      <c r="H916" s="5"/>
    </row>
    <row r="917" spans="6:8" ht="14.25">
      <c r="F917" s="5"/>
      <c r="G917" s="5"/>
      <c r="H917" s="5"/>
    </row>
    <row r="918" spans="6:8" ht="14.25">
      <c r="F918" s="5"/>
      <c r="G918" s="5"/>
      <c r="H918" s="5"/>
    </row>
    <row r="919" spans="6:8" ht="14.25">
      <c r="F919" s="5"/>
      <c r="G919" s="5"/>
      <c r="H919" s="5"/>
    </row>
    <row r="920" spans="6:8" ht="14.25">
      <c r="F920" s="5"/>
      <c r="G920" s="5"/>
      <c r="H920" s="5"/>
    </row>
    <row r="921" spans="6:8" ht="14.25">
      <c r="F921" s="5"/>
      <c r="G921" s="5"/>
      <c r="H921" s="5"/>
    </row>
    <row r="922" spans="6:8" ht="14.25">
      <c r="F922" s="5"/>
      <c r="G922" s="5"/>
      <c r="H922" s="5"/>
    </row>
    <row r="923" spans="6:8" ht="14.25">
      <c r="F923" s="5"/>
      <c r="G923" s="5"/>
      <c r="H923" s="5"/>
    </row>
    <row r="924" spans="6:8" ht="14.25">
      <c r="F924" s="5"/>
      <c r="G924" s="5"/>
      <c r="H924" s="5"/>
    </row>
    <row r="925" spans="6:8" ht="14.25">
      <c r="F925" s="5"/>
      <c r="G925" s="5"/>
      <c r="H925" s="5"/>
    </row>
    <row r="926" spans="6:8" ht="14.25">
      <c r="F926" s="5"/>
      <c r="G926" s="5"/>
      <c r="H926" s="5"/>
    </row>
    <row r="927" spans="6:8" ht="14.25">
      <c r="F927" s="5"/>
      <c r="G927" s="5"/>
      <c r="H927" s="5"/>
    </row>
    <row r="928" spans="6:8" ht="14.25">
      <c r="F928" s="5"/>
      <c r="G928" s="5"/>
      <c r="H928" s="5"/>
    </row>
    <row r="929" spans="6:8" ht="14.25">
      <c r="F929" s="5"/>
      <c r="G929" s="5"/>
      <c r="H929" s="5"/>
    </row>
    <row r="930" spans="6:8" ht="14.25">
      <c r="F930" s="5"/>
      <c r="G930" s="5"/>
      <c r="H930" s="5"/>
    </row>
    <row r="931" spans="6:8" ht="14.25">
      <c r="F931" s="5"/>
      <c r="G931" s="5"/>
      <c r="H931" s="5"/>
    </row>
    <row r="932" spans="6:8" ht="14.25">
      <c r="F932" s="5"/>
      <c r="G932" s="5"/>
      <c r="H932" s="5"/>
    </row>
    <row r="933" spans="6:8" ht="14.25">
      <c r="F933" s="5"/>
      <c r="G933" s="5"/>
      <c r="H933" s="5"/>
    </row>
    <row r="934" spans="6:8" ht="14.25">
      <c r="F934" s="5"/>
      <c r="G934" s="5"/>
      <c r="H934" s="5"/>
    </row>
    <row r="935" spans="6:8" ht="14.25">
      <c r="F935" s="5"/>
      <c r="G935" s="5"/>
      <c r="H935" s="5"/>
    </row>
    <row r="936" spans="6:8" ht="14.25">
      <c r="F936" s="5"/>
      <c r="G936" s="5"/>
      <c r="H936" s="5"/>
    </row>
    <row r="937" spans="6:8" ht="14.25">
      <c r="F937" s="5"/>
      <c r="G937" s="5"/>
      <c r="H937" s="5"/>
    </row>
    <row r="938" spans="6:8" ht="14.25">
      <c r="F938" s="5"/>
      <c r="G938" s="5"/>
      <c r="H938" s="5"/>
    </row>
    <row r="939" spans="6:8" ht="14.25">
      <c r="F939" s="5"/>
      <c r="G939" s="5"/>
      <c r="H939" s="5"/>
    </row>
    <row r="940" spans="6:8" ht="14.25">
      <c r="F940" s="5"/>
      <c r="G940" s="5"/>
      <c r="H940" s="5"/>
    </row>
    <row r="941" spans="6:8" ht="14.25">
      <c r="F941" s="5"/>
      <c r="G941" s="5"/>
      <c r="H941" s="5"/>
    </row>
    <row r="942" spans="6:8" ht="14.25">
      <c r="F942" s="5"/>
      <c r="G942" s="5"/>
      <c r="H942" s="5"/>
    </row>
    <row r="943" spans="6:8" ht="14.25">
      <c r="F943" s="5"/>
      <c r="G943" s="5"/>
      <c r="H943" s="5"/>
    </row>
    <row r="944" spans="6:8" ht="14.25">
      <c r="F944" s="5"/>
      <c r="G944" s="5"/>
      <c r="H944" s="5"/>
    </row>
    <row r="945" spans="6:8" ht="14.25">
      <c r="F945" s="5"/>
      <c r="G945" s="5"/>
      <c r="H945" s="5"/>
    </row>
    <row r="946" spans="6:8" ht="14.25">
      <c r="F946" s="5"/>
      <c r="G946" s="5"/>
      <c r="H946" s="5"/>
    </row>
    <row r="947" spans="6:8" ht="14.25">
      <c r="F947" s="5"/>
      <c r="G947" s="5"/>
      <c r="H947" s="5"/>
    </row>
    <row r="948" spans="6:8" ht="14.25">
      <c r="F948" s="5"/>
      <c r="G948" s="5"/>
      <c r="H948" s="5"/>
    </row>
    <row r="949" spans="6:8" ht="14.25">
      <c r="F949" s="5"/>
      <c r="G949" s="5"/>
      <c r="H949" s="5"/>
    </row>
    <row r="950" spans="6:8" ht="14.25">
      <c r="F950" s="5"/>
      <c r="G950" s="5"/>
      <c r="H950" s="5"/>
    </row>
    <row r="951" spans="6:8" ht="14.25">
      <c r="F951" s="5"/>
      <c r="G951" s="5"/>
      <c r="H951" s="5"/>
    </row>
    <row r="952" spans="6:8" ht="14.25">
      <c r="F952" s="5"/>
      <c r="G952" s="5"/>
      <c r="H952" s="5"/>
    </row>
    <row r="953" spans="6:8" ht="14.25">
      <c r="F953" s="5"/>
      <c r="G953" s="5"/>
      <c r="H953" s="5"/>
    </row>
    <row r="954" spans="6:8" ht="14.25">
      <c r="F954" s="5"/>
      <c r="G954" s="5"/>
      <c r="H954" s="5"/>
    </row>
    <row r="955" spans="6:8" ht="14.25">
      <c r="F955" s="5"/>
      <c r="G955" s="5"/>
      <c r="H955" s="5"/>
    </row>
    <row r="956" spans="6:8" ht="14.25">
      <c r="F956" s="5"/>
      <c r="G956" s="5"/>
      <c r="H956" s="5"/>
    </row>
    <row r="957" spans="6:8" ht="14.25">
      <c r="F957" s="5"/>
      <c r="G957" s="5"/>
      <c r="H957" s="5"/>
    </row>
    <row r="958" spans="6:8" ht="14.25">
      <c r="F958" s="5"/>
      <c r="G958" s="5"/>
      <c r="H958" s="5"/>
    </row>
    <row r="959" spans="6:8" ht="14.25">
      <c r="F959" s="5"/>
      <c r="G959" s="5"/>
      <c r="H959" s="5"/>
    </row>
    <row r="960" spans="6:8" ht="14.25">
      <c r="F960" s="5"/>
      <c r="G960" s="5"/>
      <c r="H960" s="5"/>
    </row>
    <row r="961" spans="6:8" ht="14.25">
      <c r="F961" s="5"/>
      <c r="G961" s="5"/>
      <c r="H961" s="5"/>
    </row>
    <row r="962" spans="6:8" ht="14.25">
      <c r="F962" s="5"/>
      <c r="G962" s="5"/>
      <c r="H962" s="5"/>
    </row>
    <row r="963" spans="6:8" ht="14.25">
      <c r="F963" s="5"/>
      <c r="G963" s="5"/>
      <c r="H963" s="5"/>
    </row>
    <row r="964" spans="6:8" ht="14.25">
      <c r="F964" s="5"/>
      <c r="G964" s="5"/>
      <c r="H964" s="5"/>
    </row>
    <row r="965" spans="6:8" ht="14.25">
      <c r="F965" s="5"/>
      <c r="G965" s="5"/>
      <c r="H965" s="5"/>
    </row>
    <row r="966" spans="6:8" ht="14.25">
      <c r="F966" s="5"/>
      <c r="G966" s="5"/>
      <c r="H966" s="5"/>
    </row>
    <row r="967" spans="6:8" ht="14.25">
      <c r="F967" s="5"/>
      <c r="G967" s="5"/>
      <c r="H967" s="5"/>
    </row>
    <row r="968" spans="6:8" ht="14.25">
      <c r="F968" s="5"/>
      <c r="G968" s="5"/>
      <c r="H968" s="5"/>
    </row>
    <row r="969" spans="6:8" ht="14.25">
      <c r="F969" s="5"/>
      <c r="G969" s="5"/>
      <c r="H969" s="5"/>
    </row>
    <row r="970" spans="6:8" ht="14.25">
      <c r="F970" s="5"/>
      <c r="G970" s="5"/>
      <c r="H970" s="5"/>
    </row>
    <row r="971" spans="6:8" ht="14.25">
      <c r="F971" s="5"/>
      <c r="G971" s="5"/>
      <c r="H971" s="5"/>
    </row>
    <row r="972" spans="6:8" ht="14.25">
      <c r="F972" s="5"/>
      <c r="G972" s="5"/>
      <c r="H972" s="5"/>
    </row>
    <row r="973" spans="6:8" ht="14.25">
      <c r="F973" s="5"/>
      <c r="G973" s="5"/>
      <c r="H973" s="5"/>
    </row>
    <row r="974" spans="6:8" ht="14.25">
      <c r="F974" s="5"/>
      <c r="G974" s="5"/>
      <c r="H974" s="5"/>
    </row>
    <row r="975" spans="6:8" ht="14.25">
      <c r="F975" s="5"/>
      <c r="G975" s="5"/>
      <c r="H975" s="5"/>
    </row>
    <row r="976" spans="6:8" ht="14.25">
      <c r="F976" s="5"/>
      <c r="G976" s="5"/>
      <c r="H976" s="5"/>
    </row>
    <row r="977" spans="6:8" ht="14.25">
      <c r="F977" s="5"/>
      <c r="G977" s="5"/>
      <c r="H977" s="5"/>
    </row>
    <row r="978" spans="6:8" ht="14.25">
      <c r="F978" s="5"/>
      <c r="G978" s="5"/>
      <c r="H978" s="5"/>
    </row>
    <row r="979" spans="6:8" ht="14.25">
      <c r="F979" s="5"/>
      <c r="G979" s="5"/>
      <c r="H979" s="5"/>
    </row>
    <row r="980" spans="6:8" ht="14.25">
      <c r="F980" s="5"/>
      <c r="G980" s="5"/>
      <c r="H980" s="5"/>
    </row>
    <row r="981" spans="6:8" ht="14.25">
      <c r="F981" s="5"/>
      <c r="G981" s="5"/>
      <c r="H981" s="5"/>
    </row>
    <row r="982" spans="6:8" ht="14.25">
      <c r="F982" s="5"/>
      <c r="G982" s="5"/>
      <c r="H982" s="5"/>
    </row>
    <row r="983" spans="6:8" ht="14.25">
      <c r="F983" s="5"/>
      <c r="G983" s="5"/>
      <c r="H983" s="5"/>
    </row>
    <row r="984" spans="6:8" ht="14.25">
      <c r="F984" s="5"/>
      <c r="G984" s="5"/>
      <c r="H984" s="5"/>
    </row>
    <row r="985" spans="6:8" ht="14.25">
      <c r="F985" s="5"/>
      <c r="G985" s="5"/>
      <c r="H985" s="5"/>
    </row>
    <row r="986" spans="6:8" ht="14.25">
      <c r="F986" s="5"/>
      <c r="G986" s="5"/>
      <c r="H986" s="5"/>
    </row>
    <row r="987" spans="6:8" ht="14.25">
      <c r="F987" s="5"/>
      <c r="G987" s="5"/>
      <c r="H987" s="5"/>
    </row>
    <row r="988" spans="6:8" ht="14.25">
      <c r="F988" s="5"/>
      <c r="G988" s="5"/>
      <c r="H988" s="5"/>
    </row>
    <row r="989" spans="6:8" ht="14.25">
      <c r="F989" s="5"/>
      <c r="G989" s="5"/>
      <c r="H989" s="5"/>
    </row>
    <row r="990" spans="6:8" ht="14.25">
      <c r="F990" s="5"/>
      <c r="G990" s="5"/>
      <c r="H990" s="5"/>
    </row>
    <row r="991" spans="6:8" ht="14.25">
      <c r="F991" s="5"/>
      <c r="G991" s="5"/>
      <c r="H991" s="5"/>
    </row>
    <row r="992" spans="6:8" ht="14.25">
      <c r="F992" s="5"/>
      <c r="G992" s="5"/>
      <c r="H992" s="5"/>
    </row>
    <row r="993" spans="6:8" ht="14.25">
      <c r="F993" s="5"/>
      <c r="G993" s="5"/>
      <c r="H993" s="5"/>
    </row>
    <row r="994" spans="6:8" ht="14.25">
      <c r="F994" s="5"/>
      <c r="G994" s="5"/>
      <c r="H994" s="5"/>
    </row>
    <row r="995" spans="6:8" ht="14.25">
      <c r="F995" s="5"/>
      <c r="G995" s="5"/>
      <c r="H995" s="5"/>
    </row>
    <row r="996" spans="6:8" ht="14.25">
      <c r="F996" s="5"/>
      <c r="G996" s="5"/>
      <c r="H996" s="5"/>
    </row>
    <row r="997" spans="6:8" ht="14.25">
      <c r="F997" s="5"/>
      <c r="G997" s="5"/>
      <c r="H997" s="5"/>
    </row>
    <row r="998" spans="6:8" ht="14.25">
      <c r="F998" s="5"/>
      <c r="G998" s="5"/>
      <c r="H998" s="5"/>
    </row>
    <row r="999" spans="6:8" ht="14.25">
      <c r="F999" s="5"/>
      <c r="G999" s="5"/>
      <c r="H999" s="5"/>
    </row>
    <row r="1000" spans="6:8" ht="14.25">
      <c r="F1000" s="5"/>
      <c r="G1000" s="5"/>
      <c r="H1000" s="5"/>
    </row>
    <row r="1001" spans="6:8" ht="14.25">
      <c r="F1001" s="5"/>
      <c r="G1001" s="5"/>
      <c r="H1001" s="5"/>
    </row>
    <row r="1002" spans="6:8" ht="14.25">
      <c r="F1002" s="5"/>
      <c r="G1002" s="5"/>
      <c r="H1002" s="5"/>
    </row>
    <row r="1003" spans="6:8" ht="14.25">
      <c r="F1003" s="5"/>
      <c r="G1003" s="5"/>
      <c r="H1003" s="5"/>
    </row>
    <row r="1004" spans="6:8" ht="14.25">
      <c r="F1004" s="5"/>
      <c r="G1004" s="5"/>
      <c r="H1004" s="5"/>
    </row>
    <row r="1005" spans="6:8" ht="14.25">
      <c r="F1005" s="5"/>
      <c r="G1005" s="5"/>
      <c r="H1005" s="5"/>
    </row>
    <row r="1006" spans="6:8" ht="14.25">
      <c r="F1006" s="5"/>
      <c r="G1006" s="5"/>
      <c r="H1006" s="5"/>
    </row>
    <row r="1007" spans="6:8" ht="14.25">
      <c r="F1007" s="5"/>
      <c r="G1007" s="5"/>
      <c r="H1007" s="5"/>
    </row>
    <row r="1008" spans="6:8" ht="14.25">
      <c r="F1008" s="5"/>
      <c r="G1008" s="5"/>
      <c r="H1008" s="5"/>
    </row>
    <row r="1009" spans="6:8" ht="14.25">
      <c r="F1009" s="5"/>
      <c r="G1009" s="5"/>
      <c r="H1009" s="5"/>
    </row>
    <row r="1010" spans="6:8" ht="14.25">
      <c r="F1010" s="5"/>
      <c r="G1010" s="5"/>
      <c r="H1010" s="5"/>
    </row>
    <row r="1011" spans="6:8" ht="14.25">
      <c r="F1011" s="5"/>
      <c r="G1011" s="5"/>
      <c r="H1011" s="5"/>
    </row>
    <row r="1012" spans="6:8" ht="14.25">
      <c r="F1012" s="5"/>
      <c r="G1012" s="5"/>
      <c r="H1012" s="5"/>
    </row>
    <row r="1013" spans="6:8" ht="14.25">
      <c r="F1013" s="5"/>
      <c r="G1013" s="5"/>
      <c r="H1013" s="5"/>
    </row>
    <row r="1014" spans="6:8" ht="14.25">
      <c r="F1014" s="5"/>
      <c r="G1014" s="5"/>
      <c r="H1014" s="5"/>
    </row>
    <row r="1015" spans="6:8" ht="14.25">
      <c r="F1015" s="5"/>
      <c r="G1015" s="5"/>
      <c r="H1015" s="5"/>
    </row>
    <row r="1016" spans="6:8" ht="14.25">
      <c r="F1016" s="5"/>
      <c r="G1016" s="5"/>
      <c r="H1016" s="5"/>
    </row>
    <row r="1017" spans="6:8" ht="14.25">
      <c r="F1017" s="5"/>
      <c r="G1017" s="5"/>
      <c r="H1017" s="5"/>
    </row>
    <row r="1018" spans="6:8" ht="14.25">
      <c r="F1018" s="5"/>
      <c r="G1018" s="5"/>
      <c r="H1018" s="5"/>
    </row>
    <row r="1019" spans="6:8" ht="14.25">
      <c r="F1019" s="5"/>
      <c r="G1019" s="5"/>
      <c r="H1019" s="5"/>
    </row>
    <row r="1020" spans="6:8" ht="14.25">
      <c r="F1020" s="5"/>
      <c r="G1020" s="5"/>
      <c r="H1020" s="5"/>
    </row>
    <row r="1021" spans="6:8" ht="14.25">
      <c r="F1021" s="5"/>
      <c r="G1021" s="5"/>
      <c r="H1021" s="5"/>
    </row>
    <row r="1022" spans="6:8" ht="14.25">
      <c r="F1022" s="5"/>
      <c r="G1022" s="5"/>
      <c r="H1022" s="5"/>
    </row>
    <row r="1023" spans="6:8" ht="14.25">
      <c r="F1023" s="5"/>
      <c r="G1023" s="5"/>
      <c r="H1023" s="5"/>
    </row>
    <row r="1024" spans="6:8" ht="14.25">
      <c r="F1024" s="5"/>
      <c r="G1024" s="5"/>
      <c r="H1024" s="5"/>
    </row>
    <row r="1025" spans="6:8" ht="14.25">
      <c r="F1025" s="5"/>
      <c r="G1025" s="5"/>
      <c r="H1025" s="5"/>
    </row>
    <row r="1026" spans="6:8" ht="14.25">
      <c r="F1026" s="5"/>
      <c r="G1026" s="5"/>
      <c r="H1026" s="5"/>
    </row>
    <row r="1027" spans="6:8" ht="14.25">
      <c r="F1027" s="5"/>
      <c r="G1027" s="5"/>
      <c r="H1027" s="5"/>
    </row>
    <row r="1028" spans="6:8" ht="14.25">
      <c r="F1028" s="5"/>
      <c r="G1028" s="5"/>
      <c r="H1028" s="5"/>
    </row>
    <row r="1029" spans="6:8" ht="14.25">
      <c r="F1029" s="5"/>
      <c r="G1029" s="5"/>
      <c r="H1029" s="5"/>
    </row>
    <row r="1030" spans="6:8" ht="14.25">
      <c r="F1030" s="5"/>
      <c r="G1030" s="5"/>
      <c r="H1030" s="5"/>
    </row>
    <row r="1031" spans="6:8" ht="14.25">
      <c r="F1031" s="5"/>
      <c r="G1031" s="5"/>
      <c r="H1031" s="5"/>
    </row>
    <row r="1032" spans="6:8" ht="14.25">
      <c r="F1032" s="5"/>
      <c r="G1032" s="5"/>
      <c r="H1032" s="5"/>
    </row>
    <row r="1033" spans="6:8" ht="14.25">
      <c r="F1033" s="5"/>
      <c r="G1033" s="5"/>
      <c r="H1033" s="5"/>
    </row>
    <row r="1034" spans="6:8" ht="14.25">
      <c r="F1034" s="5"/>
      <c r="G1034" s="5"/>
      <c r="H1034" s="5"/>
    </row>
    <row r="1035" spans="6:8" ht="14.25">
      <c r="F1035" s="5"/>
      <c r="G1035" s="5"/>
      <c r="H1035" s="5"/>
    </row>
    <row r="1036" spans="6:8" ht="14.25">
      <c r="F1036" s="5"/>
      <c r="G1036" s="5"/>
      <c r="H1036" s="5"/>
    </row>
    <row r="1037" spans="6:8" ht="14.25">
      <c r="F1037" s="5"/>
      <c r="G1037" s="5"/>
      <c r="H1037" s="5"/>
    </row>
    <row r="1038" spans="6:8" ht="14.25">
      <c r="F1038" s="5"/>
      <c r="G1038" s="5"/>
      <c r="H1038" s="5"/>
    </row>
    <row r="1039" spans="6:8" ht="14.25">
      <c r="F1039" s="5"/>
      <c r="G1039" s="5"/>
      <c r="H1039" s="5"/>
    </row>
    <row r="1040" spans="6:8" ht="14.25">
      <c r="F1040" s="5"/>
      <c r="G1040" s="5"/>
      <c r="H1040" s="5"/>
    </row>
    <row r="1041" spans="6:8" ht="14.25">
      <c r="F1041" s="5"/>
      <c r="G1041" s="5"/>
      <c r="H1041" s="5"/>
    </row>
    <row r="1042" spans="6:8" ht="14.25">
      <c r="F1042" s="5"/>
      <c r="G1042" s="5"/>
      <c r="H1042" s="5"/>
    </row>
    <row r="1043" spans="6:8" ht="14.25">
      <c r="F1043" s="5"/>
      <c r="G1043" s="5"/>
      <c r="H1043" s="5"/>
    </row>
    <row r="1044" spans="6:8" ht="14.25">
      <c r="F1044" s="5"/>
      <c r="G1044" s="5"/>
      <c r="H1044" s="5"/>
    </row>
    <row r="1045" spans="6:8" ht="14.25">
      <c r="F1045" s="5"/>
      <c r="G1045" s="5"/>
      <c r="H1045" s="5"/>
    </row>
    <row r="1046" spans="6:8" ht="14.25">
      <c r="F1046" s="5"/>
      <c r="G1046" s="5"/>
      <c r="H1046" s="5"/>
    </row>
    <row r="1047" spans="6:8" ht="14.25">
      <c r="F1047" s="5"/>
      <c r="G1047" s="5"/>
      <c r="H1047" s="5"/>
    </row>
    <row r="1048" spans="6:8" ht="14.25">
      <c r="F1048" s="5"/>
      <c r="G1048" s="5"/>
      <c r="H1048" s="5"/>
    </row>
    <row r="1049" spans="6:8" ht="14.25">
      <c r="F1049" s="5"/>
      <c r="G1049" s="5"/>
      <c r="H1049" s="5"/>
    </row>
    <row r="1050" spans="6:8" ht="14.25">
      <c r="F1050" s="5"/>
      <c r="G1050" s="5"/>
      <c r="H1050" s="5"/>
    </row>
    <row r="1051" spans="6:8" ht="14.25">
      <c r="F1051" s="5"/>
      <c r="G1051" s="5"/>
      <c r="H1051" s="5"/>
    </row>
    <row r="1052" spans="6:8" ht="14.25">
      <c r="F1052" s="5"/>
      <c r="G1052" s="5"/>
      <c r="H1052" s="5"/>
    </row>
    <row r="1053" spans="6:8" ht="14.25">
      <c r="F1053" s="5"/>
      <c r="G1053" s="5"/>
      <c r="H1053" s="5"/>
    </row>
    <row r="1054" spans="6:8" ht="14.25">
      <c r="F1054" s="5"/>
      <c r="G1054" s="5"/>
      <c r="H1054" s="5"/>
    </row>
    <row r="1055" spans="6:8" ht="14.25">
      <c r="F1055" s="5"/>
      <c r="G1055" s="5"/>
      <c r="H1055" s="5"/>
    </row>
    <row r="1056" spans="6:8" ht="14.25">
      <c r="F1056" s="5"/>
      <c r="G1056" s="5"/>
      <c r="H1056" s="5"/>
    </row>
    <row r="1057" spans="6:8" ht="14.25">
      <c r="F1057" s="5"/>
      <c r="G1057" s="5"/>
      <c r="H1057" s="5"/>
    </row>
    <row r="1058" spans="6:8" ht="14.25">
      <c r="F1058" s="5"/>
      <c r="G1058" s="5"/>
      <c r="H1058" s="5"/>
    </row>
    <row r="1059" spans="6:8" ht="14.25">
      <c r="F1059" s="5"/>
      <c r="G1059" s="5"/>
      <c r="H1059" s="5"/>
    </row>
    <row r="1060" spans="6:8" ht="14.25">
      <c r="F1060" s="5"/>
      <c r="G1060" s="5"/>
      <c r="H1060" s="5"/>
    </row>
    <row r="1061" spans="6:8" ht="14.25">
      <c r="F1061" s="5"/>
      <c r="G1061" s="5"/>
      <c r="H1061" s="5"/>
    </row>
    <row r="1062" spans="6:8" ht="14.25">
      <c r="F1062" s="5"/>
      <c r="G1062" s="5"/>
      <c r="H1062" s="5"/>
    </row>
    <row r="1063" spans="6:8" ht="14.25">
      <c r="F1063" s="5"/>
      <c r="G1063" s="5"/>
      <c r="H1063" s="5"/>
    </row>
    <row r="1064" spans="6:8" ht="14.25">
      <c r="F1064" s="5"/>
      <c r="G1064" s="5"/>
      <c r="H1064" s="5"/>
    </row>
    <row r="1065" spans="6:8" ht="14.25">
      <c r="F1065" s="5"/>
      <c r="G1065" s="5"/>
      <c r="H1065" s="5"/>
    </row>
    <row r="1066" spans="6:8" ht="14.25">
      <c r="F1066" s="5"/>
      <c r="G1066" s="5"/>
      <c r="H1066" s="5"/>
    </row>
    <row r="1067" spans="6:8" ht="14.25">
      <c r="F1067" s="5"/>
      <c r="G1067" s="5"/>
      <c r="H1067" s="5"/>
    </row>
    <row r="1068" spans="6:8" ht="14.25">
      <c r="F1068" s="5"/>
      <c r="G1068" s="5"/>
      <c r="H1068" s="5"/>
    </row>
    <row r="1069" spans="6:8" ht="14.25">
      <c r="F1069" s="5"/>
      <c r="G1069" s="5"/>
      <c r="H1069" s="5"/>
    </row>
    <row r="1070" spans="6:8" ht="14.25">
      <c r="F1070" s="5"/>
      <c r="G1070" s="5"/>
      <c r="H1070" s="5"/>
    </row>
    <row r="1071" spans="6:8" ht="14.25">
      <c r="F1071" s="5"/>
      <c r="G1071" s="5"/>
      <c r="H1071" s="5"/>
    </row>
    <row r="1072" spans="6:8" ht="14.25">
      <c r="F1072" s="5"/>
      <c r="G1072" s="5"/>
      <c r="H1072" s="5"/>
    </row>
    <row r="1073" spans="6:8" ht="14.25">
      <c r="F1073" s="5"/>
      <c r="G1073" s="5"/>
      <c r="H1073" s="5"/>
    </row>
    <row r="1074" spans="6:8" ht="14.25">
      <c r="F1074" s="5"/>
      <c r="G1074" s="5"/>
      <c r="H1074" s="5"/>
    </row>
    <row r="1075" spans="6:8" ht="14.25">
      <c r="F1075" s="5"/>
      <c r="G1075" s="5"/>
      <c r="H1075" s="5"/>
    </row>
    <row r="1076" spans="6:8" ht="14.25">
      <c r="F1076" s="5"/>
      <c r="G1076" s="5"/>
      <c r="H1076" s="5"/>
    </row>
    <row r="1077" spans="6:8" ht="14.25">
      <c r="F1077" s="5"/>
      <c r="G1077" s="5"/>
      <c r="H1077" s="5"/>
    </row>
    <row r="1078" spans="6:8" ht="14.25">
      <c r="F1078" s="5"/>
      <c r="G1078" s="5"/>
      <c r="H1078" s="5"/>
    </row>
    <row r="1079" spans="6:8" ht="14.25">
      <c r="F1079" s="5"/>
      <c r="G1079" s="5"/>
      <c r="H1079" s="5"/>
    </row>
    <row r="1080" spans="6:8" ht="14.25">
      <c r="F1080" s="5"/>
      <c r="G1080" s="5"/>
      <c r="H1080" s="5"/>
    </row>
    <row r="1081" spans="6:8" ht="14.25">
      <c r="F1081" s="5"/>
      <c r="G1081" s="5"/>
      <c r="H1081" s="5"/>
    </row>
    <row r="1082" spans="6:8" ht="14.25">
      <c r="F1082" s="5"/>
      <c r="G1082" s="5"/>
      <c r="H1082" s="5"/>
    </row>
    <row r="1083" spans="6:8" ht="14.25">
      <c r="F1083" s="5"/>
      <c r="G1083" s="5"/>
      <c r="H1083" s="5"/>
    </row>
    <row r="1084" spans="6:8" ht="14.25">
      <c r="F1084" s="5"/>
      <c r="G1084" s="5"/>
      <c r="H1084" s="5"/>
    </row>
    <row r="1085" spans="6:8" ht="14.25">
      <c r="F1085" s="5"/>
      <c r="G1085" s="5"/>
      <c r="H1085" s="5"/>
    </row>
    <row r="1086" spans="6:8" ht="14.25">
      <c r="F1086" s="5"/>
      <c r="G1086" s="5"/>
      <c r="H1086" s="5"/>
    </row>
    <row r="1087" spans="6:8" ht="14.25">
      <c r="F1087" s="5"/>
      <c r="G1087" s="5"/>
      <c r="H1087" s="5"/>
    </row>
    <row r="1088" spans="6:8" ht="14.25">
      <c r="F1088" s="5"/>
      <c r="G1088" s="5"/>
      <c r="H1088" s="5"/>
    </row>
    <row r="1089" spans="6:8" ht="14.25">
      <c r="F1089" s="5"/>
      <c r="G1089" s="5"/>
      <c r="H1089" s="5"/>
    </row>
    <row r="1090" spans="6:8" ht="14.25">
      <c r="F1090" s="5"/>
      <c r="G1090" s="5"/>
      <c r="H1090" s="5"/>
    </row>
    <row r="1091" spans="6:8" ht="14.25">
      <c r="F1091" s="5"/>
      <c r="G1091" s="5"/>
      <c r="H1091" s="5"/>
    </row>
    <row r="1092" spans="6:8" ht="14.25">
      <c r="F1092" s="5"/>
      <c r="G1092" s="5"/>
      <c r="H1092" s="5"/>
    </row>
    <row r="1093" spans="6:8" ht="14.25">
      <c r="F1093" s="5"/>
      <c r="G1093" s="5"/>
      <c r="H1093" s="5"/>
    </row>
    <row r="1094" spans="6:8" ht="14.25">
      <c r="F1094" s="5"/>
      <c r="G1094" s="5"/>
      <c r="H1094" s="5"/>
    </row>
    <row r="1095" spans="6:8" ht="14.25">
      <c r="F1095" s="5"/>
      <c r="G1095" s="5"/>
      <c r="H1095" s="5"/>
    </row>
    <row r="1096" spans="6:8" ht="14.25">
      <c r="F1096" s="5"/>
      <c r="G1096" s="5"/>
      <c r="H1096" s="5"/>
    </row>
    <row r="1097" spans="6:8" ht="14.25">
      <c r="F1097" s="5"/>
      <c r="G1097" s="5"/>
      <c r="H1097" s="5"/>
    </row>
    <row r="1098" spans="6:8" ht="14.25">
      <c r="F1098" s="5"/>
      <c r="G1098" s="5"/>
      <c r="H1098" s="5"/>
    </row>
    <row r="1099" spans="6:8" ht="14.25">
      <c r="F1099" s="5"/>
      <c r="G1099" s="5"/>
      <c r="H1099" s="5"/>
    </row>
    <row r="1100" spans="6:8" ht="14.25">
      <c r="F1100" s="5"/>
      <c r="G1100" s="5"/>
      <c r="H1100" s="5"/>
    </row>
    <row r="1101" spans="6:8" ht="14.25">
      <c r="F1101" s="5"/>
      <c r="G1101" s="5"/>
      <c r="H1101" s="5"/>
    </row>
    <row r="1102" spans="6:8" ht="14.25">
      <c r="F1102" s="5"/>
      <c r="G1102" s="5"/>
      <c r="H1102" s="5"/>
    </row>
    <row r="1103" spans="6:8" ht="14.25">
      <c r="F1103" s="5"/>
      <c r="G1103" s="5"/>
      <c r="H1103" s="5"/>
    </row>
    <row r="1104" spans="6:8" ht="14.25">
      <c r="F1104" s="5"/>
      <c r="G1104" s="5"/>
      <c r="H1104" s="5"/>
    </row>
    <row r="1105" spans="6:8" ht="14.25">
      <c r="F1105" s="5"/>
      <c r="G1105" s="5"/>
      <c r="H1105" s="5"/>
    </row>
    <row r="1106" spans="6:8" ht="14.25">
      <c r="F1106" s="5"/>
      <c r="G1106" s="5"/>
      <c r="H1106" s="5"/>
    </row>
    <row r="1107" spans="6:8" ht="14.25">
      <c r="F1107" s="5"/>
      <c r="G1107" s="5"/>
      <c r="H1107" s="5"/>
    </row>
    <row r="1108" spans="6:8" ht="14.25">
      <c r="F1108" s="5"/>
      <c r="G1108" s="5"/>
      <c r="H1108" s="5"/>
    </row>
    <row r="1109" spans="6:8" ht="14.25">
      <c r="F1109" s="5"/>
      <c r="G1109" s="5"/>
      <c r="H1109" s="5"/>
    </row>
    <row r="1110" spans="6:8" ht="14.25">
      <c r="F1110" s="5"/>
      <c r="G1110" s="5"/>
      <c r="H1110" s="5"/>
    </row>
    <row r="1111" spans="6:8" ht="14.25">
      <c r="F1111" s="5"/>
      <c r="G1111" s="5"/>
      <c r="H1111" s="5"/>
    </row>
    <row r="1112" spans="6:8" ht="14.25">
      <c r="F1112" s="5"/>
      <c r="G1112" s="5"/>
      <c r="H1112" s="5"/>
    </row>
    <row r="1113" spans="6:8" ht="14.25">
      <c r="F1113" s="5"/>
      <c r="G1113" s="5"/>
      <c r="H1113" s="5"/>
    </row>
    <row r="1114" spans="6:8" ht="14.25">
      <c r="F1114" s="5"/>
      <c r="G1114" s="5"/>
      <c r="H1114" s="5"/>
    </row>
    <row r="1115" spans="6:8" ht="14.25">
      <c r="F1115" s="5"/>
      <c r="G1115" s="5"/>
      <c r="H1115" s="5"/>
    </row>
    <row r="1116" spans="6:8" ht="14.25">
      <c r="F1116" s="5"/>
      <c r="G1116" s="5"/>
      <c r="H1116" s="5"/>
    </row>
    <row r="1117" spans="6:8" ht="14.25">
      <c r="F1117" s="5"/>
      <c r="G1117" s="5"/>
      <c r="H1117" s="5"/>
    </row>
    <row r="1118" spans="6:8" ht="14.25">
      <c r="F1118" s="5"/>
      <c r="G1118" s="5"/>
      <c r="H1118" s="5"/>
    </row>
    <row r="1119" spans="6:8" ht="14.25">
      <c r="F1119" s="5"/>
      <c r="G1119" s="5"/>
      <c r="H1119" s="5"/>
    </row>
    <row r="1120" spans="6:8" ht="14.25">
      <c r="F1120" s="5"/>
      <c r="G1120" s="5"/>
      <c r="H1120" s="5"/>
    </row>
    <row r="1121" spans="6:8" ht="14.25">
      <c r="F1121" s="5"/>
      <c r="G1121" s="5"/>
      <c r="H1121" s="5"/>
    </row>
    <row r="1122" spans="6:8" ht="14.25">
      <c r="F1122" s="5"/>
      <c r="G1122" s="5"/>
      <c r="H1122" s="5"/>
    </row>
    <row r="1123" spans="6:8" ht="14.25">
      <c r="F1123" s="5"/>
      <c r="G1123" s="5"/>
      <c r="H1123" s="5"/>
    </row>
    <row r="1124" spans="6:8" ht="14.25">
      <c r="F1124" s="5"/>
      <c r="G1124" s="5"/>
      <c r="H1124" s="5"/>
    </row>
    <row r="1125" spans="6:8" ht="14.25">
      <c r="F1125" s="5"/>
      <c r="G1125" s="5"/>
      <c r="H1125" s="5"/>
    </row>
    <row r="1126" spans="6:8" ht="14.25">
      <c r="F1126" s="5"/>
      <c r="G1126" s="5"/>
      <c r="H1126" s="5"/>
    </row>
    <row r="1127" spans="6:8" ht="14.25">
      <c r="F1127" s="5"/>
      <c r="G1127" s="5"/>
      <c r="H1127" s="5"/>
    </row>
    <row r="1128" spans="6:8" ht="14.25">
      <c r="F1128" s="5"/>
      <c r="G1128" s="5"/>
      <c r="H1128" s="5"/>
    </row>
    <row r="1129" spans="6:8" ht="14.25">
      <c r="F1129" s="5"/>
      <c r="G1129" s="5"/>
      <c r="H1129" s="5"/>
    </row>
    <row r="1130" spans="6:8" ht="14.25">
      <c r="F1130" s="5"/>
      <c r="G1130" s="5"/>
      <c r="H1130" s="5"/>
    </row>
    <row r="1131" spans="6:8" ht="14.25">
      <c r="F1131" s="5"/>
      <c r="G1131" s="5"/>
      <c r="H1131" s="5"/>
    </row>
    <row r="1132" spans="6:8" ht="14.25">
      <c r="F1132" s="5"/>
      <c r="G1132" s="5"/>
      <c r="H1132" s="5"/>
    </row>
    <row r="1133" spans="6:8" ht="14.25">
      <c r="F1133" s="5"/>
      <c r="G1133" s="5"/>
      <c r="H1133" s="5"/>
    </row>
    <row r="1134" spans="6:8" ht="14.25">
      <c r="F1134" s="5"/>
      <c r="G1134" s="5"/>
      <c r="H1134" s="5"/>
    </row>
    <row r="1135" spans="6:8" ht="14.25">
      <c r="F1135" s="5"/>
      <c r="G1135" s="5"/>
      <c r="H1135" s="5"/>
    </row>
    <row r="1136" spans="6:8" ht="14.25">
      <c r="F1136" s="5"/>
      <c r="G1136" s="5"/>
      <c r="H1136" s="5"/>
    </row>
    <row r="1137" spans="6:8" ht="14.25">
      <c r="F1137" s="5"/>
      <c r="G1137" s="5"/>
      <c r="H1137" s="5"/>
    </row>
    <row r="1138" spans="6:8" ht="14.25">
      <c r="F1138" s="5"/>
      <c r="G1138" s="5"/>
      <c r="H1138" s="5"/>
    </row>
    <row r="1139" spans="6:8" ht="14.25">
      <c r="F1139" s="5"/>
      <c r="G1139" s="5"/>
      <c r="H1139" s="5"/>
    </row>
    <row r="1140" spans="6:8" ht="14.25">
      <c r="F1140" s="5"/>
      <c r="G1140" s="5"/>
      <c r="H1140" s="5"/>
    </row>
    <row r="1141" spans="6:8" ht="14.25">
      <c r="F1141" s="5"/>
      <c r="G1141" s="5"/>
      <c r="H1141" s="5"/>
    </row>
    <row r="1142" spans="6:8" ht="14.25">
      <c r="F1142" s="5"/>
      <c r="G1142" s="5"/>
      <c r="H1142" s="5"/>
    </row>
    <row r="1143" spans="6:8" ht="14.25">
      <c r="F1143" s="5"/>
      <c r="G1143" s="5"/>
      <c r="H1143" s="5"/>
    </row>
    <row r="1144" spans="6:8" ht="14.25">
      <c r="F1144" s="5"/>
      <c r="G1144" s="5"/>
      <c r="H1144" s="5"/>
    </row>
    <row r="1145" spans="6:8" ht="14.25">
      <c r="F1145" s="5"/>
      <c r="G1145" s="5"/>
      <c r="H1145" s="5"/>
    </row>
    <row r="1146" spans="6:8" ht="14.25">
      <c r="F1146" s="5"/>
      <c r="G1146" s="5"/>
      <c r="H1146" s="5"/>
    </row>
    <row r="1147" spans="6:8" ht="14.25">
      <c r="F1147" s="5"/>
      <c r="G1147" s="5"/>
      <c r="H1147" s="5"/>
    </row>
    <row r="1148" spans="6:8" ht="14.25">
      <c r="F1148" s="5"/>
      <c r="G1148" s="5"/>
      <c r="H1148" s="5"/>
    </row>
    <row r="1149" spans="6:8" ht="14.25">
      <c r="F1149" s="5"/>
      <c r="G1149" s="5"/>
      <c r="H1149" s="5"/>
    </row>
    <row r="1150" spans="6:8" ht="14.25">
      <c r="F1150" s="5"/>
      <c r="G1150" s="5"/>
      <c r="H1150" s="5"/>
    </row>
    <row r="1151" spans="6:8" ht="14.25">
      <c r="F1151" s="5"/>
      <c r="G1151" s="5"/>
      <c r="H1151" s="5"/>
    </row>
    <row r="1152" spans="6:8" ht="14.25">
      <c r="F1152" s="5"/>
      <c r="G1152" s="5"/>
      <c r="H1152" s="5"/>
    </row>
    <row r="1153" spans="6:8" ht="14.25">
      <c r="F1153" s="5"/>
      <c r="G1153" s="5"/>
      <c r="H1153" s="5"/>
    </row>
    <row r="1154" spans="6:8" ht="14.25">
      <c r="F1154" s="5"/>
      <c r="G1154" s="5"/>
      <c r="H1154" s="5"/>
    </row>
    <row r="1155" spans="6:8" ht="14.25">
      <c r="F1155" s="5"/>
      <c r="G1155" s="5"/>
      <c r="H1155" s="5"/>
    </row>
    <row r="1156" spans="6:8" ht="14.25">
      <c r="F1156" s="5"/>
      <c r="G1156" s="5"/>
      <c r="H1156" s="5"/>
    </row>
    <row r="1157" spans="6:8" ht="14.25">
      <c r="F1157" s="5"/>
      <c r="G1157" s="5"/>
      <c r="H1157" s="5"/>
    </row>
    <row r="1158" spans="6:8" ht="14.25">
      <c r="F1158" s="5"/>
      <c r="G1158" s="5"/>
      <c r="H1158" s="5"/>
    </row>
    <row r="1159" spans="6:8" ht="14.25">
      <c r="F1159" s="5"/>
      <c r="G1159" s="5"/>
      <c r="H1159" s="5"/>
    </row>
    <row r="1160" spans="6:8" ht="14.25">
      <c r="F1160" s="5"/>
      <c r="G1160" s="5"/>
      <c r="H1160" s="5"/>
    </row>
    <row r="1161" spans="6:8" ht="14.25">
      <c r="F1161" s="5"/>
      <c r="G1161" s="5"/>
      <c r="H1161" s="5"/>
    </row>
    <row r="1162" spans="6:8" ht="14.25">
      <c r="F1162" s="5"/>
      <c r="G1162" s="5"/>
      <c r="H1162" s="5"/>
    </row>
    <row r="1163" spans="6:8" ht="14.25">
      <c r="F1163" s="5"/>
      <c r="G1163" s="5"/>
      <c r="H1163" s="5"/>
    </row>
    <row r="1164" spans="6:8" ht="14.25">
      <c r="F1164" s="5"/>
      <c r="G1164" s="5"/>
      <c r="H1164" s="5"/>
    </row>
    <row r="1165" spans="6:8" ht="14.25">
      <c r="F1165" s="5"/>
      <c r="G1165" s="5"/>
      <c r="H1165" s="5"/>
    </row>
    <row r="1166" spans="6:8" ht="14.25">
      <c r="F1166" s="5"/>
      <c r="G1166" s="5"/>
      <c r="H1166" s="5"/>
    </row>
    <row r="1167" spans="6:8" ht="14.25">
      <c r="F1167" s="5"/>
      <c r="G1167" s="5"/>
      <c r="H1167" s="5"/>
    </row>
    <row r="1168" spans="6:8" ht="14.25">
      <c r="F1168" s="5"/>
      <c r="G1168" s="5"/>
      <c r="H1168" s="5"/>
    </row>
    <row r="1169" spans="6:8" ht="14.25">
      <c r="F1169" s="5"/>
      <c r="G1169" s="5"/>
      <c r="H1169" s="5"/>
    </row>
    <row r="1170" spans="6:8" ht="14.25">
      <c r="F1170" s="5"/>
      <c r="G1170" s="5"/>
      <c r="H1170" s="5"/>
    </row>
    <row r="1171" spans="6:8" ht="14.25">
      <c r="F1171" s="5"/>
      <c r="G1171" s="5"/>
      <c r="H1171" s="5"/>
    </row>
    <row r="1172" spans="6:8" ht="14.25">
      <c r="F1172" s="5"/>
      <c r="G1172" s="5"/>
      <c r="H1172" s="5"/>
    </row>
    <row r="1173" spans="6:8" ht="14.25">
      <c r="F1173" s="5"/>
      <c r="G1173" s="5"/>
      <c r="H1173" s="5"/>
    </row>
    <row r="1174" spans="6:8" ht="14.25">
      <c r="F1174" s="5"/>
      <c r="G1174" s="5"/>
      <c r="H1174" s="5"/>
    </row>
    <row r="1175" spans="6:8" ht="14.25">
      <c r="F1175" s="5"/>
      <c r="G1175" s="5"/>
      <c r="H1175" s="5"/>
    </row>
    <row r="1176" spans="6:8" ht="14.25">
      <c r="F1176" s="5"/>
      <c r="G1176" s="5"/>
      <c r="H1176" s="5"/>
    </row>
    <row r="1177" spans="6:8" ht="14.25">
      <c r="F1177" s="5"/>
      <c r="G1177" s="5"/>
      <c r="H1177" s="5"/>
    </row>
    <row r="1178" spans="6:8" ht="14.25">
      <c r="F1178" s="5"/>
      <c r="G1178" s="5"/>
      <c r="H1178" s="5"/>
    </row>
    <row r="1179" spans="6:8" ht="14.25">
      <c r="F1179" s="5"/>
      <c r="G1179" s="5"/>
      <c r="H1179" s="5"/>
    </row>
    <row r="1180" spans="6:8" ht="14.25">
      <c r="F1180" s="5"/>
      <c r="G1180" s="5"/>
      <c r="H1180" s="5"/>
    </row>
    <row r="1181" spans="6:8" ht="14.25">
      <c r="F1181" s="5"/>
      <c r="G1181" s="5"/>
      <c r="H1181" s="5"/>
    </row>
    <row r="1182" spans="6:8" ht="14.25">
      <c r="F1182" s="5"/>
      <c r="G1182" s="5"/>
      <c r="H1182" s="5"/>
    </row>
    <row r="1183" spans="6:8" ht="14.25">
      <c r="F1183" s="5"/>
      <c r="G1183" s="5"/>
      <c r="H1183" s="5"/>
    </row>
    <row r="1184" spans="6:8" ht="14.25">
      <c r="F1184" s="5"/>
      <c r="G1184" s="5"/>
      <c r="H1184" s="5"/>
    </row>
    <row r="1185" spans="6:8" ht="14.25">
      <c r="F1185" s="5"/>
      <c r="G1185" s="5"/>
      <c r="H1185" s="5"/>
    </row>
    <row r="1186" spans="6:8" ht="14.25">
      <c r="F1186" s="5"/>
      <c r="G1186" s="5"/>
      <c r="H1186" s="5"/>
    </row>
    <row r="1187" spans="6:8" ht="14.25">
      <c r="F1187" s="5"/>
      <c r="G1187" s="5"/>
      <c r="H1187" s="5"/>
    </row>
    <row r="1188" spans="6:8" ht="14.25">
      <c r="F1188" s="5"/>
      <c r="G1188" s="5"/>
      <c r="H1188" s="5"/>
    </row>
    <row r="1189" spans="6:8" ht="14.25">
      <c r="F1189" s="5"/>
      <c r="G1189" s="5"/>
      <c r="H1189" s="5"/>
    </row>
    <row r="1190" spans="6:8" ht="14.25">
      <c r="F1190" s="5"/>
      <c r="G1190" s="5"/>
      <c r="H1190" s="5"/>
    </row>
    <row r="1191" spans="6:8" ht="14.25">
      <c r="F1191" s="5"/>
      <c r="G1191" s="5"/>
      <c r="H1191" s="5"/>
    </row>
    <row r="1192" spans="6:8" ht="14.25">
      <c r="F1192" s="5"/>
      <c r="G1192" s="5"/>
      <c r="H1192" s="5"/>
    </row>
    <row r="1193" spans="6:8" ht="14.25">
      <c r="F1193" s="5"/>
      <c r="G1193" s="5"/>
      <c r="H1193" s="5"/>
    </row>
    <row r="1194" spans="6:8" ht="14.25">
      <c r="F1194" s="5"/>
      <c r="G1194" s="5"/>
      <c r="H1194" s="5"/>
    </row>
    <row r="1195" spans="6:8" ht="14.25">
      <c r="F1195" s="5"/>
      <c r="G1195" s="5"/>
      <c r="H1195" s="5"/>
    </row>
    <row r="1196" spans="6:8" ht="14.25">
      <c r="F1196" s="5"/>
      <c r="G1196" s="5"/>
      <c r="H1196" s="5"/>
    </row>
    <row r="1197" spans="6:8" ht="14.25">
      <c r="F1197" s="5"/>
      <c r="G1197" s="5"/>
      <c r="H1197" s="5"/>
    </row>
    <row r="1198" spans="6:8" ht="14.25">
      <c r="F1198" s="5"/>
      <c r="G1198" s="5"/>
      <c r="H1198" s="5"/>
    </row>
    <row r="1199" spans="6:8" ht="14.25">
      <c r="F1199" s="5"/>
      <c r="G1199" s="5"/>
      <c r="H1199" s="5"/>
    </row>
    <row r="1200" spans="6:8" ht="14.25">
      <c r="F1200" s="5"/>
      <c r="G1200" s="5"/>
      <c r="H1200" s="5"/>
    </row>
    <row r="1201" spans="6:8" ht="14.25">
      <c r="F1201" s="5"/>
      <c r="G1201" s="5"/>
      <c r="H1201" s="5"/>
    </row>
    <row r="1202" spans="6:8" ht="14.25">
      <c r="F1202" s="5"/>
      <c r="G1202" s="5"/>
      <c r="H1202" s="5"/>
    </row>
    <row r="1203" spans="6:8" ht="14.25">
      <c r="F1203" s="5"/>
      <c r="G1203" s="5"/>
      <c r="H1203" s="5"/>
    </row>
    <row r="1204" spans="6:8" ht="14.25">
      <c r="F1204" s="5"/>
      <c r="G1204" s="5"/>
      <c r="H1204" s="5"/>
    </row>
    <row r="1205" spans="6:8" ht="14.25">
      <c r="F1205" s="5"/>
      <c r="G1205" s="5"/>
      <c r="H1205" s="5"/>
    </row>
    <row r="1206" spans="6:8" ht="14.25">
      <c r="F1206" s="5"/>
      <c r="G1206" s="5"/>
      <c r="H1206" s="5"/>
    </row>
    <row r="1207" spans="6:8" ht="14.25">
      <c r="F1207" s="5"/>
      <c r="G1207" s="5"/>
      <c r="H1207" s="5"/>
    </row>
    <row r="1208" spans="6:8" ht="14.25">
      <c r="F1208" s="5"/>
      <c r="G1208" s="5"/>
      <c r="H1208" s="5"/>
    </row>
    <row r="1209" spans="6:8" ht="14.25">
      <c r="F1209" s="5"/>
      <c r="G1209" s="5"/>
      <c r="H1209" s="5"/>
    </row>
    <row r="1210" spans="6:8" ht="14.25">
      <c r="F1210" s="5"/>
      <c r="G1210" s="5"/>
      <c r="H1210" s="5"/>
    </row>
    <row r="1211" spans="6:8" ht="14.25">
      <c r="F1211" s="5"/>
      <c r="G1211" s="5"/>
      <c r="H1211" s="5"/>
    </row>
    <row r="1212" spans="6:8" ht="14.25">
      <c r="F1212" s="5"/>
      <c r="G1212" s="5"/>
      <c r="H1212" s="5"/>
    </row>
    <row r="1213" spans="6:8" ht="14.25">
      <c r="F1213" s="5"/>
      <c r="G1213" s="5"/>
      <c r="H1213" s="5"/>
    </row>
    <row r="1214" spans="6:8" ht="14.25">
      <c r="F1214" s="5"/>
      <c r="G1214" s="5"/>
      <c r="H1214" s="5"/>
    </row>
    <row r="1215" spans="6:8" ht="14.25">
      <c r="F1215" s="5"/>
      <c r="G1215" s="5"/>
      <c r="H1215" s="5"/>
    </row>
    <row r="1216" spans="6:8" ht="14.25">
      <c r="F1216" s="5"/>
      <c r="G1216" s="5"/>
      <c r="H1216" s="5"/>
    </row>
    <row r="1217" spans="6:8" ht="14.25">
      <c r="F1217" s="5"/>
      <c r="G1217" s="5"/>
      <c r="H1217" s="5"/>
    </row>
    <row r="1218" spans="6:8" ht="14.25">
      <c r="F1218" s="5"/>
      <c r="G1218" s="5"/>
      <c r="H1218" s="5"/>
    </row>
    <row r="1219" spans="6:8" ht="14.25">
      <c r="F1219" s="5"/>
      <c r="G1219" s="5"/>
      <c r="H1219" s="5"/>
    </row>
    <row r="1220" spans="6:8" ht="14.25">
      <c r="F1220" s="5"/>
      <c r="G1220" s="5"/>
      <c r="H1220" s="5"/>
    </row>
    <row r="1221" spans="6:8" ht="14.25">
      <c r="F1221" s="5"/>
      <c r="G1221" s="5"/>
      <c r="H1221" s="5"/>
    </row>
    <row r="1222" spans="6:8" ht="14.25">
      <c r="F1222" s="5"/>
      <c r="G1222" s="5"/>
      <c r="H1222" s="5"/>
    </row>
    <row r="1223" spans="6:8" ht="14.25">
      <c r="F1223" s="5"/>
      <c r="G1223" s="5"/>
      <c r="H1223" s="5"/>
    </row>
    <row r="1224" spans="6:8" ht="14.25">
      <c r="F1224" s="5"/>
      <c r="G1224" s="5"/>
      <c r="H1224" s="5"/>
    </row>
    <row r="1225" spans="6:8" ht="14.25">
      <c r="F1225" s="5"/>
      <c r="G1225" s="5"/>
      <c r="H1225" s="5"/>
    </row>
    <row r="1226" spans="6:8" ht="14.25">
      <c r="F1226" s="5"/>
      <c r="G1226" s="5"/>
      <c r="H1226" s="5"/>
    </row>
    <row r="1227" spans="6:8" ht="14.25">
      <c r="F1227" s="5"/>
      <c r="G1227" s="5"/>
      <c r="H1227" s="5"/>
    </row>
    <row r="1228" spans="6:8" ht="14.25">
      <c r="F1228" s="5"/>
      <c r="G1228" s="5"/>
      <c r="H1228" s="5"/>
    </row>
    <row r="1229" spans="6:8" ht="14.25">
      <c r="F1229" s="5"/>
      <c r="G1229" s="5"/>
      <c r="H1229" s="5"/>
    </row>
    <row r="1230" spans="6:8" ht="14.25">
      <c r="F1230" s="5"/>
      <c r="G1230" s="5"/>
      <c r="H1230" s="5"/>
    </row>
    <row r="1231" spans="6:8" ht="14.25">
      <c r="F1231" s="5"/>
      <c r="G1231" s="5"/>
      <c r="H1231" s="5"/>
    </row>
    <row r="1232" spans="6:8" ht="14.25">
      <c r="F1232" s="5"/>
      <c r="G1232" s="5"/>
      <c r="H1232" s="5"/>
    </row>
    <row r="1233" spans="6:8" ht="14.25">
      <c r="F1233" s="5"/>
      <c r="G1233" s="5"/>
      <c r="H1233" s="5"/>
    </row>
    <row r="1234" spans="6:8" ht="14.25">
      <c r="F1234" s="5"/>
      <c r="G1234" s="5"/>
      <c r="H1234" s="5"/>
    </row>
    <row r="1235" spans="6:8" ht="14.25">
      <c r="F1235" s="5"/>
      <c r="G1235" s="5"/>
      <c r="H1235" s="5"/>
    </row>
    <row r="1236" spans="6:8" ht="14.25">
      <c r="F1236" s="5"/>
      <c r="G1236" s="5"/>
      <c r="H1236" s="5"/>
    </row>
    <row r="1237" spans="6:8" ht="14.25">
      <c r="F1237" s="5"/>
      <c r="G1237" s="5"/>
      <c r="H1237" s="5"/>
    </row>
    <row r="1238" spans="6:8" ht="14.25">
      <c r="F1238" s="5"/>
      <c r="G1238" s="5"/>
      <c r="H1238" s="5"/>
    </row>
    <row r="1239" spans="6:8" ht="14.25">
      <c r="F1239" s="5"/>
      <c r="G1239" s="5"/>
      <c r="H1239" s="5"/>
    </row>
    <row r="1240" spans="6:8" ht="14.25">
      <c r="F1240" s="5"/>
      <c r="G1240" s="5"/>
      <c r="H1240" s="5"/>
    </row>
    <row r="1241" spans="6:8" ht="14.25">
      <c r="F1241" s="5"/>
      <c r="G1241" s="5"/>
      <c r="H1241" s="5"/>
    </row>
    <row r="1242" spans="6:8" ht="14.25">
      <c r="F1242" s="5"/>
      <c r="G1242" s="5"/>
      <c r="H1242" s="5"/>
    </row>
    <row r="1243" spans="6:8" ht="14.25">
      <c r="F1243" s="5"/>
      <c r="G1243" s="5"/>
      <c r="H1243" s="5"/>
    </row>
    <row r="1244" spans="6:8" ht="14.25">
      <c r="F1244" s="5"/>
      <c r="G1244" s="5"/>
      <c r="H1244" s="5"/>
    </row>
    <row r="1245" spans="6:8" ht="14.25">
      <c r="F1245" s="5"/>
      <c r="G1245" s="5"/>
      <c r="H1245" s="5"/>
    </row>
    <row r="1246" spans="6:8" ht="14.25">
      <c r="F1246" s="5"/>
      <c r="G1246" s="5"/>
      <c r="H1246" s="5"/>
    </row>
    <row r="1247" spans="6:8" ht="14.25">
      <c r="F1247" s="5"/>
      <c r="G1247" s="5"/>
      <c r="H1247" s="5"/>
    </row>
    <row r="1248" spans="6:8" ht="14.25">
      <c r="F1248" s="5"/>
      <c r="G1248" s="5"/>
      <c r="H1248" s="5"/>
    </row>
    <row r="1249" spans="6:8" ht="14.25">
      <c r="F1249" s="5"/>
      <c r="G1249" s="5"/>
      <c r="H1249" s="5"/>
    </row>
    <row r="1250" spans="6:8" ht="14.25">
      <c r="F1250" s="5"/>
      <c r="G1250" s="5"/>
      <c r="H1250" s="5"/>
    </row>
    <row r="1251" spans="6:8" ht="14.25">
      <c r="F1251" s="5"/>
      <c r="G1251" s="5"/>
      <c r="H1251" s="5"/>
    </row>
    <row r="1252" spans="6:8" ht="14.25">
      <c r="F1252" s="5"/>
      <c r="G1252" s="5"/>
      <c r="H1252" s="5"/>
    </row>
    <row r="1253" spans="6:8" ht="14.25">
      <c r="F1253" s="5"/>
      <c r="G1253" s="5"/>
      <c r="H1253" s="5"/>
    </row>
    <row r="1254" spans="6:8" ht="14.25">
      <c r="F1254" s="5"/>
      <c r="G1254" s="5"/>
      <c r="H1254" s="5"/>
    </row>
    <row r="1255" spans="6:8" ht="14.25">
      <c r="F1255" s="5"/>
      <c r="G1255" s="5"/>
      <c r="H1255" s="5"/>
    </row>
    <row r="1256" spans="6:8" ht="14.25">
      <c r="F1256" s="5"/>
      <c r="G1256" s="5"/>
      <c r="H1256" s="5"/>
    </row>
    <row r="1257" spans="6:8" ht="14.25">
      <c r="F1257" s="5"/>
      <c r="G1257" s="5"/>
      <c r="H1257" s="5"/>
    </row>
    <row r="1258" spans="6:8" ht="14.25">
      <c r="F1258" s="5"/>
      <c r="G1258" s="5"/>
      <c r="H1258" s="5"/>
    </row>
    <row r="1259" spans="6:8" ht="14.25">
      <c r="F1259" s="5"/>
      <c r="G1259" s="5"/>
      <c r="H1259" s="5"/>
    </row>
    <row r="1260" spans="6:8" ht="14.25">
      <c r="F1260" s="5"/>
      <c r="G1260" s="5"/>
      <c r="H1260" s="5"/>
    </row>
    <row r="1261" spans="6:8" ht="14.25">
      <c r="F1261" s="5"/>
      <c r="G1261" s="5"/>
      <c r="H1261" s="5"/>
    </row>
    <row r="1262" spans="6:8" ht="14.25">
      <c r="F1262" s="5"/>
      <c r="G1262" s="5"/>
      <c r="H1262" s="5"/>
    </row>
    <row r="1263" spans="6:8" ht="14.25">
      <c r="F1263" s="5"/>
      <c r="G1263" s="5"/>
      <c r="H1263" s="5"/>
    </row>
    <row r="1264" spans="6:8" ht="14.25">
      <c r="F1264" s="5"/>
      <c r="G1264" s="5"/>
      <c r="H1264" s="5"/>
    </row>
    <row r="1265" spans="6:8" ht="14.25">
      <c r="F1265" s="5"/>
      <c r="G1265" s="5"/>
      <c r="H1265" s="5"/>
    </row>
    <row r="1266" spans="6:8" ht="14.25">
      <c r="F1266" s="5"/>
      <c r="G1266" s="5"/>
      <c r="H1266" s="5"/>
    </row>
    <row r="1267" spans="6:8" ht="14.25">
      <c r="F1267" s="5"/>
      <c r="G1267" s="5"/>
      <c r="H1267" s="5"/>
    </row>
    <row r="1268" spans="6:8" ht="14.25">
      <c r="F1268" s="5"/>
      <c r="G1268" s="5"/>
      <c r="H1268" s="5"/>
    </row>
    <row r="1269" spans="6:8" ht="14.25">
      <c r="F1269" s="5"/>
      <c r="G1269" s="5"/>
      <c r="H1269" s="5"/>
    </row>
    <row r="1270" spans="6:8" ht="14.25">
      <c r="F1270" s="5"/>
      <c r="G1270" s="5"/>
      <c r="H1270" s="5"/>
    </row>
    <row r="1271" spans="6:8" ht="14.25">
      <c r="F1271" s="5"/>
      <c r="G1271" s="5"/>
      <c r="H1271" s="5"/>
    </row>
    <row r="1272" spans="6:8" ht="14.25">
      <c r="F1272" s="5"/>
      <c r="G1272" s="5"/>
      <c r="H1272" s="5"/>
    </row>
    <row r="1273" spans="6:8" ht="14.25">
      <c r="F1273" s="5"/>
      <c r="G1273" s="5"/>
      <c r="H1273" s="5"/>
    </row>
    <row r="1274" spans="6:8" ht="14.25">
      <c r="F1274" s="5"/>
      <c r="G1274" s="5"/>
      <c r="H1274" s="5"/>
    </row>
    <row r="1275" spans="6:8" ht="14.25">
      <c r="F1275" s="5"/>
      <c r="G1275" s="5"/>
      <c r="H1275" s="5"/>
    </row>
    <row r="1276" spans="6:8" ht="14.25">
      <c r="F1276" s="5"/>
      <c r="G1276" s="5"/>
      <c r="H1276" s="5"/>
    </row>
    <row r="1277" spans="6:8" ht="14.25">
      <c r="F1277" s="5"/>
      <c r="G1277" s="5"/>
      <c r="H1277" s="5"/>
    </row>
    <row r="1278" spans="6:8" ht="14.25">
      <c r="F1278" s="5"/>
      <c r="G1278" s="5"/>
      <c r="H1278" s="5"/>
    </row>
    <row r="1279" spans="6:8" ht="14.25">
      <c r="F1279" s="5"/>
      <c r="G1279" s="5"/>
      <c r="H1279" s="5"/>
    </row>
    <row r="1280" spans="6:8" ht="14.25">
      <c r="F1280" s="5"/>
      <c r="G1280" s="5"/>
      <c r="H1280" s="5"/>
    </row>
    <row r="1281" spans="6:8" ht="14.25">
      <c r="F1281" s="5"/>
      <c r="G1281" s="5"/>
      <c r="H1281" s="5"/>
    </row>
    <row r="1282" spans="6:8" ht="14.25">
      <c r="F1282" s="5"/>
      <c r="G1282" s="5"/>
      <c r="H1282" s="5"/>
    </row>
    <row r="1283" spans="6:8" ht="14.25">
      <c r="F1283" s="5"/>
      <c r="G1283" s="5"/>
      <c r="H1283" s="5"/>
    </row>
    <row r="1284" spans="6:8" ht="14.25">
      <c r="F1284" s="5"/>
      <c r="G1284" s="5"/>
      <c r="H1284" s="5"/>
    </row>
    <row r="1285" spans="6:8" ht="14.25">
      <c r="F1285" s="5"/>
      <c r="G1285" s="5"/>
      <c r="H1285" s="5"/>
    </row>
    <row r="1286" spans="6:8" ht="14.25">
      <c r="F1286" s="5"/>
      <c r="G1286" s="5"/>
      <c r="H1286" s="5"/>
    </row>
    <row r="1287" spans="6:8" ht="14.25">
      <c r="F1287" s="5"/>
      <c r="G1287" s="5"/>
      <c r="H1287" s="5"/>
    </row>
    <row r="1288" spans="6:8" ht="14.25">
      <c r="F1288" s="5"/>
      <c r="G1288" s="5"/>
      <c r="H1288" s="5"/>
    </row>
    <row r="1289" spans="6:8" ht="14.25">
      <c r="F1289" s="5"/>
      <c r="G1289" s="5"/>
      <c r="H1289" s="5"/>
    </row>
    <row r="1290" spans="6:8" ht="14.25">
      <c r="F1290" s="5"/>
      <c r="G1290" s="5"/>
      <c r="H1290" s="5"/>
    </row>
    <row r="1291" spans="6:8" ht="14.25">
      <c r="F1291" s="5"/>
      <c r="G1291" s="5"/>
      <c r="H1291" s="5"/>
    </row>
    <row r="1292" spans="6:8" ht="14.25">
      <c r="F1292" s="5"/>
      <c r="G1292" s="5"/>
      <c r="H1292" s="5"/>
    </row>
    <row r="1293" spans="6:8" ht="14.25">
      <c r="F1293" s="5"/>
      <c r="G1293" s="5"/>
      <c r="H1293" s="5"/>
    </row>
    <row r="1294" spans="6:8" ht="14.25">
      <c r="F1294" s="5"/>
      <c r="G1294" s="5"/>
      <c r="H1294" s="5"/>
    </row>
    <row r="1295" spans="6:8" ht="14.25">
      <c r="F1295" s="5"/>
      <c r="G1295" s="5"/>
      <c r="H1295" s="5"/>
    </row>
    <row r="1296" spans="6:8" ht="14.25">
      <c r="F1296" s="5"/>
      <c r="G1296" s="5"/>
      <c r="H1296" s="5"/>
    </row>
    <row r="1297" spans="6:8" ht="14.25">
      <c r="F1297" s="5"/>
      <c r="G1297" s="5"/>
      <c r="H1297" s="5"/>
    </row>
    <row r="1298" spans="6:8" ht="14.25">
      <c r="F1298" s="5"/>
      <c r="G1298" s="5"/>
      <c r="H1298" s="5"/>
    </row>
    <row r="1299" spans="6:8" ht="14.25">
      <c r="F1299" s="5"/>
      <c r="G1299" s="5"/>
      <c r="H1299" s="5"/>
    </row>
    <row r="1300" spans="6:8" ht="14.25">
      <c r="F1300" s="5"/>
      <c r="G1300" s="5"/>
      <c r="H1300" s="5"/>
    </row>
    <row r="1301" spans="6:8" ht="14.25">
      <c r="F1301" s="5"/>
      <c r="G1301" s="5"/>
      <c r="H1301" s="5"/>
    </row>
    <row r="1302" spans="6:8" ht="14.25">
      <c r="F1302" s="5"/>
      <c r="G1302" s="5"/>
      <c r="H1302" s="5"/>
    </row>
    <row r="1303" spans="6:8" ht="14.25">
      <c r="F1303" s="5"/>
      <c r="G1303" s="5"/>
      <c r="H1303" s="5"/>
    </row>
    <row r="1304" spans="6:8" ht="14.25">
      <c r="F1304" s="5"/>
      <c r="G1304" s="5"/>
      <c r="H1304" s="5"/>
    </row>
    <row r="1305" spans="6:8" ht="14.25">
      <c r="F1305" s="5"/>
      <c r="G1305" s="5"/>
      <c r="H1305" s="5"/>
    </row>
    <row r="1306" spans="6:8" ht="14.25">
      <c r="F1306" s="5"/>
      <c r="G1306" s="5"/>
      <c r="H1306" s="5"/>
    </row>
    <row r="1307" spans="6:8" ht="14.25">
      <c r="F1307" s="5"/>
      <c r="G1307" s="5"/>
      <c r="H1307" s="5"/>
    </row>
    <row r="1308" spans="6:8" ht="14.25">
      <c r="F1308" s="5"/>
      <c r="G1308" s="5"/>
      <c r="H1308" s="5"/>
    </row>
    <row r="1309" spans="6:8" ht="14.25">
      <c r="F1309" s="5"/>
      <c r="G1309" s="5"/>
      <c r="H1309" s="5"/>
    </row>
    <row r="1310" spans="6:8" ht="14.25">
      <c r="F1310" s="5"/>
      <c r="G1310" s="5"/>
      <c r="H1310" s="5"/>
    </row>
    <row r="1311" spans="6:8" ht="14.25">
      <c r="F1311" s="5"/>
      <c r="G1311" s="5"/>
      <c r="H1311" s="5"/>
    </row>
    <row r="1312" spans="6:8" ht="14.25">
      <c r="F1312" s="5"/>
      <c r="G1312" s="5"/>
      <c r="H1312" s="5"/>
    </row>
    <row r="1313" spans="6:8" ht="14.25">
      <c r="F1313" s="5"/>
      <c r="G1313" s="5"/>
      <c r="H1313" s="5"/>
    </row>
    <row r="1314" spans="6:8" ht="14.25">
      <c r="F1314" s="5"/>
      <c r="G1314" s="5"/>
      <c r="H1314" s="5"/>
    </row>
    <row r="1315" spans="6:8" ht="14.25">
      <c r="F1315" s="5"/>
      <c r="G1315" s="5"/>
      <c r="H1315" s="5"/>
    </row>
    <row r="1316" spans="6:8" ht="14.25">
      <c r="F1316" s="5"/>
      <c r="G1316" s="5"/>
      <c r="H1316" s="5"/>
    </row>
    <row r="1317" spans="6:8" ht="14.25">
      <c r="F1317" s="5"/>
      <c r="G1317" s="5"/>
      <c r="H1317" s="5"/>
    </row>
    <row r="1318" spans="6:8" ht="14.25">
      <c r="F1318" s="5"/>
      <c r="G1318" s="5"/>
      <c r="H1318" s="5"/>
    </row>
    <row r="1319" spans="6:8" ht="14.25">
      <c r="F1319" s="5"/>
      <c r="G1319" s="5"/>
      <c r="H1319" s="5"/>
    </row>
    <row r="1320" spans="6:8" ht="14.25">
      <c r="F1320" s="5"/>
      <c r="G1320" s="5"/>
      <c r="H1320" s="5"/>
    </row>
    <row r="1321" spans="6:8" ht="14.25">
      <c r="F1321" s="5"/>
      <c r="G1321" s="5"/>
      <c r="H1321" s="5"/>
    </row>
    <row r="1322" spans="6:8" ht="14.25">
      <c r="F1322" s="5"/>
      <c r="G1322" s="5"/>
      <c r="H1322" s="5"/>
    </row>
    <row r="1323" spans="6:8" ht="14.25">
      <c r="F1323" s="5"/>
      <c r="G1323" s="5"/>
      <c r="H1323" s="5"/>
    </row>
    <row r="1324" spans="6:8" ht="14.25">
      <c r="F1324" s="5"/>
      <c r="G1324" s="5"/>
      <c r="H1324" s="5"/>
    </row>
    <row r="1325" spans="6:8" ht="14.25">
      <c r="F1325" s="5"/>
      <c r="G1325" s="5"/>
      <c r="H1325" s="5"/>
    </row>
    <row r="1326" spans="6:8" ht="14.25">
      <c r="F1326" s="5"/>
      <c r="G1326" s="5"/>
      <c r="H1326" s="5"/>
    </row>
    <row r="1327" spans="6:8" ht="14.25">
      <c r="F1327" s="5"/>
      <c r="G1327" s="5"/>
      <c r="H1327" s="5"/>
    </row>
    <row r="1328" spans="6:8" ht="14.25">
      <c r="F1328" s="5"/>
      <c r="G1328" s="5"/>
      <c r="H1328" s="5"/>
    </row>
    <row r="1329" spans="6:8" ht="14.25">
      <c r="F1329" s="5"/>
      <c r="G1329" s="5"/>
      <c r="H1329" s="5"/>
    </row>
    <row r="1330" spans="6:8" ht="14.25">
      <c r="F1330" s="5"/>
      <c r="G1330" s="5"/>
      <c r="H1330" s="5"/>
    </row>
    <row r="1331" spans="6:8" ht="14.25">
      <c r="F1331" s="5"/>
      <c r="G1331" s="5"/>
      <c r="H1331" s="5"/>
    </row>
    <row r="1332" spans="6:8" ht="14.25">
      <c r="F1332" s="5"/>
      <c r="G1332" s="5"/>
      <c r="H1332" s="5"/>
    </row>
    <row r="1333" spans="6:8" ht="14.25">
      <c r="F1333" s="5"/>
      <c r="G1333" s="5"/>
      <c r="H1333" s="5"/>
    </row>
    <row r="1334" spans="6:8" ht="14.25">
      <c r="F1334" s="5"/>
      <c r="G1334" s="5"/>
      <c r="H1334" s="5"/>
    </row>
    <row r="1335" spans="6:8" ht="14.25">
      <c r="F1335" s="5"/>
      <c r="G1335" s="5"/>
      <c r="H1335" s="5"/>
    </row>
    <row r="1336" spans="6:8" ht="14.25">
      <c r="F1336" s="5"/>
      <c r="G1336" s="5"/>
      <c r="H1336" s="5"/>
    </row>
    <row r="1337" spans="6:8" ht="14.25">
      <c r="F1337" s="5"/>
      <c r="G1337" s="5"/>
      <c r="H1337" s="5"/>
    </row>
    <row r="1338" spans="6:8" ht="14.25">
      <c r="F1338" s="5"/>
      <c r="G1338" s="5"/>
      <c r="H1338" s="5"/>
    </row>
    <row r="1339" spans="6:8" ht="14.25">
      <c r="F1339" s="5"/>
      <c r="G1339" s="5"/>
      <c r="H1339" s="5"/>
    </row>
    <row r="1340" spans="6:8" ht="14.25">
      <c r="F1340" s="5"/>
      <c r="G1340" s="5"/>
      <c r="H1340" s="5"/>
    </row>
    <row r="1341" spans="6:8" ht="14.25">
      <c r="F1341" s="5"/>
      <c r="G1341" s="5"/>
      <c r="H1341" s="5"/>
    </row>
    <row r="1342" spans="6:8" ht="14.25">
      <c r="F1342" s="5"/>
      <c r="G1342" s="5"/>
      <c r="H1342" s="5"/>
    </row>
    <row r="1343" spans="6:8" ht="14.25">
      <c r="F1343" s="5"/>
      <c r="G1343" s="5"/>
      <c r="H1343" s="5"/>
    </row>
    <row r="1344" spans="6:8" ht="14.25">
      <c r="F1344" s="5"/>
      <c r="G1344" s="5"/>
      <c r="H1344" s="5"/>
    </row>
    <row r="1345" spans="6:8" ht="14.25">
      <c r="F1345" s="5"/>
      <c r="G1345" s="5"/>
      <c r="H1345" s="5"/>
    </row>
    <row r="1346" spans="6:8" ht="14.25">
      <c r="F1346" s="5"/>
      <c r="G1346" s="5"/>
      <c r="H1346" s="5"/>
    </row>
    <row r="1347" spans="6:8" ht="14.25">
      <c r="F1347" s="5"/>
      <c r="G1347" s="5"/>
      <c r="H1347" s="5"/>
    </row>
    <row r="1348" spans="6:8" ht="14.25">
      <c r="F1348" s="5"/>
      <c r="G1348" s="5"/>
      <c r="H1348" s="5"/>
    </row>
    <row r="1349" spans="6:8" ht="14.25">
      <c r="F1349" s="5"/>
      <c r="G1349" s="5"/>
      <c r="H1349" s="5"/>
    </row>
    <row r="1350" spans="6:8" ht="14.25">
      <c r="F1350" s="5"/>
      <c r="G1350" s="5"/>
      <c r="H1350" s="5"/>
    </row>
    <row r="1351" spans="6:8" ht="14.25">
      <c r="F1351" s="5"/>
      <c r="G1351" s="5"/>
      <c r="H1351" s="5"/>
    </row>
    <row r="1352" spans="6:8" ht="14.25">
      <c r="F1352" s="5"/>
      <c r="G1352" s="5"/>
      <c r="H1352" s="5"/>
    </row>
    <row r="1353" spans="6:8" ht="14.25">
      <c r="F1353" s="5"/>
      <c r="G1353" s="5"/>
      <c r="H1353" s="5"/>
    </row>
    <row r="1354" spans="6:8" ht="14.25">
      <c r="F1354" s="5"/>
      <c r="G1354" s="5"/>
      <c r="H1354" s="5"/>
    </row>
    <row r="1355" spans="6:8" ht="14.25">
      <c r="F1355" s="5"/>
      <c r="G1355" s="5"/>
      <c r="H1355" s="5"/>
    </row>
    <row r="1356" spans="6:8" ht="14.25">
      <c r="F1356" s="5"/>
      <c r="G1356" s="5"/>
      <c r="H1356" s="5"/>
    </row>
    <row r="1357" spans="6:8" ht="14.25">
      <c r="F1357" s="5"/>
      <c r="G1357" s="5"/>
      <c r="H1357" s="5"/>
    </row>
    <row r="1358" spans="6:8" ht="14.25">
      <c r="F1358" s="5"/>
      <c r="G1358" s="5"/>
      <c r="H1358" s="5"/>
    </row>
    <row r="1359" spans="6:8" ht="14.25">
      <c r="F1359" s="5"/>
      <c r="G1359" s="5"/>
      <c r="H1359" s="5"/>
    </row>
    <row r="1360" spans="6:8" ht="14.25">
      <c r="F1360" s="5"/>
      <c r="G1360" s="5"/>
      <c r="H1360" s="5"/>
    </row>
    <row r="1361" spans="6:8" ht="14.25">
      <c r="F1361" s="5"/>
      <c r="G1361" s="5"/>
      <c r="H1361" s="5"/>
    </row>
    <row r="1362" spans="6:8" ht="14.25">
      <c r="F1362" s="5"/>
      <c r="G1362" s="5"/>
      <c r="H1362" s="5"/>
    </row>
    <row r="1363" spans="6:8" ht="14.25">
      <c r="F1363" s="5"/>
      <c r="G1363" s="5"/>
      <c r="H1363" s="5"/>
    </row>
    <row r="1364" spans="6:8" ht="14.25">
      <c r="F1364" s="5"/>
      <c r="G1364" s="5"/>
      <c r="H1364" s="5"/>
    </row>
    <row r="1365" spans="6:8" ht="14.25">
      <c r="F1365" s="5"/>
      <c r="G1365" s="5"/>
      <c r="H1365" s="5"/>
    </row>
    <row r="1366" spans="6:8" ht="14.25">
      <c r="F1366" s="5"/>
      <c r="G1366" s="5"/>
      <c r="H1366" s="5"/>
    </row>
    <row r="1367" spans="6:8" ht="14.25">
      <c r="F1367" s="5"/>
      <c r="G1367" s="5"/>
      <c r="H1367" s="5"/>
    </row>
    <row r="1368" spans="6:8" ht="14.25">
      <c r="F1368" s="5"/>
      <c r="G1368" s="5"/>
      <c r="H1368" s="5"/>
    </row>
    <row r="1369" spans="6:8" ht="14.25">
      <c r="F1369" s="5"/>
      <c r="G1369" s="5"/>
      <c r="H1369" s="5"/>
    </row>
    <row r="1370" spans="6:8" ht="14.25">
      <c r="F1370" s="5"/>
      <c r="G1370" s="5"/>
      <c r="H1370" s="5"/>
    </row>
    <row r="1371" spans="6:8" ht="14.25">
      <c r="F1371" s="5"/>
      <c r="G1371" s="5"/>
      <c r="H1371" s="5"/>
    </row>
    <row r="1372" spans="6:8" ht="14.25">
      <c r="F1372" s="5"/>
      <c r="G1372" s="5"/>
      <c r="H1372" s="5"/>
    </row>
    <row r="1373" spans="6:8" ht="14.25">
      <c r="F1373" s="5"/>
      <c r="G1373" s="5"/>
      <c r="H1373" s="5"/>
    </row>
    <row r="1374" spans="6:8" ht="14.25">
      <c r="F1374" s="5"/>
      <c r="G1374" s="5"/>
      <c r="H1374" s="5"/>
    </row>
    <row r="1375" spans="6:8" ht="14.25">
      <c r="F1375" s="5"/>
      <c r="G1375" s="5"/>
      <c r="H1375" s="5"/>
    </row>
    <row r="1376" spans="6:8" ht="14.25">
      <c r="F1376" s="5"/>
      <c r="G1376" s="5"/>
      <c r="H1376" s="5"/>
    </row>
    <row r="1377" spans="6:8" ht="14.25">
      <c r="F1377" s="5"/>
      <c r="G1377" s="5"/>
      <c r="H1377" s="5"/>
    </row>
    <row r="1378" spans="6:8" ht="14.25">
      <c r="F1378" s="5"/>
      <c r="G1378" s="5"/>
      <c r="H1378" s="5"/>
    </row>
    <row r="1379" spans="6:8" ht="14.25">
      <c r="F1379" s="5"/>
      <c r="G1379" s="5"/>
      <c r="H1379" s="5"/>
    </row>
    <row r="1380" spans="6:8" ht="14.25">
      <c r="F1380" s="5"/>
      <c r="G1380" s="5"/>
      <c r="H1380" s="5"/>
    </row>
    <row r="1381" spans="6:8" ht="14.25">
      <c r="F1381" s="5"/>
      <c r="G1381" s="5"/>
      <c r="H1381" s="5"/>
    </row>
    <row r="1382" spans="6:8" ht="14.25">
      <c r="F1382" s="5"/>
      <c r="G1382" s="5"/>
      <c r="H1382" s="5"/>
    </row>
    <row r="1383" spans="6:8" ht="14.25">
      <c r="F1383" s="5"/>
      <c r="G1383" s="5"/>
      <c r="H1383" s="5"/>
    </row>
    <row r="1384" spans="6:8" ht="14.25">
      <c r="F1384" s="5"/>
      <c r="G1384" s="5"/>
      <c r="H1384" s="5"/>
    </row>
    <row r="1385" spans="6:8" ht="14.25">
      <c r="F1385" s="5"/>
      <c r="G1385" s="5"/>
      <c r="H1385" s="5"/>
    </row>
    <row r="1386" spans="6:8" ht="14.25">
      <c r="F1386" s="5"/>
      <c r="G1386" s="5"/>
      <c r="H1386" s="5"/>
    </row>
    <row r="1387" spans="6:8" ht="14.25">
      <c r="F1387" s="5"/>
      <c r="G1387" s="5"/>
      <c r="H1387" s="5"/>
    </row>
    <row r="1388" spans="6:8" ht="14.25">
      <c r="F1388" s="5"/>
      <c r="G1388" s="5"/>
      <c r="H1388" s="5"/>
    </row>
    <row r="1389" spans="6:8" ht="14.25">
      <c r="F1389" s="5"/>
      <c r="G1389" s="5"/>
      <c r="H1389" s="5"/>
    </row>
    <row r="1390" spans="6:8" ht="14.25">
      <c r="F1390" s="5"/>
      <c r="G1390" s="5"/>
      <c r="H1390" s="5"/>
    </row>
    <row r="1391" spans="6:8" ht="14.25">
      <c r="F1391" s="5"/>
      <c r="G1391" s="5"/>
      <c r="H1391" s="5"/>
    </row>
    <row r="1392" spans="6:8" ht="14.25">
      <c r="F1392" s="5"/>
      <c r="G1392" s="5"/>
      <c r="H1392" s="5"/>
    </row>
    <row r="1393" spans="6:8" ht="14.25">
      <c r="F1393" s="5"/>
      <c r="G1393" s="5"/>
      <c r="H1393" s="5"/>
    </row>
    <row r="1394" spans="6:8" ht="14.25">
      <c r="F1394" s="5"/>
      <c r="G1394" s="5"/>
      <c r="H1394" s="5"/>
    </row>
    <row r="1395" spans="6:8" ht="14.25">
      <c r="F1395" s="5"/>
      <c r="G1395" s="5"/>
      <c r="H1395" s="5"/>
    </row>
    <row r="1396" spans="6:8" ht="14.25">
      <c r="F1396" s="5"/>
      <c r="G1396" s="5"/>
      <c r="H1396" s="5"/>
    </row>
    <row r="1397" spans="6:8" ht="14.25">
      <c r="F1397" s="5"/>
      <c r="G1397" s="5"/>
      <c r="H1397" s="5"/>
    </row>
    <row r="1398" spans="6:8" ht="14.25">
      <c r="F1398" s="5"/>
      <c r="G1398" s="5"/>
      <c r="H1398" s="5"/>
    </row>
    <row r="1399" spans="6:8" ht="14.25">
      <c r="F1399" s="5"/>
      <c r="G1399" s="5"/>
      <c r="H1399" s="5"/>
    </row>
    <row r="1400" spans="6:8" ht="14.25">
      <c r="F1400" s="5"/>
      <c r="G1400" s="5"/>
      <c r="H1400" s="5"/>
    </row>
    <row r="1401" spans="6:8" ht="14.25">
      <c r="F1401" s="5"/>
      <c r="G1401" s="5"/>
      <c r="H1401" s="5"/>
    </row>
    <row r="1402" spans="6:8" ht="14.25">
      <c r="F1402" s="5"/>
      <c r="G1402" s="5"/>
      <c r="H1402" s="5"/>
    </row>
    <row r="1403" spans="6:8" ht="14.25">
      <c r="F1403" s="5"/>
      <c r="G1403" s="5"/>
      <c r="H1403" s="5"/>
    </row>
    <row r="1404" spans="6:8" ht="14.25">
      <c r="F1404" s="5"/>
      <c r="G1404" s="5"/>
      <c r="H1404" s="5"/>
    </row>
    <row r="1405" spans="6:8" ht="14.25">
      <c r="F1405" s="5"/>
      <c r="G1405" s="5"/>
      <c r="H1405" s="5"/>
    </row>
    <row r="1406" spans="6:8" ht="14.25">
      <c r="F1406" s="5"/>
      <c r="G1406" s="5"/>
      <c r="H1406" s="5"/>
    </row>
    <row r="1407" spans="6:8" ht="14.25">
      <c r="F1407" s="5"/>
      <c r="G1407" s="5"/>
      <c r="H1407" s="5"/>
    </row>
    <row r="1408" spans="6:8" ht="14.25">
      <c r="F1408" s="5"/>
      <c r="G1408" s="5"/>
      <c r="H1408" s="5"/>
    </row>
    <row r="1409" spans="6:8" ht="14.25">
      <c r="F1409" s="5"/>
      <c r="G1409" s="5"/>
      <c r="H1409" s="5"/>
    </row>
    <row r="1410" spans="6:8" ht="14.25">
      <c r="F1410" s="5"/>
      <c r="G1410" s="5"/>
      <c r="H1410" s="5"/>
    </row>
    <row r="1411" spans="6:8" ht="14.25">
      <c r="F1411" s="5"/>
      <c r="G1411" s="5"/>
      <c r="H1411" s="5"/>
    </row>
    <row r="1412" spans="6:8" ht="14.25">
      <c r="F1412" s="5"/>
      <c r="G1412" s="5"/>
      <c r="H1412" s="5"/>
    </row>
    <row r="1413" spans="6:8" ht="14.25">
      <c r="F1413" s="5"/>
      <c r="G1413" s="5"/>
      <c r="H1413" s="5"/>
    </row>
    <row r="1414" spans="6:8" ht="14.25">
      <c r="F1414" s="5"/>
      <c r="G1414" s="5"/>
      <c r="H1414" s="5"/>
    </row>
    <row r="1415" spans="6:8" ht="14.25">
      <c r="F1415" s="5"/>
      <c r="G1415" s="5"/>
      <c r="H1415" s="5"/>
    </row>
    <row r="1416" spans="6:8" ht="14.25">
      <c r="F1416" s="5"/>
      <c r="G1416" s="5"/>
      <c r="H1416" s="5"/>
    </row>
    <row r="1417" spans="6:8" ht="14.25">
      <c r="F1417" s="5"/>
      <c r="G1417" s="5"/>
      <c r="H1417" s="5"/>
    </row>
    <row r="1418" spans="6:8" ht="14.25">
      <c r="F1418" s="5"/>
      <c r="G1418" s="5"/>
      <c r="H1418" s="5"/>
    </row>
    <row r="1419" spans="6:8" ht="14.25">
      <c r="F1419" s="5"/>
      <c r="G1419" s="5"/>
      <c r="H1419" s="5"/>
    </row>
    <row r="1420" spans="6:8" ht="14.25">
      <c r="F1420" s="5"/>
      <c r="G1420" s="5"/>
      <c r="H1420" s="5"/>
    </row>
    <row r="1421" spans="6:8" ht="14.25">
      <c r="F1421" s="5"/>
      <c r="G1421" s="5"/>
      <c r="H1421" s="5"/>
    </row>
    <row r="1422" spans="6:8" ht="14.25">
      <c r="F1422" s="5"/>
      <c r="G1422" s="5"/>
      <c r="H1422" s="5"/>
    </row>
    <row r="1423" spans="6:8" ht="14.25">
      <c r="F1423" s="5"/>
      <c r="G1423" s="5"/>
      <c r="H1423" s="5"/>
    </row>
    <row r="1424" spans="6:8" ht="14.25">
      <c r="F1424" s="5"/>
      <c r="G1424" s="5"/>
      <c r="H1424" s="5"/>
    </row>
    <row r="1425" spans="6:8" ht="14.25">
      <c r="F1425" s="5"/>
      <c r="G1425" s="5"/>
      <c r="H1425" s="5"/>
    </row>
    <row r="1426" spans="6:8" ht="14.25">
      <c r="F1426" s="5"/>
      <c r="G1426" s="5"/>
      <c r="H1426" s="5"/>
    </row>
    <row r="1427" spans="6:8" ht="14.25">
      <c r="F1427" s="5"/>
      <c r="G1427" s="5"/>
      <c r="H1427" s="5"/>
    </row>
    <row r="1428" spans="6:8" ht="14.25">
      <c r="F1428" s="5"/>
      <c r="G1428" s="5"/>
      <c r="H1428" s="5"/>
    </row>
    <row r="1429" spans="6:8" ht="14.25">
      <c r="F1429" s="5"/>
      <c r="G1429" s="5"/>
      <c r="H1429" s="5"/>
    </row>
    <row r="1430" spans="6:8" ht="14.25">
      <c r="F1430" s="5"/>
      <c r="G1430" s="5"/>
      <c r="H1430" s="5"/>
    </row>
    <row r="1431" spans="6:8" ht="14.25">
      <c r="F1431" s="5"/>
      <c r="G1431" s="5"/>
      <c r="H1431" s="5"/>
    </row>
    <row r="1432" spans="6:8" ht="14.25">
      <c r="F1432" s="5"/>
      <c r="G1432" s="5"/>
      <c r="H1432" s="5"/>
    </row>
    <row r="1433" spans="6:8" ht="14.25">
      <c r="F1433" s="5"/>
      <c r="G1433" s="5"/>
      <c r="H1433" s="5"/>
    </row>
    <row r="1434" spans="6:8" ht="14.25">
      <c r="F1434" s="5"/>
      <c r="G1434" s="5"/>
      <c r="H1434" s="5"/>
    </row>
    <row r="1435" spans="6:8" ht="14.25">
      <c r="F1435" s="5"/>
      <c r="G1435" s="5"/>
      <c r="H1435" s="5"/>
    </row>
    <row r="1436" spans="6:8" ht="14.25">
      <c r="F1436" s="5"/>
      <c r="G1436" s="5"/>
      <c r="H1436" s="5"/>
    </row>
    <row r="1437" spans="6:8" ht="14.25">
      <c r="F1437" s="5"/>
      <c r="G1437" s="5"/>
      <c r="H1437" s="5"/>
    </row>
    <row r="1438" spans="6:8" ht="14.25">
      <c r="F1438" s="5"/>
      <c r="G1438" s="5"/>
      <c r="H1438" s="5"/>
    </row>
    <row r="1439" spans="6:8" ht="14.25">
      <c r="F1439" s="5"/>
      <c r="G1439" s="5"/>
      <c r="H1439" s="5"/>
    </row>
    <row r="1440" spans="6:8" ht="14.25">
      <c r="F1440" s="5"/>
      <c r="H1440" s="5"/>
    </row>
  </sheetData>
  <printOptions/>
  <pageMargins left="0.75" right="0.5" top="0.43" bottom="0.7" header="0.35" footer="0.5"/>
  <pageSetup fitToHeight="1" fitToWidth="1" horizontalDpi="360" verticalDpi="36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BKCB</dc:creator>
  <cp:keywords/>
  <dc:description/>
  <cp:lastModifiedBy>kbksb</cp:lastModifiedBy>
  <cp:lastPrinted>2002-08-28T09:46:16Z</cp:lastPrinted>
  <dcterms:created xsi:type="dcterms:W3CDTF">1999-03-13T03:06:08Z</dcterms:created>
  <dcterms:modified xsi:type="dcterms:W3CDTF">2002-08-28T09:15:22Z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