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9" activeTab="1"/>
  </bookViews>
  <sheets>
    <sheet name="P&amp;L" sheetId="1" r:id="rId1"/>
    <sheet name="BS" sheetId="2" r:id="rId2"/>
  </sheets>
  <definedNames>
    <definedName name="_xlnm.Print_Area" localSheetId="0">'P&amp;L'!$A$14:$K$70</definedName>
    <definedName name="_xlnm.Print_Titles" localSheetId="0">'P&amp;L'!$1:$13</definedName>
  </definedNames>
  <calcPr fullCalcOnLoad="1"/>
</workbook>
</file>

<file path=xl/sharedStrings.xml><?xml version="1.0" encoding="utf-8"?>
<sst xmlns="http://schemas.openxmlformats.org/spreadsheetml/2006/main" count="129" uniqueCount="102">
  <si>
    <t>BINTAI KINDEN CORPORATION BERHAD</t>
  </si>
  <si>
    <t>(Company No:290870P)</t>
  </si>
  <si>
    <t>Quarterly report on consolidated results for the financial quarter ended 31st December 1999.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</si>
  <si>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</si>
  <si>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</si>
  <si>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</si>
  <si>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</si>
  <si>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</si>
  <si>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</si>
  <si>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</si>
  <si>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</si>
  <si>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</si>
  <si>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</si>
  <si>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</si>
  <si>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</si>
  <si>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</si>
  <si>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</si>
  <si>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</si>
  <si>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</si>
  <si>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</si>
  <si>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</si>
  <si>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</t>
  </si>
  <si>
    <t xml:space="preserve">on borrowings, depreciation and 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</si>
  <si>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</si>
  <si>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</si>
  <si>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</si>
  <si>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</si>
  <si>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</si>
  <si>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</si>
  <si>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</si>
  <si>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</si>
  <si>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amortisation,</t>
  </si>
  <si>
    <t>exceptional items, income tax, minority</t>
  </si>
  <si>
    <t>interests and 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</si>
  <si>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</si>
  <si>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</si>
  <si>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</si>
  <si>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</si>
  <si>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</si>
  <si>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</si>
  <si>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</si>
  <si>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</si>
  <si>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</si>
  <si>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</si>
  <si>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</si>
  <si>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</si>
  <si>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</si>
  <si>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attributable to </t>
  </si>
  <si>
    <t>members of the company</t>
  </si>
  <si>
    <t>(k)</t>
  </si>
  <si>
    <t>Extraordinary items</t>
  </si>
  <si>
    <t>(iii)</t>
  </si>
  <si>
    <t xml:space="preserve">Extraordinary items attributable to 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</si>
  <si>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</si>
  <si>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</si>
  <si>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</si>
  <si>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</si>
  <si>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</si>
  <si>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</si>
  <si>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</si>
  <si>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Basic (based on 55.2 Million Ordinary</t>
  </si>
  <si>
    <t>share) (sen)</t>
  </si>
  <si>
    <t>Fully diluted (based on 55.2 Million</t>
  </si>
  <si>
    <t>ordinary share) (sen)</t>
  </si>
  <si>
    <t>QUARTERLY REPORT-FOR QUARTER ENDED 31ST DECEMBER 1999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</si>
  <si>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</si>
  <si>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</si>
  <si>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</si>
  <si>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</si>
  <si>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</si>
  <si>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</si>
  <si>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</si>
  <si>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Investments in Associated Company</t>
  </si>
  <si>
    <t>Long Term Investments</t>
  </si>
  <si>
    <t>Intangible Assets</t>
  </si>
  <si>
    <t>Current Assets</t>
  </si>
  <si>
    <t>Stocks</t>
  </si>
  <si>
    <t>Trade Debtors</t>
  </si>
  <si>
    <t>Fixed Deposits</t>
  </si>
  <si>
    <t>Other Debtors, deposits &amp; prepayment</t>
  </si>
  <si>
    <t>Property development  expenditures</t>
  </si>
  <si>
    <t>Cash and bank balances</t>
  </si>
  <si>
    <t>Current Liabilities</t>
  </si>
  <si>
    <t>Short Term Borrowings</t>
  </si>
  <si>
    <t>Trade Creditors</t>
  </si>
  <si>
    <t>Other Creditors</t>
  </si>
  <si>
    <t>Proposed/payable dividends</t>
  </si>
  <si>
    <t>Provision for Taxation</t>
  </si>
  <si>
    <t>Contract in Progress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</si>
  <si>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</si>
  <si>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</si>
  <si>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</si>
  <si>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</si>
  <si>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</si>
  <si>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</si>
  <si>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</si>
  <si>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</si>
  <si>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</si>
  <si>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</si>
  <si>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</si>
  <si>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</si>
  <si>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(sen)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</si>
</sst>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3" fillId="0" borderId="0" xfId="0" applyFont="1" applyAlignment="1" quotePrefix="1">
      <alignment/>
    </xf>
    <xf numFmtId="165" fontId="3" fillId="0" borderId="0" xfId="15" applyNumberFormat="1" applyFont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5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165" fontId="4" fillId="0" borderId="3" xfId="15" applyNumberFormat="1" applyFont="1" applyBorder="1" applyAlignment="1">
      <alignment/>
    </xf>
    <xf numFmtId="43" fontId="4" fillId="0" borderId="3" xfId="15" applyFont="1" applyBorder="1" applyAlignment="1">
      <alignment/>
    </xf>
    <xf numFmtId="43" fontId="4" fillId="0" borderId="0" xfId="15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5" fontId="4" fillId="0" borderId="4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4" fontId="4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2" fontId="4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43" fontId="4" fillId="0" borderId="0" xfId="15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165" fontId="3" fillId="0" borderId="5" xfId="15" applyNumberFormat="1" applyFont="1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6"/>
  <sheetViews>
    <sheetView zoomScale="75" zoomScaleNormal="75" workbookViewId="0" topLeftCell="A61">
      <selection activeCell="A24" sqref="A24"/>
    </sheetView>
  </sheetViews>
  <sheetFormatPr defaultColWidth="9.140625" defaultRowHeight="12.75"/>
  <cols>
    <col min="1" max="1" width="2.8515625" style="8" customWidth="1"/>
    <col min="2" max="2" width="3.7109375" style="8" customWidth="1"/>
    <col min="3" max="3" width="3.28125" style="9" customWidth="1"/>
    <col min="4" max="4" width="38.7109375" style="9" customWidth="1"/>
    <col min="5" max="5" width="18.8515625" style="10" customWidth="1"/>
    <col min="6" max="6" width="3.421875" style="9" customWidth="1"/>
    <col min="7" max="7" width="17.00390625" style="9" customWidth="1"/>
    <col min="8" max="8" width="3.140625" style="9" customWidth="1"/>
    <col min="9" max="9" width="14.8515625" style="9" customWidth="1"/>
    <col min="10" max="10" width="2.28125" style="9" customWidth="1"/>
    <col min="11" max="11" width="20.421875" style="9" customWidth="1"/>
    <col min="12" max="16384" width="9.140625" style="9" customWidth="1"/>
  </cols>
  <sheetData>
    <row r="1" spans="1:4" ht="18">
      <c r="A1" s="32" t="s">
        <v>0</v>
      </c>
      <c r="B1" s="32"/>
      <c r="C1" s="32"/>
      <c r="D1" s="31"/>
    </row>
    <row r="2" spans="1:2" ht="15">
      <c r="A2" s="33" t="s">
        <v>1</v>
      </c>
      <c r="B2" s="9"/>
    </row>
    <row r="3" ht="15.75">
      <c r="A3" s="11"/>
    </row>
    <row r="4" ht="15.75">
      <c r="A4" s="8" t="s">
        <v>2</v>
      </c>
    </row>
    <row r="5" ht="15.75">
      <c r="A5" s="8" t="s">
        <v>3</v>
      </c>
    </row>
    <row r="7" ht="15.75">
      <c r="A7" s="8" t="s">
        <v>4</v>
      </c>
    </row>
    <row r="8" spans="5:11" ht="15.75">
      <c r="E8" s="12" t="s">
        <v>5</v>
      </c>
      <c r="F8" s="12"/>
      <c r="G8" s="12"/>
      <c r="I8" s="13" t="s">
        <v>6</v>
      </c>
      <c r="J8" s="13"/>
      <c r="K8" s="13"/>
    </row>
    <row r="9" spans="5:11" ht="15.75">
      <c r="E9" s="14" t="s">
        <v>7</v>
      </c>
      <c r="F9" s="15"/>
      <c r="G9" s="15" t="s">
        <v>8</v>
      </c>
      <c r="I9" s="15" t="s">
        <v>7</v>
      </c>
      <c r="J9" s="15"/>
      <c r="K9" s="15" t="s">
        <v>8</v>
      </c>
    </row>
    <row r="10" spans="5:11" ht="15.75">
      <c r="E10" s="14" t="s">
        <v>9</v>
      </c>
      <c r="F10" s="15"/>
      <c r="G10" s="15" t="s">
        <v>10</v>
      </c>
      <c r="I10" s="15" t="s">
        <v>9</v>
      </c>
      <c r="J10" s="15"/>
      <c r="K10" s="15" t="s">
        <v>10</v>
      </c>
    </row>
    <row r="11" spans="5:11" ht="15.75">
      <c r="E11" s="14" t="s">
        <v>11</v>
      </c>
      <c r="F11" s="15"/>
      <c r="G11" s="15" t="s">
        <v>11</v>
      </c>
      <c r="I11" s="15" t="s">
        <v>12</v>
      </c>
      <c r="J11" s="15"/>
      <c r="K11" s="15" t="s">
        <v>13</v>
      </c>
    </row>
    <row r="12" spans="5:11" ht="15.75">
      <c r="E12" s="16">
        <v>36525</v>
      </c>
      <c r="F12" s="17"/>
      <c r="G12" s="17">
        <v>36160</v>
      </c>
      <c r="I12" s="17">
        <v>36525</v>
      </c>
      <c r="J12" s="17"/>
      <c r="K12" s="17">
        <v>36160</v>
      </c>
    </row>
    <row r="13" spans="5:11" ht="16.5" thickBot="1">
      <c r="E13" s="34" t="s">
        <v>14</v>
      </c>
      <c r="F13" s="35"/>
      <c r="G13" s="35" t="s">
        <v>14</v>
      </c>
      <c r="I13" s="35" t="s">
        <v>14</v>
      </c>
      <c r="J13" s="35"/>
      <c r="K13" s="35" t="s">
        <v>14</v>
      </c>
    </row>
    <row r="15" spans="1:11" ht="16.5" thickBot="1">
      <c r="A15" s="18">
        <v>1</v>
      </c>
      <c r="B15" s="18" t="s">
        <v>15</v>
      </c>
      <c r="C15" s="9" t="s">
        <v>16</v>
      </c>
      <c r="E15" s="19">
        <v>21729</v>
      </c>
      <c r="G15" s="20">
        <v>0</v>
      </c>
      <c r="I15" s="19">
        <v>75412</v>
      </c>
      <c r="K15" s="19">
        <v>0</v>
      </c>
    </row>
    <row r="16" spans="7:11" ht="16.5" thickTop="1">
      <c r="G16" s="21"/>
      <c r="I16" s="10"/>
      <c r="K16" s="10"/>
    </row>
    <row r="17" spans="2:11" ht="16.5" thickBot="1">
      <c r="B17" s="22" t="s">
        <v>17</v>
      </c>
      <c r="C17" s="23" t="s">
        <v>18</v>
      </c>
      <c r="E17" s="19">
        <v>0</v>
      </c>
      <c r="G17" s="20">
        <v>0</v>
      </c>
      <c r="I17" s="19">
        <v>0</v>
      </c>
      <c r="K17" s="19">
        <v>0</v>
      </c>
    </row>
    <row r="18" spans="7:11" ht="16.5" thickTop="1">
      <c r="G18" s="21"/>
      <c r="I18" s="10"/>
      <c r="K18" s="10"/>
    </row>
    <row r="19" spans="2:11" ht="16.5" thickBot="1">
      <c r="B19" s="8" t="s">
        <v>19</v>
      </c>
      <c r="C19" s="9" t="s">
        <v>20</v>
      </c>
      <c r="E19" s="19">
        <v>706</v>
      </c>
      <c r="G19" s="20">
        <v>0</v>
      </c>
      <c r="I19" s="19">
        <v>2138</v>
      </c>
      <c r="K19" s="19">
        <v>0</v>
      </c>
    </row>
    <row r="20" spans="9:11" ht="16.5" thickTop="1">
      <c r="I20" s="10"/>
      <c r="K20" s="10"/>
    </row>
    <row r="21" spans="1:11" ht="15.75">
      <c r="A21" s="8">
        <v>2</v>
      </c>
      <c r="B21" s="8" t="s">
        <v>15</v>
      </c>
      <c r="C21" s="9" t="s">
        <v>21</v>
      </c>
      <c r="I21" s="10"/>
      <c r="K21" s="10"/>
    </row>
    <row r="22" spans="3:11" ht="15.75">
      <c r="C22" s="9" t="s">
        <v>22</v>
      </c>
      <c r="I22" s="10"/>
      <c r="K22" s="10"/>
    </row>
    <row r="23" spans="3:11" ht="15.75">
      <c r="C23" s="9" t="s">
        <v>23</v>
      </c>
      <c r="I23" s="10"/>
      <c r="K23" s="10"/>
    </row>
    <row r="24" spans="3:11" ht="15.75">
      <c r="C24" s="9" t="s">
        <v>24</v>
      </c>
      <c r="E24" s="10">
        <f>+E35+E26+E28</f>
        <v>2935</v>
      </c>
      <c r="G24" s="10">
        <v>0</v>
      </c>
      <c r="I24" s="10">
        <f>+I35+I26+I28</f>
        <v>8840</v>
      </c>
      <c r="K24" s="10">
        <f>+K35+K26+K28</f>
        <v>0</v>
      </c>
    </row>
    <row r="25" spans="7:11" ht="15.75">
      <c r="G25" s="10"/>
      <c r="I25" s="10"/>
      <c r="K25" s="10"/>
    </row>
    <row r="26" spans="2:11" ht="15.75">
      <c r="B26" s="8" t="s">
        <v>17</v>
      </c>
      <c r="C26" s="9" t="s">
        <v>25</v>
      </c>
      <c r="E26" s="10">
        <v>0</v>
      </c>
      <c r="G26" s="10">
        <v>0</v>
      </c>
      <c r="I26" s="10">
        <v>0</v>
      </c>
      <c r="K26" s="10">
        <v>0</v>
      </c>
    </row>
    <row r="27" spans="7:11" ht="15.75">
      <c r="G27" s="10"/>
      <c r="I27" s="10"/>
      <c r="K27" s="10"/>
    </row>
    <row r="28" spans="2:11" ht="15.75">
      <c r="B28" s="8" t="s">
        <v>19</v>
      </c>
      <c r="C28" s="9" t="s">
        <v>26</v>
      </c>
      <c r="E28" s="10">
        <v>248</v>
      </c>
      <c r="G28" s="10">
        <v>0</v>
      </c>
      <c r="I28" s="10">
        <v>762</v>
      </c>
      <c r="K28" s="10">
        <v>0</v>
      </c>
    </row>
    <row r="29" spans="7:11" ht="15.75">
      <c r="G29" s="10"/>
      <c r="I29" s="10"/>
      <c r="K29" s="10"/>
    </row>
    <row r="30" spans="2:11" ht="15.75">
      <c r="B30" s="8" t="s">
        <v>27</v>
      </c>
      <c r="C30" s="9" t="s">
        <v>28</v>
      </c>
      <c r="E30" s="10">
        <v>0</v>
      </c>
      <c r="G30" s="10">
        <v>0</v>
      </c>
      <c r="I30" s="10">
        <v>0</v>
      </c>
      <c r="K30" s="10"/>
    </row>
    <row r="31" spans="5:11" ht="15.75">
      <c r="E31" s="24"/>
      <c r="G31" s="24"/>
      <c r="I31" s="24"/>
      <c r="K31" s="24"/>
    </row>
    <row r="32" spans="2:11" ht="15.75">
      <c r="B32" s="8" t="s">
        <v>29</v>
      </c>
      <c r="C32" s="9" t="s">
        <v>30</v>
      </c>
      <c r="G32" s="10"/>
      <c r="I32" s="10"/>
      <c r="K32" s="10"/>
    </row>
    <row r="33" spans="3:11" ht="15.75">
      <c r="C33" s="9" t="s">
        <v>31</v>
      </c>
      <c r="G33" s="10"/>
      <c r="I33" s="10"/>
      <c r="K33" s="10"/>
    </row>
    <row r="34" spans="3:11" ht="15.75">
      <c r="C34" s="9" t="s">
        <v>32</v>
      </c>
      <c r="G34" s="10"/>
      <c r="I34" s="10"/>
      <c r="K34" s="10"/>
    </row>
    <row r="35" spans="3:11" ht="15.75">
      <c r="C35" s="9" t="s">
        <v>33</v>
      </c>
      <c r="E35" s="10">
        <v>2687</v>
      </c>
      <c r="G35" s="10">
        <f>+G24+G26+G28</f>
        <v>0</v>
      </c>
      <c r="I35" s="10">
        <v>8078</v>
      </c>
      <c r="K35" s="10">
        <v>0</v>
      </c>
    </row>
    <row r="36" spans="7:11" ht="15.75">
      <c r="G36" s="10"/>
      <c r="I36" s="10"/>
      <c r="K36" s="10"/>
    </row>
    <row r="37" spans="2:11" ht="15.75">
      <c r="B37" s="8" t="s">
        <v>34</v>
      </c>
      <c r="C37" s="9" t="s">
        <v>35</v>
      </c>
      <c r="G37" s="10"/>
      <c r="I37" s="10"/>
      <c r="K37" s="10"/>
    </row>
    <row r="38" spans="3:11" ht="15.75">
      <c r="C38" s="9" t="s">
        <v>36</v>
      </c>
      <c r="E38" s="10">
        <v>0</v>
      </c>
      <c r="G38" s="10">
        <v>0</v>
      </c>
      <c r="I38" s="10">
        <v>0</v>
      </c>
      <c r="K38" s="10">
        <v>0</v>
      </c>
    </row>
    <row r="39" spans="5:11" ht="15.75">
      <c r="E39" s="24"/>
      <c r="G39" s="24"/>
      <c r="I39" s="24"/>
      <c r="K39" s="24"/>
    </row>
    <row r="40" spans="2:11" ht="15.75">
      <c r="B40" s="8" t="s">
        <v>37</v>
      </c>
      <c r="C40" s="9" t="s">
        <v>38</v>
      </c>
      <c r="E40" s="25"/>
      <c r="G40" s="25"/>
      <c r="I40" s="25"/>
      <c r="K40" s="25"/>
    </row>
    <row r="41" spans="3:11" ht="15.75">
      <c r="C41" s="9" t="s">
        <v>33</v>
      </c>
      <c r="E41" s="10">
        <f>+E35-E43</f>
        <v>3734</v>
      </c>
      <c r="G41" s="10">
        <f>+G35+G38</f>
        <v>0</v>
      </c>
      <c r="I41" s="10">
        <f>+I35-I43</f>
        <v>11225</v>
      </c>
      <c r="K41" s="10">
        <v>0</v>
      </c>
    </row>
    <row r="42" spans="7:11" ht="15.75">
      <c r="G42" s="10"/>
      <c r="I42" s="10"/>
      <c r="K42" s="10"/>
    </row>
    <row r="43" spans="2:11" ht="15.75">
      <c r="B43" s="8" t="s">
        <v>39</v>
      </c>
      <c r="C43" s="9" t="s">
        <v>40</v>
      </c>
      <c r="E43" s="10">
        <v>-1047</v>
      </c>
      <c r="G43" s="10">
        <v>0</v>
      </c>
      <c r="I43" s="10">
        <v>-3147</v>
      </c>
      <c r="K43" s="10">
        <v>0</v>
      </c>
    </row>
    <row r="44" spans="5:11" ht="15.75">
      <c r="E44" s="24"/>
      <c r="G44" s="24"/>
      <c r="I44" s="24"/>
      <c r="K44" s="24"/>
    </row>
    <row r="45" spans="2:11" ht="15.75">
      <c r="B45" s="8" t="s">
        <v>41</v>
      </c>
      <c r="C45" s="9" t="s">
        <v>41</v>
      </c>
      <c r="D45" s="9" t="s">
        <v>42</v>
      </c>
      <c r="E45" s="25"/>
      <c r="G45" s="25"/>
      <c r="I45" s="25"/>
      <c r="K45" s="10"/>
    </row>
    <row r="46" spans="4:11" ht="15.75">
      <c r="D46" s="9" t="s">
        <v>43</v>
      </c>
      <c r="E46" s="10">
        <f>+E41+E43</f>
        <v>2687</v>
      </c>
      <c r="G46" s="10">
        <f>+G41+G43</f>
        <v>0</v>
      </c>
      <c r="I46" s="10">
        <f>+I41+I43</f>
        <v>8078</v>
      </c>
      <c r="K46" s="10">
        <f>+K41+K43</f>
        <v>0</v>
      </c>
    </row>
    <row r="47" spans="7:11" ht="15.75">
      <c r="G47" s="10"/>
      <c r="I47" s="10"/>
      <c r="K47" s="10"/>
    </row>
    <row r="48" spans="3:11" ht="15.75">
      <c r="C48" s="9" t="s">
        <v>44</v>
      </c>
      <c r="D48" s="9" t="s">
        <v>45</v>
      </c>
      <c r="E48" s="10">
        <v>0</v>
      </c>
      <c r="G48" s="10">
        <v>0</v>
      </c>
      <c r="I48" s="10">
        <v>0</v>
      </c>
      <c r="K48" s="10">
        <v>0</v>
      </c>
    </row>
    <row r="49" spans="5:11" ht="15.75">
      <c r="E49" s="24"/>
      <c r="G49" s="24"/>
      <c r="I49" s="24"/>
      <c r="K49" s="24"/>
    </row>
    <row r="50" spans="2:11" ht="15.75">
      <c r="B50" s="8" t="s">
        <v>46</v>
      </c>
      <c r="C50" s="9" t="s">
        <v>47</v>
      </c>
      <c r="E50" s="25"/>
      <c r="G50" s="25"/>
      <c r="I50" s="25"/>
      <c r="K50" s="10"/>
    </row>
    <row r="51" spans="3:11" ht="15.75">
      <c r="C51" s="9" t="s">
        <v>48</v>
      </c>
      <c r="E51" s="10">
        <f>+E46-E48</f>
        <v>2687</v>
      </c>
      <c r="G51" s="10">
        <f>+G46+G48</f>
        <v>0</v>
      </c>
      <c r="I51" s="10">
        <f>+I46-I48</f>
        <v>8078</v>
      </c>
      <c r="K51" s="10">
        <f>+K46-K48</f>
        <v>0</v>
      </c>
    </row>
    <row r="52" spans="7:11" ht="15.75">
      <c r="G52" s="10"/>
      <c r="I52" s="10"/>
      <c r="K52" s="10"/>
    </row>
    <row r="53" spans="2:11" ht="15.75">
      <c r="B53" s="8" t="s">
        <v>49</v>
      </c>
      <c r="C53" s="9" t="s">
        <v>41</v>
      </c>
      <c r="D53" s="9" t="s">
        <v>50</v>
      </c>
      <c r="E53" s="10">
        <v>0</v>
      </c>
      <c r="G53" s="10">
        <v>0</v>
      </c>
      <c r="I53" s="10">
        <v>0</v>
      </c>
      <c r="K53" s="10">
        <v>0</v>
      </c>
    </row>
    <row r="54" spans="3:11" ht="15.75">
      <c r="C54" s="9" t="s">
        <v>44</v>
      </c>
      <c r="D54" s="9" t="s">
        <v>45</v>
      </c>
      <c r="E54" s="10">
        <v>0</v>
      </c>
      <c r="G54" s="10">
        <v>0</v>
      </c>
      <c r="I54" s="10">
        <v>0</v>
      </c>
      <c r="K54" s="10">
        <v>0</v>
      </c>
    </row>
    <row r="55" spans="3:11" ht="15.75">
      <c r="C55" s="9" t="s">
        <v>51</v>
      </c>
      <c r="D55" s="9" t="s">
        <v>52</v>
      </c>
      <c r="E55" s="10">
        <v>0</v>
      </c>
      <c r="G55" s="10">
        <v>0</v>
      </c>
      <c r="I55" s="10">
        <v>0</v>
      </c>
      <c r="K55" s="10">
        <v>0</v>
      </c>
    </row>
    <row r="56" spans="4:11" ht="15.75">
      <c r="D56" s="9" t="s">
        <v>48</v>
      </c>
      <c r="E56" s="10">
        <v>0</v>
      </c>
      <c r="G56" s="10">
        <v>0</v>
      </c>
      <c r="I56" s="10">
        <v>0</v>
      </c>
      <c r="K56" s="10">
        <v>0</v>
      </c>
    </row>
    <row r="57" spans="5:11" ht="15.75">
      <c r="E57" s="24"/>
      <c r="G57" s="24"/>
      <c r="I57" s="24"/>
      <c r="K57" s="24"/>
    </row>
    <row r="58" spans="2:11" ht="15.75">
      <c r="B58" s="8" t="s">
        <v>53</v>
      </c>
      <c r="C58" s="9" t="s">
        <v>54</v>
      </c>
      <c r="G58" s="10"/>
      <c r="I58" s="10"/>
      <c r="K58" s="10"/>
    </row>
    <row r="59" spans="3:11" ht="15.75">
      <c r="C59" s="9" t="s">
        <v>55</v>
      </c>
      <c r="G59" s="10"/>
      <c r="I59" s="10"/>
      <c r="K59" s="10"/>
    </row>
    <row r="60" spans="3:11" ht="16.5" thickBot="1">
      <c r="C60" s="9" t="s">
        <v>56</v>
      </c>
      <c r="E60" s="19">
        <f>SUM(E51:E59)</f>
        <v>2687</v>
      </c>
      <c r="G60" s="19">
        <f>SUM(G51:G59)</f>
        <v>0</v>
      </c>
      <c r="I60" s="19">
        <f>SUM(I51:I59)</f>
        <v>8078</v>
      </c>
      <c r="K60" s="19">
        <f>SUM(K51:K59)</f>
        <v>0</v>
      </c>
    </row>
    <row r="61" spans="7:11" ht="16.5" thickTop="1">
      <c r="G61" s="10"/>
      <c r="I61" s="10"/>
      <c r="K61" s="10"/>
    </row>
    <row r="62" spans="1:11" ht="15.75">
      <c r="A62" s="8">
        <v>3</v>
      </c>
      <c r="B62" s="8" t="s">
        <v>15</v>
      </c>
      <c r="C62" s="9" t="s">
        <v>57</v>
      </c>
      <c r="G62" s="10"/>
      <c r="I62" s="10"/>
      <c r="K62" s="10"/>
    </row>
    <row r="63" spans="3:11" ht="15.75">
      <c r="C63" s="9" t="s">
        <v>58</v>
      </c>
      <c r="G63" s="10"/>
      <c r="I63" s="10"/>
      <c r="K63" s="10"/>
    </row>
    <row r="64" spans="3:11" ht="15.75">
      <c r="C64" s="9" t="s">
        <v>59</v>
      </c>
      <c r="G64" s="10"/>
      <c r="I64" s="10"/>
      <c r="K64" s="10"/>
    </row>
    <row r="65" spans="7:11" ht="15.75">
      <c r="G65" s="10"/>
      <c r="I65" s="10"/>
      <c r="K65" s="10"/>
    </row>
    <row r="66" spans="3:11" ht="15.75">
      <c r="C66" s="9" t="s">
        <v>41</v>
      </c>
      <c r="D66" s="9" t="s">
        <v>60</v>
      </c>
      <c r="G66" s="10"/>
      <c r="I66" s="10"/>
      <c r="K66" s="10"/>
    </row>
    <row r="67" spans="4:11" ht="15.75">
      <c r="D67" s="9" t="s">
        <v>61</v>
      </c>
      <c r="E67" s="26">
        <f>+E60/55200*100</f>
        <v>4.867753623188406</v>
      </c>
      <c r="G67" s="27">
        <f>+G60/125865*100</f>
        <v>0</v>
      </c>
      <c r="I67" s="26">
        <f>+I60/55200*100</f>
        <v>14.634057971014494</v>
      </c>
      <c r="K67" s="28">
        <f>+K60/55200*100</f>
        <v>0</v>
      </c>
    </row>
    <row r="68" ht="15.75">
      <c r="K68" s="29"/>
    </row>
    <row r="69" spans="3:11" ht="15.75">
      <c r="C69" s="9" t="s">
        <v>44</v>
      </c>
      <c r="D69" s="9" t="s">
        <v>62</v>
      </c>
      <c r="K69" s="10"/>
    </row>
    <row r="70" spans="4:11" ht="15.75">
      <c r="D70" s="9" t="s">
        <v>63</v>
      </c>
      <c r="E70" s="28">
        <f>+E60/55200*100</f>
        <v>4.867753623188406</v>
      </c>
      <c r="G70" s="30">
        <v>0</v>
      </c>
      <c r="I70" s="28">
        <f>+I60/55200*100</f>
        <v>14.634057971014494</v>
      </c>
      <c r="K70" s="28">
        <f>+K60/55200*100</f>
        <v>0</v>
      </c>
    </row>
    <row r="71" ht="15.75">
      <c r="K71" s="10"/>
    </row>
    <row r="72" ht="15.75">
      <c r="K72" s="10"/>
    </row>
    <row r="73" ht="15.75">
      <c r="K73" s="10"/>
    </row>
    <row r="74" ht="15.75">
      <c r="K74" s="10"/>
    </row>
    <row r="75" ht="15.75">
      <c r="K75" s="10"/>
    </row>
    <row r="76" ht="15.75">
      <c r="K76" s="10"/>
    </row>
    <row r="77" ht="15.75">
      <c r="K77" s="10"/>
    </row>
    <row r="78" ht="15.75">
      <c r="K78" s="10"/>
    </row>
    <row r="79" ht="15.75">
      <c r="K79" s="10"/>
    </row>
    <row r="80" ht="15.75">
      <c r="K80" s="10"/>
    </row>
    <row r="81" ht="15.75">
      <c r="K81" s="10"/>
    </row>
    <row r="82" ht="15.75">
      <c r="K82" s="10"/>
    </row>
    <row r="83" ht="15.75">
      <c r="K83" s="10"/>
    </row>
    <row r="84" ht="15.75">
      <c r="K84" s="10"/>
    </row>
    <row r="85" ht="15.75">
      <c r="K85" s="10"/>
    </row>
    <row r="86" ht="15.75">
      <c r="K86" s="10"/>
    </row>
    <row r="87" ht="15.75">
      <c r="K87" s="10"/>
    </row>
    <row r="88" ht="15.75">
      <c r="K88" s="10"/>
    </row>
    <row r="89" ht="15.75">
      <c r="K89" s="10"/>
    </row>
    <row r="90" ht="15.75">
      <c r="K90" s="10"/>
    </row>
    <row r="91" ht="15.75">
      <c r="K91" s="10"/>
    </row>
    <row r="92" ht="15.75">
      <c r="K92" s="10"/>
    </row>
    <row r="93" ht="15.75">
      <c r="K93" s="10"/>
    </row>
    <row r="94" ht="15.75">
      <c r="K94" s="10"/>
    </row>
    <row r="95" ht="15.75">
      <c r="K95" s="10"/>
    </row>
    <row r="96" ht="15.75">
      <c r="K96" s="10"/>
    </row>
    <row r="97" ht="15.75">
      <c r="K97" s="10"/>
    </row>
    <row r="98" ht="15.75">
      <c r="K98" s="10"/>
    </row>
    <row r="99" ht="15.75">
      <c r="K99" s="10"/>
    </row>
    <row r="100" ht="15.75">
      <c r="K100" s="10"/>
    </row>
    <row r="101" ht="15.75">
      <c r="K101" s="10"/>
    </row>
    <row r="102" ht="15.75">
      <c r="K102" s="10"/>
    </row>
    <row r="103" ht="15.75">
      <c r="K103" s="10"/>
    </row>
    <row r="104" ht="15.75">
      <c r="K104" s="10"/>
    </row>
    <row r="105" ht="15.75">
      <c r="K105" s="10"/>
    </row>
    <row r="106" ht="15.75">
      <c r="K106" s="10"/>
    </row>
    <row r="107" ht="15.75">
      <c r="K107" s="10"/>
    </row>
    <row r="108" ht="15.75">
      <c r="K108" s="10"/>
    </row>
    <row r="109" ht="15.75">
      <c r="K109" s="10"/>
    </row>
    <row r="110" ht="15.75">
      <c r="K110" s="10"/>
    </row>
    <row r="111" ht="15.75">
      <c r="K111" s="10"/>
    </row>
    <row r="112" ht="15.75">
      <c r="K112" s="10"/>
    </row>
    <row r="113" ht="15.75">
      <c r="K113" s="10"/>
    </row>
    <row r="114" ht="15.75">
      <c r="K114" s="10"/>
    </row>
    <row r="115" ht="15.75">
      <c r="K115" s="10"/>
    </row>
    <row r="116" ht="15.75">
      <c r="K116" s="10"/>
    </row>
    <row r="117" ht="15.75">
      <c r="K117" s="10"/>
    </row>
    <row r="118" ht="15.75">
      <c r="K118" s="10"/>
    </row>
    <row r="119" ht="15.75">
      <c r="K119" s="10"/>
    </row>
    <row r="120" ht="15.75">
      <c r="K120" s="10"/>
    </row>
    <row r="121" ht="15.75">
      <c r="K121" s="10"/>
    </row>
    <row r="122" ht="15.75">
      <c r="K122" s="10"/>
    </row>
    <row r="123" ht="15.75">
      <c r="K123" s="10"/>
    </row>
    <row r="124" ht="15.75">
      <c r="K124" s="10"/>
    </row>
    <row r="125" ht="15.75">
      <c r="K125" s="10"/>
    </row>
    <row r="126" ht="15.75">
      <c r="K126" s="10"/>
    </row>
    <row r="127" ht="15.75">
      <c r="K127" s="10"/>
    </row>
    <row r="128" ht="15.75">
      <c r="K128" s="10"/>
    </row>
    <row r="129" ht="15.75">
      <c r="K129" s="10"/>
    </row>
    <row r="130" ht="15.75">
      <c r="K130" s="10"/>
    </row>
    <row r="131" ht="15.75">
      <c r="K131" s="10"/>
    </row>
    <row r="132" ht="15.75">
      <c r="K132" s="10"/>
    </row>
    <row r="133" ht="15.75">
      <c r="K133" s="10"/>
    </row>
    <row r="134" ht="15.75">
      <c r="K134" s="10"/>
    </row>
    <row r="135" ht="15.75">
      <c r="K135" s="10"/>
    </row>
    <row r="136" ht="15.75">
      <c r="K136" s="10"/>
    </row>
    <row r="137" ht="15.75">
      <c r="K137" s="10"/>
    </row>
    <row r="138" ht="15.75">
      <c r="K138" s="10"/>
    </row>
    <row r="139" ht="15.75">
      <c r="K139" s="10"/>
    </row>
    <row r="140" ht="15.75">
      <c r="K140" s="10"/>
    </row>
    <row r="141" ht="15.75">
      <c r="K141" s="10"/>
    </row>
    <row r="142" ht="15.75">
      <c r="K142" s="10"/>
    </row>
    <row r="143" ht="15.75">
      <c r="K143" s="10"/>
    </row>
    <row r="144" ht="15.75">
      <c r="K144" s="10"/>
    </row>
    <row r="145" ht="15.75">
      <c r="K145" s="10"/>
    </row>
    <row r="146" ht="15.75">
      <c r="K146" s="10"/>
    </row>
    <row r="147" ht="15.75">
      <c r="K147" s="10"/>
    </row>
    <row r="148" ht="15.75">
      <c r="K148" s="10"/>
    </row>
    <row r="149" ht="15.75">
      <c r="K149" s="10"/>
    </row>
    <row r="150" ht="15.75">
      <c r="K150" s="10"/>
    </row>
    <row r="151" ht="15.75">
      <c r="K151" s="10"/>
    </row>
    <row r="152" ht="15.75">
      <c r="K152" s="10"/>
    </row>
    <row r="153" ht="15.75">
      <c r="K153" s="10"/>
    </row>
    <row r="154" ht="15.75">
      <c r="K154" s="10"/>
    </row>
    <row r="155" ht="15.75">
      <c r="K155" s="10"/>
    </row>
    <row r="156" ht="15.75">
      <c r="K156" s="10"/>
    </row>
    <row r="157" ht="15.75">
      <c r="K157" s="10"/>
    </row>
    <row r="158" ht="15.75">
      <c r="K158" s="10"/>
    </row>
    <row r="159" ht="15.75">
      <c r="K159" s="10"/>
    </row>
    <row r="160" ht="15.75">
      <c r="K160" s="10"/>
    </row>
    <row r="161" ht="15.75">
      <c r="K161" s="10"/>
    </row>
    <row r="162" ht="15.75">
      <c r="K162" s="10"/>
    </row>
    <row r="163" ht="15.75">
      <c r="K163" s="10"/>
    </row>
    <row r="164" ht="15.75">
      <c r="K164" s="10"/>
    </row>
    <row r="165" ht="15.75">
      <c r="K165" s="10"/>
    </row>
    <row r="166" ht="15.75">
      <c r="K166" s="10"/>
    </row>
    <row r="167" ht="15.75">
      <c r="K167" s="10"/>
    </row>
    <row r="168" ht="15.75">
      <c r="K168" s="10"/>
    </row>
    <row r="169" ht="15.75">
      <c r="K169" s="10"/>
    </row>
    <row r="170" ht="15.75">
      <c r="K170" s="10"/>
    </row>
    <row r="171" ht="15.75">
      <c r="K171" s="10"/>
    </row>
    <row r="172" ht="15.75">
      <c r="K172" s="10"/>
    </row>
    <row r="173" ht="15.75">
      <c r="K173" s="10"/>
    </row>
    <row r="174" ht="15.75">
      <c r="K174" s="10"/>
    </row>
    <row r="175" ht="15.75">
      <c r="K175" s="10"/>
    </row>
    <row r="176" ht="15.75">
      <c r="K176" s="10"/>
    </row>
    <row r="177" ht="15.75">
      <c r="K177" s="10"/>
    </row>
    <row r="178" ht="15.75">
      <c r="K178" s="10"/>
    </row>
    <row r="179" ht="15.75">
      <c r="K179" s="10"/>
    </row>
    <row r="180" ht="15.75">
      <c r="K180" s="10"/>
    </row>
    <row r="181" ht="15.75">
      <c r="K181" s="10"/>
    </row>
    <row r="182" ht="15.75">
      <c r="K182" s="10"/>
    </row>
    <row r="183" ht="15.75">
      <c r="K183" s="10"/>
    </row>
    <row r="184" ht="15.75">
      <c r="K184" s="10"/>
    </row>
    <row r="185" ht="15.75">
      <c r="K185" s="10"/>
    </row>
    <row r="186" ht="15.75">
      <c r="K186" s="10"/>
    </row>
    <row r="187" ht="15.75">
      <c r="K187" s="10"/>
    </row>
    <row r="188" ht="15.75">
      <c r="K188" s="10"/>
    </row>
    <row r="189" ht="15.75">
      <c r="K189" s="10"/>
    </row>
    <row r="190" ht="15.75">
      <c r="K190" s="10"/>
    </row>
    <row r="191" ht="15.75">
      <c r="K191" s="10"/>
    </row>
    <row r="192" ht="15.75">
      <c r="K192" s="10"/>
    </row>
    <row r="193" ht="15.75">
      <c r="K193" s="10"/>
    </row>
    <row r="194" ht="15.75">
      <c r="K194" s="10"/>
    </row>
    <row r="195" ht="15.75">
      <c r="K195" s="10"/>
    </row>
    <row r="196" ht="15.75">
      <c r="K196" s="10"/>
    </row>
    <row r="197" ht="15.75">
      <c r="K197" s="10"/>
    </row>
    <row r="198" ht="15.75">
      <c r="K198" s="10"/>
    </row>
    <row r="199" ht="15.75">
      <c r="K199" s="10"/>
    </row>
    <row r="200" ht="15.75">
      <c r="K200" s="10"/>
    </row>
    <row r="201" ht="15.75">
      <c r="K201" s="10"/>
    </row>
    <row r="202" ht="15.75">
      <c r="K202" s="10"/>
    </row>
    <row r="203" ht="15.75">
      <c r="K203" s="10"/>
    </row>
    <row r="204" ht="15.75">
      <c r="K204" s="10"/>
    </row>
    <row r="205" ht="15.75">
      <c r="K205" s="10"/>
    </row>
    <row r="206" ht="15.75">
      <c r="K206" s="10"/>
    </row>
    <row r="207" ht="15.75">
      <c r="K207" s="10"/>
    </row>
    <row r="208" ht="15.75">
      <c r="K208" s="10"/>
    </row>
    <row r="209" ht="15.75">
      <c r="K209" s="10"/>
    </row>
    <row r="210" ht="15.75">
      <c r="K210" s="10"/>
    </row>
    <row r="211" ht="15.75">
      <c r="K211" s="10"/>
    </row>
    <row r="212" ht="15.75">
      <c r="K212" s="10"/>
    </row>
    <row r="213" ht="15.75">
      <c r="K213" s="10"/>
    </row>
    <row r="214" ht="15.75">
      <c r="K214" s="10"/>
    </row>
    <row r="215" ht="15.75">
      <c r="K215" s="10"/>
    </row>
    <row r="216" ht="15.75">
      <c r="K216" s="10"/>
    </row>
    <row r="217" ht="15.75">
      <c r="K217" s="10"/>
    </row>
    <row r="218" ht="15.75">
      <c r="K218" s="10"/>
    </row>
    <row r="219" ht="15.75">
      <c r="K219" s="10"/>
    </row>
    <row r="220" ht="15.75">
      <c r="K220" s="10"/>
    </row>
    <row r="221" ht="15.75">
      <c r="K221" s="10"/>
    </row>
    <row r="222" ht="15.75">
      <c r="K222" s="10"/>
    </row>
    <row r="223" ht="15.75">
      <c r="K223" s="10"/>
    </row>
    <row r="224" ht="15.75">
      <c r="K224" s="10"/>
    </row>
    <row r="225" ht="15.75">
      <c r="K225" s="10"/>
    </row>
    <row r="226" ht="15.75">
      <c r="K226" s="10"/>
    </row>
    <row r="227" ht="15.75">
      <c r="K227" s="10"/>
    </row>
    <row r="228" ht="15.75">
      <c r="K228" s="10"/>
    </row>
    <row r="229" ht="15.75">
      <c r="K229" s="10"/>
    </row>
    <row r="230" ht="15.75">
      <c r="K230" s="10"/>
    </row>
    <row r="231" ht="15.75">
      <c r="K231" s="10"/>
    </row>
    <row r="232" ht="15.75">
      <c r="K232" s="10"/>
    </row>
    <row r="233" ht="15.75">
      <c r="K233" s="10"/>
    </row>
    <row r="234" ht="15.75">
      <c r="K234" s="10"/>
    </row>
    <row r="235" ht="15.75">
      <c r="K235" s="10"/>
    </row>
    <row r="236" ht="15.75">
      <c r="K236" s="10"/>
    </row>
    <row r="237" ht="15.75">
      <c r="K237" s="10"/>
    </row>
    <row r="238" ht="15.75">
      <c r="K238" s="10"/>
    </row>
    <row r="239" ht="15.75">
      <c r="K239" s="10"/>
    </row>
    <row r="240" ht="15.75">
      <c r="K240" s="10"/>
    </row>
    <row r="241" ht="15.75">
      <c r="K241" s="10"/>
    </row>
    <row r="242" ht="15.75">
      <c r="K242" s="10"/>
    </row>
    <row r="243" ht="15.75">
      <c r="K243" s="10"/>
    </row>
    <row r="244" ht="15.75">
      <c r="K244" s="10"/>
    </row>
    <row r="245" ht="15.75">
      <c r="K245" s="10"/>
    </row>
    <row r="246" ht="15.75">
      <c r="K246" s="10"/>
    </row>
    <row r="247" ht="15.75">
      <c r="K247" s="10"/>
    </row>
    <row r="248" ht="15.75">
      <c r="K248" s="10"/>
    </row>
    <row r="249" ht="15.75">
      <c r="K249" s="10"/>
    </row>
    <row r="250" ht="15.75">
      <c r="K250" s="10"/>
    </row>
    <row r="251" ht="15.75">
      <c r="K251" s="10"/>
    </row>
    <row r="252" ht="15.75">
      <c r="K252" s="10"/>
    </row>
    <row r="253" ht="15.75">
      <c r="K253" s="10"/>
    </row>
    <row r="254" ht="15.75">
      <c r="K254" s="10"/>
    </row>
    <row r="255" ht="15.75">
      <c r="K255" s="10"/>
    </row>
    <row r="256" ht="15.75">
      <c r="K256" s="10"/>
    </row>
    <row r="257" ht="15.75">
      <c r="K257" s="10"/>
    </row>
    <row r="258" ht="15.75">
      <c r="K258" s="10"/>
    </row>
    <row r="259" ht="15.75">
      <c r="K259" s="10"/>
    </row>
    <row r="260" ht="15.75">
      <c r="K260" s="10"/>
    </row>
    <row r="261" ht="15.75">
      <c r="K261" s="10"/>
    </row>
    <row r="262" ht="15.75">
      <c r="K262" s="10"/>
    </row>
    <row r="263" ht="15.75">
      <c r="K263" s="10"/>
    </row>
    <row r="264" ht="15.75">
      <c r="K264" s="10"/>
    </row>
    <row r="265" ht="15.75">
      <c r="K265" s="10"/>
    </row>
    <row r="266" ht="15.75">
      <c r="K266" s="10"/>
    </row>
    <row r="267" ht="15.75">
      <c r="K267" s="10"/>
    </row>
    <row r="268" ht="15.75">
      <c r="K268" s="10"/>
    </row>
    <row r="269" ht="15.75">
      <c r="K269" s="10"/>
    </row>
    <row r="270" ht="15.75">
      <c r="K270" s="10"/>
    </row>
    <row r="271" ht="15.75">
      <c r="K271" s="10"/>
    </row>
    <row r="272" ht="15.75">
      <c r="K272" s="10"/>
    </row>
    <row r="273" ht="15.75">
      <c r="K273" s="10"/>
    </row>
    <row r="274" ht="15.75">
      <c r="K274" s="10"/>
    </row>
    <row r="275" ht="15.75">
      <c r="K275" s="10"/>
    </row>
    <row r="276" ht="15.75">
      <c r="K276" s="10"/>
    </row>
    <row r="277" ht="15.75">
      <c r="K277" s="10"/>
    </row>
    <row r="278" ht="15.75">
      <c r="K278" s="10"/>
    </row>
    <row r="279" ht="15.75">
      <c r="K279" s="10"/>
    </row>
    <row r="280" ht="15.75">
      <c r="K280" s="10"/>
    </row>
    <row r="281" ht="15.75">
      <c r="K281" s="10"/>
    </row>
    <row r="282" ht="15.75">
      <c r="K282" s="10"/>
    </row>
    <row r="283" ht="15.75">
      <c r="K283" s="10"/>
    </row>
    <row r="284" ht="15.75">
      <c r="K284" s="10"/>
    </row>
    <row r="285" ht="15.75">
      <c r="K285" s="10"/>
    </row>
    <row r="286" ht="15.75">
      <c r="K286" s="10"/>
    </row>
    <row r="287" ht="15.75">
      <c r="K287" s="10"/>
    </row>
    <row r="288" ht="15.75">
      <c r="K288" s="10"/>
    </row>
    <row r="289" ht="15.75">
      <c r="K289" s="10"/>
    </row>
    <row r="290" ht="15.75">
      <c r="K290" s="10"/>
    </row>
    <row r="291" ht="15.75">
      <c r="K291" s="10"/>
    </row>
    <row r="292" ht="15.75">
      <c r="K292" s="10"/>
    </row>
    <row r="293" ht="15.75">
      <c r="K293" s="10"/>
    </row>
    <row r="294" ht="15.75">
      <c r="K294" s="10"/>
    </row>
    <row r="295" ht="15.75">
      <c r="K295" s="10"/>
    </row>
    <row r="296" ht="15.75">
      <c r="K296" s="10"/>
    </row>
    <row r="297" ht="15.75">
      <c r="K297" s="10"/>
    </row>
    <row r="298" ht="15.75">
      <c r="K298" s="10"/>
    </row>
    <row r="299" ht="15.75">
      <c r="K299" s="10"/>
    </row>
    <row r="300" ht="15.75">
      <c r="K300" s="10"/>
    </row>
    <row r="301" ht="15.75">
      <c r="K301" s="10"/>
    </row>
    <row r="302" ht="15.75">
      <c r="K302" s="10"/>
    </row>
    <row r="303" ht="15.75">
      <c r="K303" s="10"/>
    </row>
    <row r="304" ht="15.75">
      <c r="K304" s="10"/>
    </row>
    <row r="305" ht="15.75">
      <c r="K305" s="10"/>
    </row>
    <row r="306" ht="15.75">
      <c r="K306" s="10"/>
    </row>
    <row r="307" ht="15.75">
      <c r="K307" s="10"/>
    </row>
    <row r="308" ht="15.75">
      <c r="K308" s="10"/>
    </row>
    <row r="309" ht="15.75">
      <c r="K309" s="10"/>
    </row>
    <row r="310" ht="15.75">
      <c r="K310" s="10"/>
    </row>
    <row r="311" ht="15.75">
      <c r="K311" s="10"/>
    </row>
    <row r="312" ht="15.75">
      <c r="K312" s="10"/>
    </row>
    <row r="313" ht="15.75">
      <c r="K313" s="10"/>
    </row>
    <row r="314" ht="15.75">
      <c r="K314" s="10"/>
    </row>
    <row r="315" ht="15.75">
      <c r="K315" s="10"/>
    </row>
    <row r="316" ht="15.75">
      <c r="K316" s="10"/>
    </row>
    <row r="317" ht="15.75">
      <c r="K317" s="10"/>
    </row>
    <row r="318" ht="15.75">
      <c r="K318" s="10"/>
    </row>
    <row r="319" ht="15.75">
      <c r="K319" s="10"/>
    </row>
    <row r="320" ht="15.75">
      <c r="K320" s="10"/>
    </row>
    <row r="321" ht="15.75">
      <c r="K321" s="10"/>
    </row>
    <row r="322" ht="15.75">
      <c r="K322" s="10"/>
    </row>
    <row r="323" ht="15.75">
      <c r="K323" s="10"/>
    </row>
    <row r="324" ht="15.75">
      <c r="K324" s="10"/>
    </row>
    <row r="325" ht="15.75">
      <c r="K325" s="10"/>
    </row>
    <row r="326" ht="15.75">
      <c r="K326" s="10"/>
    </row>
    <row r="327" ht="15.75">
      <c r="K327" s="10"/>
    </row>
    <row r="328" ht="15.75">
      <c r="K328" s="10"/>
    </row>
    <row r="329" ht="15.75">
      <c r="K329" s="10"/>
    </row>
    <row r="330" ht="15.75">
      <c r="K330" s="10"/>
    </row>
    <row r="331" ht="15.75">
      <c r="K331" s="10"/>
    </row>
    <row r="332" ht="15.75">
      <c r="K332" s="10"/>
    </row>
    <row r="333" ht="15.75">
      <c r="K333" s="10"/>
    </row>
    <row r="334" ht="15.75">
      <c r="K334" s="10"/>
    </row>
    <row r="335" ht="15.75">
      <c r="K335" s="10"/>
    </row>
    <row r="336" ht="15.75">
      <c r="K336" s="10"/>
    </row>
    <row r="337" ht="15.75">
      <c r="K337" s="10"/>
    </row>
    <row r="338" ht="15.75">
      <c r="K338" s="10"/>
    </row>
    <row r="339" ht="15.75">
      <c r="K339" s="10"/>
    </row>
    <row r="340" ht="15.75">
      <c r="K340" s="10"/>
    </row>
    <row r="341" ht="15.75">
      <c r="K341" s="10"/>
    </row>
    <row r="342" ht="15.75">
      <c r="K342" s="10"/>
    </row>
    <row r="343" ht="15.75">
      <c r="K343" s="10"/>
    </row>
    <row r="344" ht="15.75">
      <c r="K344" s="10"/>
    </row>
    <row r="345" ht="15.75">
      <c r="K345" s="10"/>
    </row>
    <row r="346" ht="15.75">
      <c r="K346" s="10"/>
    </row>
    <row r="347" ht="15.75">
      <c r="K347" s="10"/>
    </row>
    <row r="348" ht="15.75">
      <c r="K348" s="10"/>
    </row>
    <row r="349" ht="15.75">
      <c r="K349" s="10"/>
    </row>
    <row r="350" ht="15.75">
      <c r="K350" s="10"/>
    </row>
    <row r="351" ht="15.75">
      <c r="K351" s="10"/>
    </row>
    <row r="352" ht="15.75">
      <c r="K352" s="10"/>
    </row>
    <row r="353" ht="15.75">
      <c r="K353" s="10"/>
    </row>
    <row r="354" ht="15.75">
      <c r="K354" s="10"/>
    </row>
    <row r="355" ht="15.75">
      <c r="K355" s="10"/>
    </row>
    <row r="356" ht="15.75">
      <c r="K356" s="10"/>
    </row>
    <row r="357" ht="15.75">
      <c r="K357" s="10"/>
    </row>
    <row r="358" ht="15.75">
      <c r="K358" s="10"/>
    </row>
    <row r="359" ht="15.75">
      <c r="K359" s="10"/>
    </row>
    <row r="360" ht="15.75">
      <c r="K360" s="10"/>
    </row>
    <row r="361" ht="15.75">
      <c r="K361" s="10"/>
    </row>
    <row r="362" ht="15.75">
      <c r="K362" s="10"/>
    </row>
    <row r="363" ht="15.75">
      <c r="K363" s="10"/>
    </row>
    <row r="364" ht="15.75">
      <c r="K364" s="10"/>
    </row>
    <row r="365" ht="15.75">
      <c r="K365" s="10"/>
    </row>
    <row r="366" ht="15.75">
      <c r="K366" s="10"/>
    </row>
    <row r="367" ht="15.75">
      <c r="K367" s="10"/>
    </row>
    <row r="368" ht="15.75">
      <c r="K368" s="10"/>
    </row>
    <row r="369" ht="15.75">
      <c r="K369" s="10"/>
    </row>
    <row r="370" ht="15.75">
      <c r="K370" s="10"/>
    </row>
    <row r="371" ht="15.75">
      <c r="K371" s="10"/>
    </row>
    <row r="372" ht="15.75">
      <c r="K372" s="10"/>
    </row>
    <row r="373" ht="15.75">
      <c r="K373" s="10"/>
    </row>
    <row r="374" ht="15.75">
      <c r="K374" s="10"/>
    </row>
    <row r="375" ht="15.75">
      <c r="K375" s="10"/>
    </row>
    <row r="376" ht="15.75">
      <c r="K376" s="10"/>
    </row>
    <row r="377" ht="15.75">
      <c r="K377" s="10"/>
    </row>
    <row r="378" ht="15.75">
      <c r="K378" s="10"/>
    </row>
    <row r="379" ht="15.75">
      <c r="K379" s="10"/>
    </row>
    <row r="380" ht="15.75">
      <c r="K380" s="10"/>
    </row>
    <row r="381" ht="15.75">
      <c r="K381" s="10"/>
    </row>
    <row r="382" ht="15.75">
      <c r="K382" s="10"/>
    </row>
    <row r="383" ht="15.75">
      <c r="K383" s="10"/>
    </row>
    <row r="384" ht="15.75">
      <c r="K384" s="10"/>
    </row>
    <row r="385" ht="15.75">
      <c r="K385" s="10"/>
    </row>
    <row r="386" ht="15.75">
      <c r="K386" s="10"/>
    </row>
    <row r="387" ht="15.75">
      <c r="K387" s="10"/>
    </row>
    <row r="388" ht="15.75">
      <c r="K388" s="10"/>
    </row>
    <row r="389" ht="15.75">
      <c r="K389" s="10"/>
    </row>
    <row r="390" ht="15.75">
      <c r="K390" s="10"/>
    </row>
    <row r="391" ht="15.75">
      <c r="K391" s="10"/>
    </row>
    <row r="392" ht="15.75">
      <c r="K392" s="10"/>
    </row>
    <row r="393" ht="15.75">
      <c r="K393" s="10"/>
    </row>
    <row r="394" ht="15.75">
      <c r="K394" s="10"/>
    </row>
    <row r="395" ht="15.75">
      <c r="K395" s="10"/>
    </row>
    <row r="396" ht="15.75">
      <c r="K396" s="10"/>
    </row>
    <row r="397" ht="15.75">
      <c r="K397" s="10"/>
    </row>
    <row r="398" ht="15.75">
      <c r="K398" s="10"/>
    </row>
    <row r="399" ht="15.75">
      <c r="K399" s="10"/>
    </row>
    <row r="400" ht="15.75">
      <c r="K400" s="10"/>
    </row>
    <row r="401" ht="15.75">
      <c r="K401" s="10"/>
    </row>
    <row r="402" ht="15.75">
      <c r="K402" s="10"/>
    </row>
    <row r="403" ht="15.75">
      <c r="K403" s="10"/>
    </row>
    <row r="404" ht="15.75">
      <c r="K404" s="10"/>
    </row>
    <row r="405" ht="15.75">
      <c r="K405" s="10"/>
    </row>
    <row r="406" ht="15.75">
      <c r="K406" s="10"/>
    </row>
    <row r="407" ht="15.75">
      <c r="K407" s="10"/>
    </row>
    <row r="408" ht="15.75">
      <c r="K408" s="10"/>
    </row>
    <row r="409" ht="15.75">
      <c r="K409" s="10"/>
    </row>
    <row r="410" ht="15.75">
      <c r="K410" s="10"/>
    </row>
    <row r="411" ht="15.75">
      <c r="K411" s="10"/>
    </row>
    <row r="412" ht="15.75">
      <c r="K412" s="10"/>
    </row>
    <row r="413" ht="15.75">
      <c r="K413" s="10"/>
    </row>
    <row r="414" ht="15.75">
      <c r="K414" s="10"/>
    </row>
    <row r="415" ht="15.75">
      <c r="K415" s="10"/>
    </row>
    <row r="416" ht="15.75">
      <c r="K416" s="10"/>
    </row>
    <row r="417" ht="15.75">
      <c r="K417" s="10"/>
    </row>
    <row r="418" ht="15.75">
      <c r="K418" s="10"/>
    </row>
    <row r="419" ht="15.75">
      <c r="K419" s="10"/>
    </row>
    <row r="420" ht="15.75">
      <c r="K420" s="10"/>
    </row>
    <row r="421" ht="15.75">
      <c r="K421" s="10"/>
    </row>
    <row r="422" ht="15.75">
      <c r="K422" s="10"/>
    </row>
    <row r="423" ht="15.75">
      <c r="K423" s="10"/>
    </row>
    <row r="424" ht="15.75">
      <c r="K424" s="10"/>
    </row>
    <row r="425" ht="15.75">
      <c r="K425" s="10"/>
    </row>
    <row r="426" ht="15.75">
      <c r="K426" s="10"/>
    </row>
    <row r="427" ht="15.75">
      <c r="K427" s="10"/>
    </row>
    <row r="428" ht="15.75">
      <c r="K428" s="10"/>
    </row>
    <row r="429" ht="15.75">
      <c r="K429" s="10"/>
    </row>
    <row r="430" ht="15.75">
      <c r="K430" s="10"/>
    </row>
    <row r="431" ht="15.75">
      <c r="K431" s="10"/>
    </row>
    <row r="432" ht="15.75">
      <c r="K432" s="10"/>
    </row>
    <row r="433" ht="15.75">
      <c r="K433" s="10"/>
    </row>
    <row r="434" ht="15.75">
      <c r="K434" s="10"/>
    </row>
    <row r="435" ht="15.75">
      <c r="K435" s="10"/>
    </row>
    <row r="436" ht="15.75">
      <c r="K436" s="10"/>
    </row>
    <row r="437" ht="15.75">
      <c r="K437" s="10"/>
    </row>
    <row r="438" ht="15.75">
      <c r="K438" s="10"/>
    </row>
    <row r="439" ht="15.75">
      <c r="K439" s="10"/>
    </row>
    <row r="440" ht="15.75">
      <c r="K440" s="10"/>
    </row>
    <row r="441" ht="15.75">
      <c r="K441" s="10"/>
    </row>
    <row r="442" ht="15.75">
      <c r="K442" s="10"/>
    </row>
    <row r="443" ht="15.75">
      <c r="K443" s="10"/>
    </row>
    <row r="444" ht="15.75">
      <c r="K444" s="10"/>
    </row>
    <row r="445" ht="15.75">
      <c r="K445" s="10"/>
    </row>
    <row r="446" ht="15.75">
      <c r="K446" s="10"/>
    </row>
    <row r="447" ht="15.75">
      <c r="K447" s="10"/>
    </row>
    <row r="448" ht="15.75">
      <c r="K448" s="10"/>
    </row>
    <row r="449" ht="15.75">
      <c r="K449" s="10"/>
    </row>
    <row r="450" ht="15.75">
      <c r="K450" s="10"/>
    </row>
    <row r="451" ht="15.75">
      <c r="K451" s="10"/>
    </row>
    <row r="452" ht="15.75">
      <c r="K452" s="10"/>
    </row>
    <row r="453" ht="15.75">
      <c r="K453" s="10"/>
    </row>
    <row r="454" ht="15.75">
      <c r="K454" s="10"/>
    </row>
    <row r="455" ht="15.75">
      <c r="K455" s="10"/>
    </row>
    <row r="456" ht="15.75">
      <c r="K456" s="10"/>
    </row>
    <row r="457" ht="15.75">
      <c r="K457" s="10"/>
    </row>
    <row r="458" ht="15.75">
      <c r="K458" s="10"/>
    </row>
    <row r="459" ht="15.75">
      <c r="K459" s="10"/>
    </row>
    <row r="460" ht="15.75">
      <c r="K460" s="10"/>
    </row>
    <row r="461" ht="15.75">
      <c r="K461" s="10"/>
    </row>
    <row r="462" ht="15.75">
      <c r="K462" s="10"/>
    </row>
    <row r="463" ht="15.75">
      <c r="K463" s="10"/>
    </row>
    <row r="464" ht="15.75">
      <c r="K464" s="10"/>
    </row>
    <row r="465" ht="15.75">
      <c r="K465" s="10"/>
    </row>
    <row r="466" ht="15.75">
      <c r="K466" s="10"/>
    </row>
    <row r="467" ht="15.75">
      <c r="K467" s="10"/>
    </row>
    <row r="468" ht="15.75">
      <c r="K468" s="10"/>
    </row>
    <row r="469" ht="15.75">
      <c r="K469" s="10"/>
    </row>
    <row r="470" ht="15.75">
      <c r="K470" s="10"/>
    </row>
    <row r="471" ht="15.75">
      <c r="K471" s="10"/>
    </row>
    <row r="472" ht="15.75">
      <c r="K472" s="10"/>
    </row>
    <row r="473" ht="15.75">
      <c r="K473" s="10"/>
    </row>
    <row r="474" ht="15.75">
      <c r="K474" s="10"/>
    </row>
    <row r="475" ht="15.75">
      <c r="K475" s="10"/>
    </row>
    <row r="476" ht="15.75">
      <c r="K476" s="10"/>
    </row>
    <row r="477" ht="15.75">
      <c r="K477" s="10"/>
    </row>
    <row r="478" ht="15.75">
      <c r="K478" s="10"/>
    </row>
    <row r="479" ht="15.75">
      <c r="K479" s="10"/>
    </row>
    <row r="480" ht="15.75">
      <c r="K480" s="10"/>
    </row>
    <row r="481" ht="15.75">
      <c r="K481" s="10"/>
    </row>
    <row r="482" ht="15.75">
      <c r="K482" s="10"/>
    </row>
    <row r="483" ht="15.75">
      <c r="K483" s="10"/>
    </row>
    <row r="484" ht="15.75">
      <c r="K484" s="10"/>
    </row>
    <row r="485" ht="15.75">
      <c r="K485" s="10"/>
    </row>
    <row r="486" ht="15.75">
      <c r="K486" s="10"/>
    </row>
    <row r="487" ht="15.75">
      <c r="K487" s="10"/>
    </row>
    <row r="488" ht="15.75">
      <c r="K488" s="10"/>
    </row>
    <row r="489" ht="15.75">
      <c r="K489" s="10"/>
    </row>
    <row r="490" ht="15.75">
      <c r="K490" s="10"/>
    </row>
    <row r="491" ht="15.75">
      <c r="K491" s="10"/>
    </row>
    <row r="492" ht="15.75">
      <c r="K492" s="10"/>
    </row>
    <row r="493" ht="15.75">
      <c r="K493" s="10"/>
    </row>
    <row r="494" ht="15.75">
      <c r="K494" s="10"/>
    </row>
    <row r="495" ht="15.75">
      <c r="K495" s="10"/>
    </row>
    <row r="496" ht="15.75">
      <c r="K496" s="10"/>
    </row>
    <row r="497" ht="15.75">
      <c r="K497" s="10"/>
    </row>
    <row r="498" ht="15.75">
      <c r="K498" s="10"/>
    </row>
    <row r="499" ht="15.75">
      <c r="K499" s="10"/>
    </row>
    <row r="500" ht="15.75">
      <c r="K500" s="10"/>
    </row>
    <row r="501" ht="15.75">
      <c r="K501" s="10"/>
    </row>
    <row r="502" ht="15.75">
      <c r="K502" s="10"/>
    </row>
    <row r="503" ht="15.75">
      <c r="K503" s="10"/>
    </row>
    <row r="504" ht="15.75">
      <c r="K504" s="10"/>
    </row>
    <row r="505" ht="15.75">
      <c r="K505" s="10"/>
    </row>
    <row r="506" ht="15.75">
      <c r="K506" s="10"/>
    </row>
    <row r="507" ht="15.75">
      <c r="K507" s="10"/>
    </row>
    <row r="508" ht="15.75">
      <c r="K508" s="10"/>
    </row>
    <row r="509" ht="15.75">
      <c r="K509" s="10"/>
    </row>
    <row r="510" ht="15.75">
      <c r="K510" s="10"/>
    </row>
    <row r="511" ht="15.75">
      <c r="K511" s="10"/>
    </row>
    <row r="512" ht="15.75">
      <c r="K512" s="10"/>
    </row>
    <row r="513" ht="15.75">
      <c r="K513" s="10"/>
    </row>
    <row r="514" ht="15.75">
      <c r="K514" s="10"/>
    </row>
    <row r="515" ht="15.75">
      <c r="K515" s="10"/>
    </row>
    <row r="516" ht="15.75">
      <c r="K516" s="10"/>
    </row>
    <row r="517" ht="15.75">
      <c r="K517" s="10"/>
    </row>
    <row r="518" ht="15.75">
      <c r="K518" s="10"/>
    </row>
    <row r="519" ht="15.75">
      <c r="K519" s="10"/>
    </row>
    <row r="520" ht="15.75">
      <c r="K520" s="10"/>
    </row>
    <row r="521" ht="15.75">
      <c r="K521" s="10"/>
    </row>
    <row r="522" ht="15.75">
      <c r="K522" s="10"/>
    </row>
    <row r="523" ht="15.75">
      <c r="K523" s="10"/>
    </row>
    <row r="524" ht="15.75">
      <c r="K524" s="10"/>
    </row>
    <row r="525" ht="15.75">
      <c r="K525" s="10"/>
    </row>
    <row r="526" ht="15.75">
      <c r="K526" s="10"/>
    </row>
    <row r="527" ht="15.75">
      <c r="K527" s="10"/>
    </row>
    <row r="528" ht="15.75">
      <c r="K528" s="10"/>
    </row>
    <row r="529" ht="15.75">
      <c r="K529" s="10"/>
    </row>
    <row r="530" ht="15.75">
      <c r="K530" s="10"/>
    </row>
    <row r="531" ht="15.75">
      <c r="K531" s="10"/>
    </row>
    <row r="532" ht="15.75">
      <c r="K532" s="10"/>
    </row>
    <row r="533" ht="15.75">
      <c r="K533" s="10"/>
    </row>
    <row r="534" ht="15.75">
      <c r="K534" s="10"/>
    </row>
    <row r="535" ht="15.75">
      <c r="K535" s="10"/>
    </row>
    <row r="536" ht="15.75">
      <c r="K536" s="10"/>
    </row>
    <row r="537" ht="15.75">
      <c r="K537" s="10"/>
    </row>
    <row r="538" ht="15.75">
      <c r="K538" s="10"/>
    </row>
    <row r="539" ht="15.75">
      <c r="K539" s="10"/>
    </row>
    <row r="540" ht="15.75">
      <c r="K540" s="10"/>
    </row>
    <row r="541" ht="15.75">
      <c r="K541" s="10"/>
    </row>
    <row r="542" ht="15.75">
      <c r="K542" s="10"/>
    </row>
    <row r="543" ht="15.75">
      <c r="K543" s="10"/>
    </row>
    <row r="544" ht="15.75">
      <c r="K544" s="10"/>
    </row>
    <row r="545" ht="15.75">
      <c r="K545" s="10"/>
    </row>
    <row r="546" ht="15.75">
      <c r="K546" s="10"/>
    </row>
    <row r="547" ht="15.75">
      <c r="K547" s="10"/>
    </row>
    <row r="548" ht="15.75">
      <c r="K548" s="10"/>
    </row>
    <row r="549" ht="15.75">
      <c r="K549" s="10"/>
    </row>
    <row r="550" ht="15.75">
      <c r="K550" s="10"/>
    </row>
    <row r="551" ht="15.75">
      <c r="K551" s="10"/>
    </row>
    <row r="552" ht="15.75">
      <c r="K552" s="10"/>
    </row>
    <row r="553" ht="15.75">
      <c r="K553" s="10"/>
    </row>
    <row r="554" ht="15.75">
      <c r="K554" s="10"/>
    </row>
    <row r="555" ht="15.75">
      <c r="K555" s="10"/>
    </row>
    <row r="556" ht="15.75">
      <c r="K556" s="10"/>
    </row>
    <row r="557" ht="15.75">
      <c r="K557" s="10"/>
    </row>
    <row r="558" ht="15.75">
      <c r="K558" s="10"/>
    </row>
    <row r="559" ht="15.75">
      <c r="K559" s="10"/>
    </row>
    <row r="560" ht="15.75">
      <c r="K560" s="10"/>
    </row>
    <row r="561" ht="15.75">
      <c r="K561" s="10"/>
    </row>
    <row r="562" ht="15.75">
      <c r="K562" s="10"/>
    </row>
    <row r="563" ht="15.75">
      <c r="K563" s="10"/>
    </row>
    <row r="564" ht="15.75">
      <c r="K564" s="10"/>
    </row>
    <row r="565" ht="15.75">
      <c r="K565" s="10"/>
    </row>
    <row r="566" ht="15.75">
      <c r="K566" s="10"/>
    </row>
    <row r="567" ht="15.75">
      <c r="K567" s="10"/>
    </row>
    <row r="568" ht="15.75">
      <c r="K568" s="10"/>
    </row>
    <row r="569" ht="15.75">
      <c r="K569" s="10"/>
    </row>
    <row r="570" ht="15.75">
      <c r="K570" s="10"/>
    </row>
    <row r="571" ht="15.75">
      <c r="K571" s="10"/>
    </row>
    <row r="572" ht="15.75">
      <c r="K572" s="10"/>
    </row>
    <row r="573" ht="15.75">
      <c r="K573" s="10"/>
    </row>
    <row r="574" ht="15.75">
      <c r="K574" s="10"/>
    </row>
    <row r="575" ht="15.75">
      <c r="K575" s="10"/>
    </row>
    <row r="576" ht="15.75">
      <c r="K576" s="10"/>
    </row>
    <row r="577" ht="15.75">
      <c r="K577" s="10"/>
    </row>
    <row r="578" ht="15.75">
      <c r="K578" s="10"/>
    </row>
    <row r="579" ht="15.75">
      <c r="K579" s="10"/>
    </row>
    <row r="580" ht="15.75">
      <c r="K580" s="10"/>
    </row>
    <row r="581" ht="15.75">
      <c r="K581" s="10"/>
    </row>
    <row r="582" ht="15.75">
      <c r="K582" s="10"/>
    </row>
    <row r="583" ht="15.75">
      <c r="K583" s="10"/>
    </row>
    <row r="584" ht="15.75">
      <c r="K584" s="10"/>
    </row>
    <row r="585" ht="15.75">
      <c r="K585" s="10"/>
    </row>
    <row r="586" ht="15.75">
      <c r="K586" s="10"/>
    </row>
    <row r="587" ht="15.75">
      <c r="K587" s="10"/>
    </row>
    <row r="588" ht="15.75">
      <c r="K588" s="10"/>
    </row>
    <row r="589" ht="15.75">
      <c r="K589" s="10"/>
    </row>
    <row r="590" ht="15.75">
      <c r="K590" s="10"/>
    </row>
    <row r="591" ht="15.75">
      <c r="K591" s="10"/>
    </row>
    <row r="592" ht="15.75">
      <c r="K592" s="10"/>
    </row>
    <row r="593" ht="15.75">
      <c r="K593" s="10"/>
    </row>
    <row r="594" ht="15.75">
      <c r="K594" s="10"/>
    </row>
    <row r="595" ht="15.75">
      <c r="K595" s="10"/>
    </row>
    <row r="596" ht="15.75">
      <c r="K596" s="10"/>
    </row>
    <row r="597" ht="15.75">
      <c r="K597" s="10"/>
    </row>
    <row r="598" ht="15.75">
      <c r="K598" s="10"/>
    </row>
    <row r="599" ht="15.75">
      <c r="K599" s="10"/>
    </row>
    <row r="600" ht="15.75">
      <c r="K600" s="10"/>
    </row>
    <row r="601" ht="15.75">
      <c r="K601" s="10"/>
    </row>
    <row r="602" ht="15.75">
      <c r="K602" s="10"/>
    </row>
    <row r="603" ht="15.75">
      <c r="K603" s="10"/>
    </row>
    <row r="604" ht="15.75">
      <c r="K604" s="10"/>
    </row>
    <row r="605" ht="15.75">
      <c r="K605" s="10"/>
    </row>
    <row r="606" ht="15.75">
      <c r="K606" s="10"/>
    </row>
    <row r="607" ht="15.75">
      <c r="K607" s="10"/>
    </row>
    <row r="608" ht="15.75">
      <c r="K608" s="10"/>
    </row>
    <row r="609" ht="15.75">
      <c r="K609" s="10"/>
    </row>
    <row r="610" ht="15.75">
      <c r="K610" s="10"/>
    </row>
    <row r="611" ht="15.75">
      <c r="K611" s="10"/>
    </row>
    <row r="612" ht="15.75">
      <c r="K612" s="10"/>
    </row>
    <row r="613" ht="15.75">
      <c r="K613" s="10"/>
    </row>
    <row r="614" ht="15.75">
      <c r="K614" s="10"/>
    </row>
    <row r="615" ht="15.75">
      <c r="K615" s="10"/>
    </row>
    <row r="616" ht="15.75">
      <c r="K616" s="10"/>
    </row>
    <row r="617" ht="15.75">
      <c r="K617" s="10"/>
    </row>
    <row r="618" ht="15.75">
      <c r="K618" s="10"/>
    </row>
    <row r="619" ht="15.75">
      <c r="K619" s="10"/>
    </row>
    <row r="620" ht="15.75">
      <c r="K620" s="10"/>
    </row>
    <row r="621" ht="15.75">
      <c r="K621" s="10"/>
    </row>
    <row r="622" ht="15.75">
      <c r="K622" s="10"/>
    </row>
    <row r="623" ht="15.75">
      <c r="K623" s="10"/>
    </row>
    <row r="624" ht="15.75">
      <c r="K624" s="10"/>
    </row>
    <row r="625" ht="15.75">
      <c r="K625" s="10"/>
    </row>
    <row r="626" ht="15.75">
      <c r="K626" s="10"/>
    </row>
    <row r="627" ht="15.75">
      <c r="K627" s="10"/>
    </row>
    <row r="628" ht="15.75">
      <c r="K628" s="10"/>
    </row>
    <row r="629" ht="15.75">
      <c r="K629" s="10"/>
    </row>
    <row r="630" ht="15.75">
      <c r="K630" s="10"/>
    </row>
    <row r="631" ht="15.75">
      <c r="K631" s="10"/>
    </row>
    <row r="632" ht="15.75">
      <c r="K632" s="10"/>
    </row>
    <row r="633" ht="15.75">
      <c r="K633" s="10"/>
    </row>
    <row r="634" ht="15.75">
      <c r="K634" s="10"/>
    </row>
    <row r="635" ht="15.75">
      <c r="K635" s="10"/>
    </row>
    <row r="636" ht="15.75">
      <c r="K636" s="10"/>
    </row>
    <row r="637" ht="15.75">
      <c r="K637" s="10"/>
    </row>
    <row r="638" ht="15.75">
      <c r="K638" s="10"/>
    </row>
    <row r="639" ht="15.75">
      <c r="K639" s="10"/>
    </row>
    <row r="640" ht="15.75">
      <c r="K640" s="10"/>
    </row>
    <row r="641" ht="15.75">
      <c r="K641" s="10"/>
    </row>
    <row r="642" ht="15.75">
      <c r="K642" s="10"/>
    </row>
    <row r="643" ht="15.75">
      <c r="K643" s="10"/>
    </row>
    <row r="644" ht="15.75">
      <c r="K644" s="10"/>
    </row>
    <row r="645" ht="15.75">
      <c r="K645" s="10"/>
    </row>
    <row r="646" ht="15.75">
      <c r="K646" s="10"/>
    </row>
    <row r="647" ht="15.75">
      <c r="K647" s="10"/>
    </row>
    <row r="648" ht="15.75">
      <c r="K648" s="10"/>
    </row>
    <row r="649" ht="15.75">
      <c r="K649" s="10"/>
    </row>
    <row r="650" ht="15.75">
      <c r="K650" s="10"/>
    </row>
    <row r="651" ht="15.75">
      <c r="K651" s="10"/>
    </row>
    <row r="652" ht="15.75">
      <c r="K652" s="10"/>
    </row>
    <row r="653" ht="15.75">
      <c r="K653" s="10"/>
    </row>
    <row r="654" ht="15.75">
      <c r="K654" s="10"/>
    </row>
    <row r="655" ht="15.75">
      <c r="K655" s="10"/>
    </row>
    <row r="656" ht="15.75">
      <c r="K656" s="10"/>
    </row>
    <row r="657" ht="15.75">
      <c r="K657" s="10"/>
    </row>
    <row r="658" ht="15.75">
      <c r="K658" s="10"/>
    </row>
    <row r="659" ht="15.75">
      <c r="K659" s="10"/>
    </row>
    <row r="660" ht="15.75">
      <c r="K660" s="10"/>
    </row>
    <row r="661" ht="15.75">
      <c r="K661" s="10"/>
    </row>
    <row r="662" ht="15.75">
      <c r="K662" s="10"/>
    </row>
    <row r="663" ht="15.75">
      <c r="K663" s="10"/>
    </row>
    <row r="664" ht="15.75">
      <c r="K664" s="10"/>
    </row>
    <row r="665" ht="15.75">
      <c r="K665" s="10"/>
    </row>
    <row r="666" ht="15.75">
      <c r="K666" s="10"/>
    </row>
    <row r="667" ht="15.75">
      <c r="K667" s="10"/>
    </row>
    <row r="668" ht="15.75">
      <c r="K668" s="10"/>
    </row>
    <row r="669" ht="15.75">
      <c r="K669" s="10"/>
    </row>
    <row r="670" ht="15.75">
      <c r="K670" s="10"/>
    </row>
    <row r="671" ht="15.75">
      <c r="K671" s="10"/>
    </row>
    <row r="672" ht="15.75">
      <c r="K672" s="10"/>
    </row>
    <row r="673" ht="15.75">
      <c r="K673" s="10"/>
    </row>
    <row r="674" ht="15.75">
      <c r="K674" s="10"/>
    </row>
    <row r="675" ht="15.75">
      <c r="K675" s="10"/>
    </row>
    <row r="676" ht="15.75">
      <c r="K676" s="10"/>
    </row>
    <row r="677" ht="15.75">
      <c r="K677" s="10"/>
    </row>
    <row r="678" ht="15.75">
      <c r="K678" s="10"/>
    </row>
    <row r="679" ht="15.75">
      <c r="K679" s="10"/>
    </row>
    <row r="680" ht="15.75">
      <c r="K680" s="10"/>
    </row>
    <row r="681" ht="15.75">
      <c r="K681" s="10"/>
    </row>
    <row r="682" ht="15.75">
      <c r="K682" s="10"/>
    </row>
    <row r="683" ht="15.75">
      <c r="K683" s="10"/>
    </row>
    <row r="684" ht="15.75">
      <c r="K684" s="10"/>
    </row>
    <row r="685" ht="15.75">
      <c r="K685" s="10"/>
    </row>
    <row r="686" ht="15.75">
      <c r="K686" s="10"/>
    </row>
    <row r="687" ht="15.75">
      <c r="K687" s="10"/>
    </row>
    <row r="688" ht="15.75">
      <c r="K688" s="10"/>
    </row>
    <row r="689" ht="15.75">
      <c r="K689" s="10"/>
    </row>
    <row r="690" ht="15.75">
      <c r="K690" s="10"/>
    </row>
    <row r="691" ht="15.75">
      <c r="K691" s="10"/>
    </row>
    <row r="692" ht="15.75">
      <c r="K692" s="10"/>
    </row>
    <row r="693" ht="15.75">
      <c r="K693" s="10"/>
    </row>
    <row r="694" ht="15.75">
      <c r="K694" s="10"/>
    </row>
    <row r="695" ht="15.75">
      <c r="K695" s="10"/>
    </row>
    <row r="696" ht="15.75">
      <c r="K696" s="10"/>
    </row>
    <row r="697" ht="15.75">
      <c r="K697" s="10"/>
    </row>
    <row r="698" ht="15.75">
      <c r="K698" s="10"/>
    </row>
    <row r="699" ht="15.75">
      <c r="K699" s="10"/>
    </row>
    <row r="700" ht="15.75">
      <c r="K700" s="10"/>
    </row>
    <row r="701" ht="15.75">
      <c r="K701" s="10"/>
    </row>
    <row r="702" ht="15.75">
      <c r="K702" s="10"/>
    </row>
    <row r="703" ht="15.75">
      <c r="K703" s="10"/>
    </row>
    <row r="704" ht="15.75">
      <c r="K704" s="10"/>
    </row>
    <row r="705" ht="15.75">
      <c r="K705" s="10"/>
    </row>
    <row r="706" ht="15.75">
      <c r="K706" s="10"/>
    </row>
    <row r="707" ht="15.75">
      <c r="K707" s="10"/>
    </row>
    <row r="708" ht="15.75">
      <c r="K708" s="10"/>
    </row>
    <row r="709" ht="15.75">
      <c r="K709" s="10"/>
    </row>
    <row r="710" ht="15.75">
      <c r="K710" s="10"/>
    </row>
    <row r="711" ht="15.75">
      <c r="K711" s="10"/>
    </row>
    <row r="712" ht="15.75">
      <c r="K712" s="10"/>
    </row>
    <row r="713" ht="15.75">
      <c r="K713" s="10"/>
    </row>
    <row r="714" ht="15.75">
      <c r="K714" s="10"/>
    </row>
    <row r="715" ht="15.75">
      <c r="K715" s="10"/>
    </row>
    <row r="716" ht="15.75">
      <c r="K716" s="10"/>
    </row>
    <row r="717" ht="15.75">
      <c r="K717" s="10"/>
    </row>
    <row r="718" ht="15.75">
      <c r="K718" s="10"/>
    </row>
    <row r="719" ht="15.75">
      <c r="K719" s="10"/>
    </row>
    <row r="720" ht="15.75">
      <c r="K720" s="10"/>
    </row>
    <row r="721" ht="15.75">
      <c r="K721" s="10"/>
    </row>
    <row r="722" ht="15.75">
      <c r="K722" s="10"/>
    </row>
    <row r="723" ht="15.75">
      <c r="K723" s="10"/>
    </row>
    <row r="724" ht="15.75">
      <c r="K724" s="10"/>
    </row>
    <row r="725" ht="15.75">
      <c r="K725" s="10"/>
    </row>
    <row r="726" ht="15.75">
      <c r="K726" s="10"/>
    </row>
    <row r="727" ht="15.75">
      <c r="K727" s="10"/>
    </row>
    <row r="728" ht="15.75">
      <c r="K728" s="10"/>
    </row>
    <row r="729" ht="15.75">
      <c r="K729" s="10"/>
    </row>
    <row r="730" ht="15.75">
      <c r="K730" s="10"/>
    </row>
    <row r="731" ht="15.75">
      <c r="K731" s="10"/>
    </row>
    <row r="732" ht="15.75">
      <c r="K732" s="10"/>
    </row>
    <row r="733" ht="15.75">
      <c r="K733" s="10"/>
    </row>
    <row r="734" ht="15.75">
      <c r="K734" s="10"/>
    </row>
    <row r="735" ht="15.75">
      <c r="K735" s="10"/>
    </row>
    <row r="736" ht="15.75">
      <c r="K736" s="10"/>
    </row>
    <row r="737" ht="15.75">
      <c r="K737" s="10"/>
    </row>
    <row r="738" ht="15.75">
      <c r="K738" s="10"/>
    </row>
    <row r="739" ht="15.75">
      <c r="K739" s="10"/>
    </row>
    <row r="740" ht="15.75">
      <c r="K740" s="10"/>
    </row>
    <row r="741" ht="15.75">
      <c r="K741" s="10"/>
    </row>
    <row r="742" ht="15.75">
      <c r="K742" s="10"/>
    </row>
    <row r="743" ht="15.75">
      <c r="K743" s="10"/>
    </row>
    <row r="744" ht="15.75">
      <c r="K744" s="10"/>
    </row>
    <row r="745" ht="15.75">
      <c r="K745" s="10"/>
    </row>
    <row r="746" ht="15.75">
      <c r="K746" s="10"/>
    </row>
    <row r="747" ht="15.75">
      <c r="K747" s="10"/>
    </row>
    <row r="748" ht="15.75">
      <c r="K748" s="10"/>
    </row>
    <row r="749" ht="15.75">
      <c r="K749" s="10"/>
    </row>
    <row r="750" ht="15.75">
      <c r="K750" s="10"/>
    </row>
    <row r="751" ht="15.75">
      <c r="K751" s="10"/>
    </row>
    <row r="752" ht="15.75">
      <c r="K752" s="10"/>
    </row>
    <row r="753" ht="15.75">
      <c r="K753" s="10"/>
    </row>
    <row r="754" ht="15.75">
      <c r="K754" s="10"/>
    </row>
    <row r="755" ht="15.75">
      <c r="K755" s="10"/>
    </row>
    <row r="756" ht="15.75">
      <c r="K756" s="10"/>
    </row>
    <row r="757" ht="15.75">
      <c r="K757" s="10"/>
    </row>
    <row r="758" ht="15.75">
      <c r="K758" s="10"/>
    </row>
    <row r="759" ht="15.75">
      <c r="K759" s="10"/>
    </row>
    <row r="760" ht="15.75">
      <c r="K760" s="10"/>
    </row>
    <row r="761" ht="15.75">
      <c r="K761" s="10"/>
    </row>
    <row r="762" ht="15.75">
      <c r="K762" s="10"/>
    </row>
    <row r="763" ht="15.75">
      <c r="K763" s="10"/>
    </row>
    <row r="764" ht="15.75">
      <c r="K764" s="10"/>
    </row>
    <row r="765" ht="15.75">
      <c r="K765" s="10"/>
    </row>
    <row r="766" ht="15.75">
      <c r="K766" s="10"/>
    </row>
    <row r="767" ht="15.75">
      <c r="K767" s="10"/>
    </row>
    <row r="768" ht="15.75">
      <c r="K768" s="10"/>
    </row>
    <row r="769" ht="15.75">
      <c r="K769" s="10"/>
    </row>
    <row r="770" ht="15.75">
      <c r="K770" s="10"/>
    </row>
    <row r="771" ht="15.75">
      <c r="K771" s="10"/>
    </row>
    <row r="772" ht="15.75">
      <c r="K772" s="10"/>
    </row>
    <row r="773" ht="15.75">
      <c r="K773" s="10"/>
    </row>
    <row r="774" ht="15.75">
      <c r="K774" s="10"/>
    </row>
    <row r="775" ht="15.75">
      <c r="K775" s="10"/>
    </row>
    <row r="776" ht="15.75">
      <c r="K776" s="10"/>
    </row>
    <row r="777" ht="15.75">
      <c r="K777" s="10"/>
    </row>
    <row r="778" ht="15.75">
      <c r="K778" s="10"/>
    </row>
    <row r="779" ht="15.75">
      <c r="K779" s="10"/>
    </row>
    <row r="780" ht="15.75">
      <c r="K780" s="10"/>
    </row>
    <row r="781" ht="15.75">
      <c r="K781" s="10"/>
    </row>
    <row r="782" ht="15.75">
      <c r="K782" s="10"/>
    </row>
    <row r="783" ht="15.75">
      <c r="K783" s="10"/>
    </row>
    <row r="784" ht="15.75">
      <c r="K784" s="10"/>
    </row>
    <row r="785" ht="15.75">
      <c r="K785" s="10"/>
    </row>
    <row r="786" ht="15.75">
      <c r="K786" s="10"/>
    </row>
    <row r="787" ht="15.75">
      <c r="K787" s="10"/>
    </row>
    <row r="788" ht="15.75">
      <c r="K788" s="10"/>
    </row>
    <row r="789" ht="15.75">
      <c r="K789" s="10"/>
    </row>
    <row r="790" ht="15.75">
      <c r="K790" s="10"/>
    </row>
    <row r="791" ht="15.75">
      <c r="K791" s="10"/>
    </row>
    <row r="792" ht="15.75">
      <c r="K792" s="10"/>
    </row>
    <row r="793" ht="15.75">
      <c r="K793" s="10"/>
    </row>
    <row r="794" ht="15.75">
      <c r="K794" s="10"/>
    </row>
    <row r="795" ht="15.75">
      <c r="K795" s="10"/>
    </row>
    <row r="796" ht="15.75">
      <c r="K796" s="10"/>
    </row>
    <row r="797" ht="15.75">
      <c r="K797" s="10"/>
    </row>
    <row r="798" ht="15.75">
      <c r="K798" s="10"/>
    </row>
    <row r="799" ht="15.75">
      <c r="K799" s="10"/>
    </row>
    <row r="800" ht="15.75">
      <c r="K800" s="10"/>
    </row>
    <row r="801" ht="15.75">
      <c r="K801" s="10"/>
    </row>
    <row r="802" ht="15.75">
      <c r="K802" s="10"/>
    </row>
    <row r="803" ht="15.75">
      <c r="K803" s="10"/>
    </row>
    <row r="804" ht="15.75">
      <c r="K804" s="10"/>
    </row>
    <row r="805" ht="15.75">
      <c r="K805" s="10"/>
    </row>
    <row r="806" ht="15.75">
      <c r="K806" s="10"/>
    </row>
    <row r="807" ht="15.75">
      <c r="K807" s="10"/>
    </row>
    <row r="808" ht="15.75">
      <c r="K808" s="10"/>
    </row>
    <row r="809" ht="15.75">
      <c r="K809" s="10"/>
    </row>
    <row r="810" ht="15.75">
      <c r="K810" s="10"/>
    </row>
    <row r="811" ht="15.75">
      <c r="K811" s="10"/>
    </row>
    <row r="812" ht="15.75">
      <c r="K812" s="10"/>
    </row>
    <row r="813" ht="15.75">
      <c r="K813" s="10"/>
    </row>
    <row r="814" ht="15.75">
      <c r="K814" s="10"/>
    </row>
    <row r="815" ht="15.75">
      <c r="K815" s="10"/>
    </row>
    <row r="816" ht="15.75">
      <c r="K816" s="10"/>
    </row>
    <row r="817" ht="15.75">
      <c r="K817" s="10"/>
    </row>
    <row r="818" ht="15.75">
      <c r="K818" s="10"/>
    </row>
    <row r="819" ht="15.75">
      <c r="K819" s="10"/>
    </row>
    <row r="820" ht="15.75">
      <c r="K820" s="10"/>
    </row>
    <row r="821" ht="15.75">
      <c r="K821" s="10"/>
    </row>
    <row r="822" ht="15.75">
      <c r="K822" s="10"/>
    </row>
    <row r="823" ht="15.75">
      <c r="K823" s="10"/>
    </row>
    <row r="824" ht="15.75">
      <c r="K824" s="10"/>
    </row>
    <row r="825" ht="15.75">
      <c r="K825" s="10"/>
    </row>
    <row r="826" ht="15.75">
      <c r="K826" s="10"/>
    </row>
    <row r="827" ht="15.75">
      <c r="K827" s="10"/>
    </row>
    <row r="828" ht="15.75">
      <c r="K828" s="10"/>
    </row>
    <row r="829" ht="15.75">
      <c r="K829" s="10"/>
    </row>
    <row r="830" ht="15.75">
      <c r="K830" s="10"/>
    </row>
    <row r="831" ht="15.75">
      <c r="K831" s="10"/>
    </row>
    <row r="832" ht="15.75">
      <c r="K832" s="10"/>
    </row>
    <row r="833" ht="15.75">
      <c r="K833" s="10"/>
    </row>
    <row r="834" ht="15.75">
      <c r="K834" s="10"/>
    </row>
    <row r="835" ht="15.75">
      <c r="K835" s="10"/>
    </row>
    <row r="836" ht="15.75">
      <c r="K836" s="10"/>
    </row>
    <row r="837" ht="15.75">
      <c r="K837" s="10"/>
    </row>
    <row r="838" ht="15.75">
      <c r="K838" s="10"/>
    </row>
    <row r="839" ht="15.75">
      <c r="K839" s="10"/>
    </row>
    <row r="840" ht="15.75">
      <c r="K840" s="10"/>
    </row>
    <row r="841" ht="15.75">
      <c r="K841" s="10"/>
    </row>
    <row r="842" ht="15.75">
      <c r="K842" s="10"/>
    </row>
    <row r="843" ht="15.75">
      <c r="K843" s="10"/>
    </row>
    <row r="844" ht="15.75">
      <c r="K844" s="10"/>
    </row>
    <row r="845" ht="15.75">
      <c r="K845" s="10"/>
    </row>
    <row r="846" ht="15.75">
      <c r="K846" s="10"/>
    </row>
    <row r="847" ht="15.75">
      <c r="K847" s="10"/>
    </row>
    <row r="848" ht="15.75">
      <c r="K848" s="10"/>
    </row>
    <row r="849" ht="15.75">
      <c r="K849" s="10"/>
    </row>
    <row r="850" ht="15.75">
      <c r="K850" s="10"/>
    </row>
    <row r="851" ht="15.75">
      <c r="K851" s="10"/>
    </row>
    <row r="852" ht="15.75">
      <c r="K852" s="10"/>
    </row>
    <row r="853" ht="15.75">
      <c r="K853" s="10"/>
    </row>
    <row r="854" ht="15.75">
      <c r="K854" s="10"/>
    </row>
    <row r="855" ht="15.75">
      <c r="K855" s="10"/>
    </row>
    <row r="856" ht="15.75">
      <c r="K856" s="10"/>
    </row>
    <row r="857" ht="15.75">
      <c r="K857" s="10"/>
    </row>
    <row r="858" ht="15.75">
      <c r="K858" s="10"/>
    </row>
    <row r="859" ht="15.75">
      <c r="K859" s="10"/>
    </row>
    <row r="860" ht="15.75">
      <c r="K860" s="10"/>
    </row>
    <row r="861" ht="15.75">
      <c r="K861" s="10"/>
    </row>
    <row r="862" ht="15.75">
      <c r="K862" s="10"/>
    </row>
    <row r="863" ht="15.75">
      <c r="K863" s="10"/>
    </row>
    <row r="864" ht="15.75">
      <c r="K864" s="10"/>
    </row>
    <row r="865" ht="15.75">
      <c r="K865" s="10"/>
    </row>
    <row r="866" ht="15.75">
      <c r="K866" s="10"/>
    </row>
    <row r="867" ht="15.75">
      <c r="K867" s="10"/>
    </row>
    <row r="868" ht="15.75">
      <c r="K868" s="10"/>
    </row>
    <row r="869" ht="15.75">
      <c r="K869" s="10"/>
    </row>
    <row r="870" ht="15.75">
      <c r="K870" s="10"/>
    </row>
    <row r="871" ht="15.75">
      <c r="K871" s="10"/>
    </row>
    <row r="872" ht="15.75">
      <c r="K872" s="10"/>
    </row>
    <row r="873" ht="15.75">
      <c r="K873" s="10"/>
    </row>
    <row r="874" ht="15.75">
      <c r="K874" s="10"/>
    </row>
    <row r="875" ht="15.75">
      <c r="K875" s="10"/>
    </row>
    <row r="876" ht="15.75">
      <c r="K876" s="10"/>
    </row>
    <row r="877" ht="15.75">
      <c r="K877" s="10"/>
    </row>
    <row r="878" ht="15.75">
      <c r="K878" s="10"/>
    </row>
    <row r="879" ht="15.75">
      <c r="K879" s="10"/>
    </row>
    <row r="880" ht="15.75">
      <c r="K880" s="10"/>
    </row>
    <row r="881" ht="15.75">
      <c r="K881" s="10"/>
    </row>
    <row r="882" ht="15.75">
      <c r="K882" s="10"/>
    </row>
    <row r="883" ht="15.75">
      <c r="K883" s="10"/>
    </row>
    <row r="884" ht="15.75">
      <c r="K884" s="10"/>
    </row>
    <row r="885" ht="15.75">
      <c r="K885" s="10"/>
    </row>
    <row r="886" ht="15.75">
      <c r="K886" s="10"/>
    </row>
    <row r="887" ht="15.75">
      <c r="K887" s="10"/>
    </row>
    <row r="888" ht="15.75">
      <c r="K888" s="10"/>
    </row>
    <row r="889" ht="15.75">
      <c r="K889" s="10"/>
    </row>
    <row r="890" ht="15.75">
      <c r="K890" s="10"/>
    </row>
    <row r="891" ht="15.75">
      <c r="K891" s="10"/>
    </row>
    <row r="892" ht="15.75">
      <c r="K892" s="10"/>
    </row>
    <row r="893" ht="15.75">
      <c r="K893" s="10"/>
    </row>
    <row r="894" ht="15.75">
      <c r="K894" s="10"/>
    </row>
    <row r="895" ht="15.75">
      <c r="K895" s="10"/>
    </row>
    <row r="896" ht="15.75">
      <c r="K896" s="10"/>
    </row>
    <row r="897" ht="15.75">
      <c r="K897" s="10"/>
    </row>
    <row r="898" ht="15.75">
      <c r="K898" s="10"/>
    </row>
    <row r="899" ht="15.75">
      <c r="K899" s="10"/>
    </row>
    <row r="900" ht="15.75">
      <c r="K900" s="10"/>
    </row>
    <row r="901" ht="15.75">
      <c r="K901" s="10"/>
    </row>
    <row r="902" ht="15.75">
      <c r="K902" s="10"/>
    </row>
    <row r="903" ht="15.75">
      <c r="K903" s="10"/>
    </row>
    <row r="904" ht="15.75">
      <c r="K904" s="10"/>
    </row>
    <row r="905" ht="15.75">
      <c r="K905" s="10"/>
    </row>
    <row r="906" ht="15.75">
      <c r="K906" s="10"/>
    </row>
    <row r="907" ht="15.75">
      <c r="K907" s="10"/>
    </row>
    <row r="908" ht="15.75">
      <c r="K908" s="10"/>
    </row>
    <row r="909" ht="15.75">
      <c r="K909" s="10"/>
    </row>
    <row r="910" ht="15.75">
      <c r="K910" s="10"/>
    </row>
    <row r="911" ht="15.75">
      <c r="K911" s="10"/>
    </row>
    <row r="912" ht="15.75">
      <c r="K912" s="10"/>
    </row>
    <row r="913" ht="15.75">
      <c r="K913" s="10"/>
    </row>
    <row r="914" ht="15.75">
      <c r="K914" s="10"/>
    </row>
    <row r="915" ht="15.75">
      <c r="K915" s="10"/>
    </row>
    <row r="916" ht="15.75">
      <c r="K916" s="10"/>
    </row>
    <row r="917" ht="15.75">
      <c r="K917" s="10"/>
    </row>
    <row r="918" ht="15.75">
      <c r="K918" s="10"/>
    </row>
    <row r="919" ht="15.75">
      <c r="K919" s="10"/>
    </row>
    <row r="920" ht="15.75">
      <c r="K920" s="10"/>
    </row>
    <row r="921" ht="15.75">
      <c r="K921" s="10"/>
    </row>
    <row r="922" ht="15.75">
      <c r="K922" s="10"/>
    </row>
    <row r="923" ht="15.75">
      <c r="K923" s="10"/>
    </row>
    <row r="924" ht="15.75">
      <c r="K924" s="10"/>
    </row>
    <row r="925" ht="15.75">
      <c r="K925" s="10"/>
    </row>
    <row r="926" ht="15.75">
      <c r="K926" s="10"/>
    </row>
    <row r="927" ht="15.75">
      <c r="K927" s="10"/>
    </row>
    <row r="928" ht="15.75">
      <c r="K928" s="10"/>
    </row>
    <row r="929" ht="15.75">
      <c r="K929" s="10"/>
    </row>
    <row r="930" ht="15.75">
      <c r="K930" s="10"/>
    </row>
    <row r="931" ht="15.75">
      <c r="K931" s="10"/>
    </row>
    <row r="932" ht="15.75">
      <c r="K932" s="10"/>
    </row>
    <row r="933" ht="15.75">
      <c r="K933" s="10"/>
    </row>
    <row r="934" ht="15.75">
      <c r="K934" s="10"/>
    </row>
    <row r="935" ht="15.75">
      <c r="K935" s="10"/>
    </row>
    <row r="936" ht="15.75">
      <c r="K936" s="10"/>
    </row>
    <row r="937" ht="15.75">
      <c r="K937" s="10"/>
    </row>
    <row r="938" ht="15.75">
      <c r="K938" s="10"/>
    </row>
    <row r="939" ht="15.75">
      <c r="K939" s="10"/>
    </row>
    <row r="940" ht="15.75">
      <c r="K940" s="10"/>
    </row>
    <row r="941" ht="15.75">
      <c r="K941" s="10"/>
    </row>
    <row r="942" ht="15.75">
      <c r="K942" s="10"/>
    </row>
    <row r="943" ht="15.75">
      <c r="K943" s="10"/>
    </row>
    <row r="944" ht="15.75">
      <c r="K944" s="10"/>
    </row>
    <row r="945" ht="15.75">
      <c r="K945" s="10"/>
    </row>
    <row r="946" ht="15.75">
      <c r="K946" s="10"/>
    </row>
    <row r="947" ht="15.75">
      <c r="K947" s="10"/>
    </row>
    <row r="948" ht="15.75">
      <c r="K948" s="10"/>
    </row>
    <row r="949" ht="15.75">
      <c r="K949" s="10"/>
    </row>
    <row r="950" ht="15.75">
      <c r="K950" s="10"/>
    </row>
    <row r="951" ht="15.75">
      <c r="K951" s="10"/>
    </row>
    <row r="952" ht="15.75">
      <c r="K952" s="10"/>
    </row>
    <row r="953" ht="15.75">
      <c r="K953" s="10"/>
    </row>
    <row r="954" ht="15.75">
      <c r="K954" s="10"/>
    </row>
    <row r="955" ht="15.75">
      <c r="K955" s="10"/>
    </row>
    <row r="956" ht="15.75">
      <c r="K956" s="10"/>
    </row>
    <row r="957" ht="15.75">
      <c r="K957" s="10"/>
    </row>
    <row r="958" ht="15.75">
      <c r="K958" s="10"/>
    </row>
    <row r="959" ht="15.75">
      <c r="K959" s="10"/>
    </row>
    <row r="960" ht="15.75">
      <c r="K960" s="10"/>
    </row>
    <row r="961" ht="15.75">
      <c r="K961" s="10"/>
    </row>
    <row r="962" ht="15.75">
      <c r="K962" s="10"/>
    </row>
    <row r="963" ht="15.75">
      <c r="K963" s="10"/>
    </row>
    <row r="964" ht="15.75">
      <c r="K964" s="10"/>
    </row>
    <row r="965" ht="15.75">
      <c r="K965" s="10"/>
    </row>
    <row r="966" ht="15.75">
      <c r="K966" s="10"/>
    </row>
    <row r="967" ht="15.75">
      <c r="K967" s="10"/>
    </row>
    <row r="968" ht="15.75">
      <c r="K968" s="10"/>
    </row>
    <row r="969" ht="15.75">
      <c r="K969" s="10"/>
    </row>
    <row r="970" ht="15.75">
      <c r="K970" s="10"/>
    </row>
    <row r="971" ht="15.75">
      <c r="K971" s="10"/>
    </row>
    <row r="972" ht="15.75">
      <c r="K972" s="10"/>
    </row>
    <row r="973" ht="15.75">
      <c r="K973" s="10"/>
    </row>
    <row r="974" ht="15.75">
      <c r="K974" s="10"/>
    </row>
    <row r="975" ht="15.75">
      <c r="K975" s="10"/>
    </row>
    <row r="976" ht="15.75">
      <c r="K976" s="10"/>
    </row>
    <row r="977" ht="15.75">
      <c r="K977" s="10"/>
    </row>
    <row r="978" ht="15.75">
      <c r="K978" s="10"/>
    </row>
    <row r="979" ht="15.75">
      <c r="K979" s="10"/>
    </row>
    <row r="980" ht="15.75">
      <c r="K980" s="10"/>
    </row>
    <row r="981" ht="15.75">
      <c r="K981" s="10"/>
    </row>
    <row r="982" ht="15.75">
      <c r="K982" s="10"/>
    </row>
    <row r="983" ht="15.75">
      <c r="K983" s="10"/>
    </row>
    <row r="984" ht="15.75">
      <c r="K984" s="10"/>
    </row>
    <row r="985" ht="15.75">
      <c r="K985" s="10"/>
    </row>
    <row r="986" ht="15.75">
      <c r="K986" s="10"/>
    </row>
    <row r="987" ht="15.75">
      <c r="K987" s="10"/>
    </row>
    <row r="988" ht="15.75">
      <c r="K988" s="10"/>
    </row>
    <row r="989" ht="15.75">
      <c r="K989" s="10"/>
    </row>
    <row r="990" ht="15.75">
      <c r="K990" s="10"/>
    </row>
    <row r="991" ht="15.75">
      <c r="K991" s="10"/>
    </row>
    <row r="992" ht="15.75">
      <c r="K992" s="10"/>
    </row>
    <row r="993" ht="15.75">
      <c r="K993" s="10"/>
    </row>
    <row r="994" ht="15.75">
      <c r="K994" s="10"/>
    </row>
    <row r="995" ht="15.75">
      <c r="K995" s="10"/>
    </row>
    <row r="996" ht="15.75">
      <c r="K996" s="10"/>
    </row>
    <row r="997" ht="15.75">
      <c r="K997" s="10"/>
    </row>
    <row r="998" ht="15.75">
      <c r="K998" s="10"/>
    </row>
    <row r="999" ht="15.75">
      <c r="K999" s="10"/>
    </row>
    <row r="1000" ht="15.75">
      <c r="K1000" s="10"/>
    </row>
    <row r="1001" ht="15.75">
      <c r="K1001" s="10"/>
    </row>
    <row r="1002" ht="15.75">
      <c r="K1002" s="10"/>
    </row>
    <row r="1003" ht="15.75">
      <c r="K1003" s="10"/>
    </row>
    <row r="1004" ht="15.75">
      <c r="K1004" s="10"/>
    </row>
    <row r="1005" ht="15.75">
      <c r="K1005" s="10"/>
    </row>
    <row r="1006" ht="15.75">
      <c r="K1006" s="10"/>
    </row>
    <row r="1007" ht="15.75">
      <c r="K1007" s="10"/>
    </row>
    <row r="1008" ht="15.75">
      <c r="K1008" s="10"/>
    </row>
    <row r="1009" ht="15.75">
      <c r="K1009" s="10"/>
    </row>
    <row r="1010" ht="15.75">
      <c r="K1010" s="10"/>
    </row>
    <row r="1011" ht="15.75">
      <c r="K1011" s="10"/>
    </row>
    <row r="1012" ht="15.75">
      <c r="K1012" s="10"/>
    </row>
    <row r="1013" ht="15.75">
      <c r="K1013" s="10"/>
    </row>
    <row r="1014" ht="15.75">
      <c r="K1014" s="10"/>
    </row>
    <row r="1015" ht="15.75">
      <c r="K1015" s="10"/>
    </row>
    <row r="1016" ht="15.75">
      <c r="K1016" s="10"/>
    </row>
    <row r="1017" ht="15.75">
      <c r="K1017" s="10"/>
    </row>
    <row r="1018" ht="15.75">
      <c r="K1018" s="10"/>
    </row>
    <row r="1019" ht="15.75">
      <c r="K1019" s="10"/>
    </row>
    <row r="1020" ht="15.75">
      <c r="K1020" s="10"/>
    </row>
    <row r="1021" ht="15.75">
      <c r="K1021" s="10"/>
    </row>
    <row r="1022" ht="15.75">
      <c r="K1022" s="10"/>
    </row>
    <row r="1023" ht="15.75">
      <c r="K1023" s="10"/>
    </row>
    <row r="1024" ht="15.75">
      <c r="K1024" s="10"/>
    </row>
    <row r="1025" ht="15.75">
      <c r="K1025" s="10"/>
    </row>
    <row r="1026" ht="15.75">
      <c r="K1026" s="10"/>
    </row>
    <row r="1027" ht="15.75">
      <c r="K1027" s="10"/>
    </row>
    <row r="1028" ht="15.75">
      <c r="K1028" s="10"/>
    </row>
    <row r="1029" ht="15.75">
      <c r="K1029" s="10"/>
    </row>
    <row r="1030" ht="15.75">
      <c r="K1030" s="10"/>
    </row>
    <row r="1031" ht="15.75">
      <c r="K1031" s="10"/>
    </row>
    <row r="1032" ht="15.75">
      <c r="K1032" s="10"/>
    </row>
    <row r="1033" ht="15.75">
      <c r="K1033" s="10"/>
    </row>
    <row r="1034" ht="15.75">
      <c r="K1034" s="10"/>
    </row>
    <row r="1035" ht="15.75">
      <c r="K1035" s="10"/>
    </row>
    <row r="1036" ht="15.75">
      <c r="K1036" s="10"/>
    </row>
    <row r="1037" ht="15.75">
      <c r="K1037" s="10"/>
    </row>
    <row r="1038" ht="15.75">
      <c r="K1038" s="10"/>
    </row>
    <row r="1039" ht="15.75">
      <c r="K1039" s="10"/>
    </row>
    <row r="1040" ht="15.75">
      <c r="K1040" s="10"/>
    </row>
    <row r="1041" ht="15.75">
      <c r="K1041" s="10"/>
    </row>
    <row r="1042" ht="15.75">
      <c r="K1042" s="10"/>
    </row>
    <row r="1043" ht="15.75">
      <c r="K1043" s="10"/>
    </row>
    <row r="1044" ht="15.75">
      <c r="K1044" s="10"/>
    </row>
    <row r="1045" ht="15.75">
      <c r="K1045" s="10"/>
    </row>
    <row r="1046" ht="15.75">
      <c r="K1046" s="10"/>
    </row>
    <row r="1047" ht="15.75">
      <c r="K1047" s="10"/>
    </row>
    <row r="1048" ht="15.75">
      <c r="K1048" s="10"/>
    </row>
    <row r="1049" ht="15.75">
      <c r="K1049" s="10"/>
    </row>
    <row r="1050" ht="15.75">
      <c r="K1050" s="10"/>
    </row>
    <row r="1051" ht="15.75">
      <c r="K1051" s="10"/>
    </row>
    <row r="1052" ht="15.75">
      <c r="K1052" s="10"/>
    </row>
    <row r="1053" ht="15.75">
      <c r="K1053" s="10"/>
    </row>
    <row r="1054" ht="15.75">
      <c r="K1054" s="10"/>
    </row>
    <row r="1055" ht="15.75">
      <c r="K1055" s="10"/>
    </row>
    <row r="1056" ht="15.75">
      <c r="K1056" s="10"/>
    </row>
    <row r="1057" ht="15.75">
      <c r="K1057" s="10"/>
    </row>
    <row r="1058" ht="15.75">
      <c r="K1058" s="10"/>
    </row>
    <row r="1059" ht="15.75">
      <c r="K1059" s="10"/>
    </row>
    <row r="1060" ht="15.75">
      <c r="K1060" s="10"/>
    </row>
    <row r="1061" ht="15.75">
      <c r="K1061" s="10"/>
    </row>
    <row r="1062" ht="15.75">
      <c r="K1062" s="10"/>
    </row>
    <row r="1063" ht="15.75">
      <c r="K1063" s="10"/>
    </row>
    <row r="1064" ht="15.75">
      <c r="K1064" s="10"/>
    </row>
    <row r="1065" ht="15.75">
      <c r="K1065" s="10"/>
    </row>
    <row r="1066" ht="15.75">
      <c r="K1066" s="10"/>
    </row>
    <row r="1067" ht="15.75">
      <c r="K1067" s="10"/>
    </row>
    <row r="1068" ht="15.75">
      <c r="K1068" s="10"/>
    </row>
    <row r="1069" ht="15.75">
      <c r="K1069" s="10"/>
    </row>
    <row r="1070" ht="15.75">
      <c r="K1070" s="10"/>
    </row>
    <row r="1071" ht="15.75">
      <c r="K1071" s="10"/>
    </row>
    <row r="1072" ht="15.75">
      <c r="K1072" s="10"/>
    </row>
    <row r="1073" ht="15.75">
      <c r="K1073" s="10"/>
    </row>
    <row r="1074" ht="15.75">
      <c r="K1074" s="10"/>
    </row>
    <row r="1075" ht="15.75">
      <c r="K1075" s="10"/>
    </row>
    <row r="1076" ht="15.75">
      <c r="K1076" s="10"/>
    </row>
    <row r="1077" ht="15.75">
      <c r="K1077" s="10"/>
    </row>
    <row r="1078" ht="15.75">
      <c r="K1078" s="10"/>
    </row>
    <row r="1079" ht="15.75">
      <c r="K1079" s="10"/>
    </row>
    <row r="1080" ht="15.75">
      <c r="K1080" s="10"/>
    </row>
    <row r="1081" ht="15.75">
      <c r="K1081" s="10"/>
    </row>
    <row r="1082" ht="15.75">
      <c r="K1082" s="10"/>
    </row>
    <row r="1083" ht="15.75">
      <c r="K1083" s="10"/>
    </row>
    <row r="1084" ht="15.75">
      <c r="K1084" s="10"/>
    </row>
    <row r="1085" ht="15.75">
      <c r="K1085" s="10"/>
    </row>
    <row r="1086" ht="15.75">
      <c r="K1086" s="10"/>
    </row>
    <row r="1087" ht="15.75">
      <c r="K1087" s="10"/>
    </row>
    <row r="1088" ht="15.75">
      <c r="K1088" s="10"/>
    </row>
    <row r="1089" ht="15.75">
      <c r="K1089" s="10"/>
    </row>
    <row r="1090" ht="15.75">
      <c r="K1090" s="10"/>
    </row>
    <row r="1091" ht="15.75">
      <c r="K1091" s="10"/>
    </row>
    <row r="1092" ht="15.75">
      <c r="K1092" s="10"/>
    </row>
    <row r="1093" ht="15.75">
      <c r="K1093" s="10"/>
    </row>
    <row r="1094" ht="15.75">
      <c r="K1094" s="10"/>
    </row>
    <row r="1095" ht="15.75">
      <c r="K1095" s="10"/>
    </row>
    <row r="1096" ht="15.75">
      <c r="K1096" s="10"/>
    </row>
    <row r="1097" ht="15.75">
      <c r="K1097" s="10"/>
    </row>
    <row r="1098" ht="15.75">
      <c r="K1098" s="10"/>
    </row>
    <row r="1099" ht="15.75">
      <c r="K1099" s="10"/>
    </row>
    <row r="1100" ht="15.75">
      <c r="K1100" s="10"/>
    </row>
    <row r="1101" ht="15.75">
      <c r="K1101" s="10"/>
    </row>
    <row r="1102" ht="15.75">
      <c r="K1102" s="10"/>
    </row>
    <row r="1103" ht="15.75">
      <c r="K1103" s="10"/>
    </row>
    <row r="1104" ht="15.75">
      <c r="K1104" s="10"/>
    </row>
    <row r="1105" ht="15.75">
      <c r="K1105" s="10"/>
    </row>
    <row r="1106" ht="15.75">
      <c r="K1106" s="10"/>
    </row>
    <row r="1107" ht="15.75">
      <c r="K1107" s="10"/>
    </row>
    <row r="1108" ht="15.75">
      <c r="K1108" s="10"/>
    </row>
    <row r="1109" ht="15.75">
      <c r="K1109" s="10"/>
    </row>
    <row r="1110" ht="15.75">
      <c r="K1110" s="10"/>
    </row>
    <row r="1111" ht="15.75">
      <c r="K1111" s="10"/>
    </row>
    <row r="1112" ht="15.75">
      <c r="K1112" s="10"/>
    </row>
    <row r="1113" ht="15.75">
      <c r="K1113" s="10"/>
    </row>
    <row r="1114" ht="15.75">
      <c r="K1114" s="10"/>
    </row>
    <row r="1115" ht="15.75">
      <c r="K1115" s="10"/>
    </row>
    <row r="1116" ht="15.75">
      <c r="K1116" s="10"/>
    </row>
    <row r="1117" ht="15.75">
      <c r="K1117" s="10"/>
    </row>
    <row r="1118" ht="15.75">
      <c r="K1118" s="10"/>
    </row>
    <row r="1119" ht="15.75">
      <c r="K1119" s="10"/>
    </row>
    <row r="1120" ht="15.75">
      <c r="K1120" s="10"/>
    </row>
    <row r="1121" ht="15.75">
      <c r="K1121" s="10"/>
    </row>
    <row r="1122" ht="15.75">
      <c r="K1122" s="10"/>
    </row>
    <row r="1123" ht="15.75">
      <c r="K1123" s="10"/>
    </row>
    <row r="1124" ht="15.75">
      <c r="K1124" s="10"/>
    </row>
    <row r="1125" ht="15.75">
      <c r="K1125" s="10"/>
    </row>
    <row r="1126" ht="15.75">
      <c r="K1126" s="10"/>
    </row>
    <row r="1127" ht="15.75">
      <c r="K1127" s="10"/>
    </row>
    <row r="1128" ht="15.75">
      <c r="K1128" s="10"/>
    </row>
    <row r="1129" ht="15.75">
      <c r="K1129" s="10"/>
    </row>
    <row r="1130" ht="15.75">
      <c r="K1130" s="10"/>
    </row>
    <row r="1131" ht="15.75">
      <c r="K1131" s="10"/>
    </row>
    <row r="1132" ht="15.75">
      <c r="K1132" s="10"/>
    </row>
    <row r="1133" ht="15.75">
      <c r="K1133" s="10"/>
    </row>
    <row r="1134" ht="15.75">
      <c r="K1134" s="10"/>
    </row>
    <row r="1135" ht="15.75">
      <c r="K1135" s="10"/>
    </row>
    <row r="1136" ht="15.75">
      <c r="K1136" s="10"/>
    </row>
    <row r="1137" ht="15.75">
      <c r="K1137" s="10"/>
    </row>
    <row r="1138" ht="15.75">
      <c r="K1138" s="10"/>
    </row>
    <row r="1139" ht="15.75">
      <c r="K1139" s="10"/>
    </row>
    <row r="1140" ht="15.75">
      <c r="K1140" s="10"/>
    </row>
    <row r="1141" ht="15.75">
      <c r="K1141" s="10"/>
    </row>
    <row r="1142" ht="15.75">
      <c r="K1142" s="10"/>
    </row>
    <row r="1143" ht="15.75">
      <c r="K1143" s="10"/>
    </row>
    <row r="1144" ht="15.75">
      <c r="K1144" s="10"/>
    </row>
    <row r="1145" ht="15.75">
      <c r="K1145" s="10"/>
    </row>
    <row r="1146" ht="15.75">
      <c r="K1146" s="10"/>
    </row>
    <row r="1147" ht="15.75">
      <c r="K1147" s="10"/>
    </row>
    <row r="1148" ht="15.75">
      <c r="K1148" s="10"/>
    </row>
    <row r="1149" ht="15.75">
      <c r="K1149" s="10"/>
    </row>
    <row r="1150" ht="15.75">
      <c r="K1150" s="10"/>
    </row>
    <row r="1151" ht="15.75">
      <c r="K1151" s="10"/>
    </row>
    <row r="1152" ht="15.75">
      <c r="K1152" s="10"/>
    </row>
    <row r="1153" ht="15.75">
      <c r="K1153" s="10"/>
    </row>
    <row r="1154" ht="15.75">
      <c r="K1154" s="10"/>
    </row>
    <row r="1155" ht="15.75">
      <c r="K1155" s="10"/>
    </row>
    <row r="1156" ht="15.75">
      <c r="K1156" s="10"/>
    </row>
    <row r="1157" ht="15.75">
      <c r="K1157" s="10"/>
    </row>
    <row r="1158" ht="15.75">
      <c r="K1158" s="10"/>
    </row>
    <row r="1159" ht="15.75">
      <c r="K1159" s="10"/>
    </row>
    <row r="1160" ht="15.75">
      <c r="K1160" s="10"/>
    </row>
    <row r="1161" ht="15.75">
      <c r="K1161" s="10"/>
    </row>
    <row r="1162" ht="15.75">
      <c r="K1162" s="10"/>
    </row>
    <row r="1163" ht="15.75">
      <c r="K1163" s="10"/>
    </row>
    <row r="1164" ht="15.75">
      <c r="K1164" s="10"/>
    </row>
    <row r="1165" ht="15.75">
      <c r="K1165" s="10"/>
    </row>
    <row r="1166" ht="15.75">
      <c r="K1166" s="10"/>
    </row>
    <row r="1167" ht="15.75">
      <c r="K1167" s="10"/>
    </row>
    <row r="1168" ht="15.75">
      <c r="K1168" s="10"/>
    </row>
    <row r="1169" ht="15.75">
      <c r="K1169" s="10"/>
    </row>
    <row r="1170" ht="15.75">
      <c r="K1170" s="10"/>
    </row>
    <row r="1171" ht="15.75">
      <c r="K1171" s="10"/>
    </row>
    <row r="1172" ht="15.75">
      <c r="K1172" s="10"/>
    </row>
    <row r="1173" ht="15.75">
      <c r="K1173" s="10"/>
    </row>
    <row r="1174" ht="15.75">
      <c r="K1174" s="10"/>
    </row>
    <row r="1175" ht="15.75">
      <c r="K1175" s="10"/>
    </row>
    <row r="1176" ht="15.75">
      <c r="K1176" s="10"/>
    </row>
    <row r="1177" ht="15.75">
      <c r="K1177" s="10"/>
    </row>
    <row r="1178" ht="15.75">
      <c r="K1178" s="10"/>
    </row>
    <row r="1179" ht="15.75">
      <c r="K1179" s="10"/>
    </row>
    <row r="1180" ht="15.75">
      <c r="K1180" s="10"/>
    </row>
    <row r="1181" ht="15.75">
      <c r="K1181" s="10"/>
    </row>
    <row r="1182" ht="15.75">
      <c r="K1182" s="10"/>
    </row>
    <row r="1183" ht="15.75">
      <c r="K1183" s="10"/>
    </row>
    <row r="1184" ht="15.75">
      <c r="K1184" s="10"/>
    </row>
    <row r="1185" ht="15.75">
      <c r="K1185" s="10"/>
    </row>
    <row r="1186" ht="15.75">
      <c r="K1186" s="10"/>
    </row>
    <row r="1187" ht="15.75">
      <c r="K1187" s="10"/>
    </row>
    <row r="1188" ht="15.75">
      <c r="K1188" s="10"/>
    </row>
    <row r="1189" ht="15.75">
      <c r="K1189" s="10"/>
    </row>
    <row r="1190" ht="15.75">
      <c r="K1190" s="10"/>
    </row>
    <row r="1191" ht="15.75">
      <c r="K1191" s="10"/>
    </row>
    <row r="1192" ht="15.75">
      <c r="K1192" s="10"/>
    </row>
    <row r="1193" ht="15.75">
      <c r="K1193" s="10"/>
    </row>
    <row r="1194" ht="15.75">
      <c r="K1194" s="10"/>
    </row>
    <row r="1195" ht="15.75">
      <c r="K1195" s="10"/>
    </row>
    <row r="1196" ht="15.75">
      <c r="K1196" s="10"/>
    </row>
    <row r="1197" ht="15.75">
      <c r="K1197" s="10"/>
    </row>
    <row r="1198" ht="15.75">
      <c r="K1198" s="10"/>
    </row>
    <row r="1199" ht="15.75">
      <c r="K1199" s="10"/>
    </row>
    <row r="1200" ht="15.75">
      <c r="K1200" s="10"/>
    </row>
    <row r="1201" ht="15.75">
      <c r="K1201" s="10"/>
    </row>
    <row r="1202" ht="15.75">
      <c r="K1202" s="10"/>
    </row>
    <row r="1203" ht="15.75">
      <c r="K1203" s="10"/>
    </row>
    <row r="1204" ht="15.75">
      <c r="K1204" s="10"/>
    </row>
    <row r="1205" ht="15.75">
      <c r="K1205" s="10"/>
    </row>
    <row r="1206" ht="15.75">
      <c r="K1206" s="10"/>
    </row>
    <row r="1207" ht="15.75">
      <c r="K1207" s="10"/>
    </row>
    <row r="1208" ht="15.75">
      <c r="K1208" s="10"/>
    </row>
    <row r="1209" ht="15.75">
      <c r="K1209" s="10"/>
    </row>
    <row r="1210" ht="15.75">
      <c r="K1210" s="10"/>
    </row>
    <row r="1211" ht="15.75">
      <c r="K1211" s="10"/>
    </row>
    <row r="1212" ht="15.75">
      <c r="K1212" s="10"/>
    </row>
    <row r="1213" ht="15.75">
      <c r="K1213" s="10"/>
    </row>
    <row r="1214" ht="15.75">
      <c r="K1214" s="10"/>
    </row>
    <row r="1215" ht="15.75">
      <c r="K1215" s="10"/>
    </row>
    <row r="1216" ht="15.75">
      <c r="K1216" s="10"/>
    </row>
    <row r="1217" ht="15.75">
      <c r="K1217" s="10"/>
    </row>
    <row r="1218" ht="15.75">
      <c r="K1218" s="10"/>
    </row>
    <row r="1219" ht="15.75">
      <c r="K1219" s="10"/>
    </row>
    <row r="1220" ht="15.75">
      <c r="K1220" s="10"/>
    </row>
    <row r="1221" ht="15.75">
      <c r="K1221" s="10"/>
    </row>
    <row r="1222" ht="15.75">
      <c r="K1222" s="10"/>
    </row>
    <row r="1223" ht="15.75">
      <c r="K1223" s="10"/>
    </row>
    <row r="1224" ht="15.75">
      <c r="K1224" s="10"/>
    </row>
    <row r="1225" ht="15.75">
      <c r="K1225" s="10"/>
    </row>
    <row r="1226" ht="15.75">
      <c r="K1226" s="10"/>
    </row>
    <row r="1227" ht="15.75">
      <c r="K1227" s="10"/>
    </row>
    <row r="1228" ht="15.75">
      <c r="K1228" s="10"/>
    </row>
    <row r="1229" ht="15.75">
      <c r="K1229" s="10"/>
    </row>
    <row r="1230" ht="15.75">
      <c r="K1230" s="10"/>
    </row>
    <row r="1231" ht="15.75">
      <c r="K1231" s="10"/>
    </row>
    <row r="1232" ht="15.75">
      <c r="K1232" s="10"/>
    </row>
    <row r="1233" ht="15.75">
      <c r="K1233" s="10"/>
    </row>
    <row r="1234" ht="15.75">
      <c r="K1234" s="10"/>
    </row>
    <row r="1235" ht="15.75">
      <c r="K1235" s="10"/>
    </row>
    <row r="1236" ht="15.75">
      <c r="K1236" s="10"/>
    </row>
    <row r="1237" ht="15.75">
      <c r="K1237" s="10"/>
    </row>
    <row r="1238" ht="15.75">
      <c r="K1238" s="10"/>
    </row>
    <row r="1239" ht="15.75">
      <c r="K1239" s="10"/>
    </row>
    <row r="1240" ht="15.75">
      <c r="K1240" s="10"/>
    </row>
    <row r="1241" ht="15.75">
      <c r="K1241" s="10"/>
    </row>
    <row r="1242" ht="15.75">
      <c r="K1242" s="10"/>
    </row>
    <row r="1243" ht="15.75">
      <c r="K1243" s="10"/>
    </row>
    <row r="1244" ht="15.75">
      <c r="K1244" s="10"/>
    </row>
    <row r="1245" ht="15.75">
      <c r="K1245" s="10"/>
    </row>
    <row r="1246" ht="15.75">
      <c r="K1246" s="10"/>
    </row>
    <row r="1247" ht="15.75">
      <c r="K1247" s="10"/>
    </row>
    <row r="1248" ht="15.75">
      <c r="K1248" s="10"/>
    </row>
    <row r="1249" ht="15.75">
      <c r="K1249" s="10"/>
    </row>
    <row r="1250" ht="15.75">
      <c r="K1250" s="10"/>
    </row>
    <row r="1251" ht="15.75">
      <c r="K1251" s="10"/>
    </row>
    <row r="1252" ht="15.75">
      <c r="K1252" s="10"/>
    </row>
    <row r="1253" ht="15.75">
      <c r="K1253" s="10"/>
    </row>
    <row r="1254" ht="15.75">
      <c r="K1254" s="10"/>
    </row>
    <row r="1255" ht="15.75">
      <c r="K1255" s="10"/>
    </row>
    <row r="1256" ht="15.75">
      <c r="K1256" s="10"/>
    </row>
    <row r="1257" ht="15.75">
      <c r="K1257" s="10"/>
    </row>
    <row r="1258" ht="15.75">
      <c r="K1258" s="10"/>
    </row>
    <row r="1259" ht="15.75">
      <c r="K1259" s="10"/>
    </row>
    <row r="1260" ht="15.75">
      <c r="K1260" s="10"/>
    </row>
    <row r="1261" ht="15.75">
      <c r="K1261" s="10"/>
    </row>
    <row r="1262" ht="15.75">
      <c r="K1262" s="10"/>
    </row>
    <row r="1263" ht="15.75">
      <c r="K1263" s="10"/>
    </row>
    <row r="1264" ht="15.75">
      <c r="K1264" s="10"/>
    </row>
    <row r="1265" ht="15.75">
      <c r="K1265" s="10"/>
    </row>
    <row r="1266" ht="15.75">
      <c r="K1266" s="10"/>
    </row>
    <row r="1267" ht="15.75">
      <c r="K1267" s="10"/>
    </row>
    <row r="1268" ht="15.75">
      <c r="K1268" s="10"/>
    </row>
    <row r="1269" ht="15.75">
      <c r="K1269" s="10"/>
    </row>
    <row r="1270" ht="15.75">
      <c r="K1270" s="10"/>
    </row>
    <row r="1271" ht="15.75">
      <c r="K1271" s="10"/>
    </row>
    <row r="1272" ht="15.75">
      <c r="K1272" s="10"/>
    </row>
    <row r="1273" ht="15.75">
      <c r="K1273" s="10"/>
    </row>
    <row r="1274" ht="15.75">
      <c r="K1274" s="10"/>
    </row>
    <row r="1275" ht="15.75">
      <c r="K1275" s="10"/>
    </row>
    <row r="1276" ht="15.75">
      <c r="K1276" s="10"/>
    </row>
    <row r="1277" ht="15.75">
      <c r="K1277" s="10"/>
    </row>
    <row r="1278" ht="15.75">
      <c r="K1278" s="10"/>
    </row>
    <row r="1279" ht="15.75">
      <c r="K1279" s="10"/>
    </row>
    <row r="1280" ht="15.75">
      <c r="K1280" s="10"/>
    </row>
    <row r="1281" ht="15.75">
      <c r="K1281" s="10"/>
    </row>
    <row r="1282" ht="15.75">
      <c r="K1282" s="10"/>
    </row>
    <row r="1283" ht="15.75">
      <c r="K1283" s="10"/>
    </row>
    <row r="1284" ht="15.75">
      <c r="K1284" s="10"/>
    </row>
    <row r="1285" ht="15.75">
      <c r="K1285" s="10"/>
    </row>
    <row r="1286" ht="15.75">
      <c r="K1286" s="10"/>
    </row>
    <row r="1287" ht="15.75">
      <c r="K1287" s="10"/>
    </row>
    <row r="1288" ht="15.75">
      <c r="K1288" s="10"/>
    </row>
    <row r="1289" ht="15.75">
      <c r="K1289" s="10"/>
    </row>
    <row r="1290" ht="15.75">
      <c r="K1290" s="10"/>
    </row>
    <row r="1291" ht="15.75">
      <c r="K1291" s="10"/>
    </row>
    <row r="1292" ht="15.75">
      <c r="K1292" s="10"/>
    </row>
    <row r="1293" ht="15.75">
      <c r="K1293" s="10"/>
    </row>
    <row r="1294" ht="15.75">
      <c r="K1294" s="10"/>
    </row>
    <row r="1295" ht="15.75">
      <c r="K1295" s="10"/>
    </row>
    <row r="1296" ht="15.75">
      <c r="K1296" s="10"/>
    </row>
    <row r="1297" ht="15.75">
      <c r="K1297" s="10"/>
    </row>
    <row r="1298" ht="15.75">
      <c r="K1298" s="10"/>
    </row>
    <row r="1299" ht="15.75">
      <c r="K1299" s="10"/>
    </row>
    <row r="1300" ht="15.75">
      <c r="K1300" s="10"/>
    </row>
    <row r="1301" ht="15.75">
      <c r="K1301" s="10"/>
    </row>
    <row r="1302" ht="15.75">
      <c r="K1302" s="10"/>
    </row>
    <row r="1303" ht="15.75">
      <c r="K1303" s="10"/>
    </row>
    <row r="1304" ht="15.75">
      <c r="K1304" s="10"/>
    </row>
    <row r="1305" ht="15.75">
      <c r="K1305" s="10"/>
    </row>
    <row r="1306" ht="15.75">
      <c r="K1306" s="10"/>
    </row>
    <row r="1307" ht="15.75">
      <c r="K1307" s="10"/>
    </row>
    <row r="1308" ht="15.75">
      <c r="K1308" s="10"/>
    </row>
    <row r="1309" ht="15.75">
      <c r="K1309" s="10"/>
    </row>
    <row r="1310" ht="15.75">
      <c r="K1310" s="10"/>
    </row>
    <row r="1311" ht="15.75">
      <c r="K1311" s="10"/>
    </row>
    <row r="1312" ht="15.75">
      <c r="K1312" s="10"/>
    </row>
    <row r="1313" ht="15.75">
      <c r="K1313" s="10"/>
    </row>
    <row r="1314" ht="15.75">
      <c r="K1314" s="10"/>
    </row>
    <row r="1315" ht="15.75">
      <c r="K1315" s="10"/>
    </row>
    <row r="1316" ht="15.75">
      <c r="K1316" s="10"/>
    </row>
    <row r="1317" ht="15.75">
      <c r="K1317" s="10"/>
    </row>
    <row r="1318" ht="15.75">
      <c r="K1318" s="10"/>
    </row>
    <row r="1319" ht="15.75">
      <c r="K1319" s="10"/>
    </row>
    <row r="1320" ht="15.75">
      <c r="K1320" s="10"/>
    </row>
    <row r="1321" ht="15.75">
      <c r="K1321" s="10"/>
    </row>
    <row r="1322" ht="15.75">
      <c r="K1322" s="10"/>
    </row>
    <row r="1323" ht="15.75">
      <c r="K1323" s="10"/>
    </row>
    <row r="1324" ht="15.75">
      <c r="K1324" s="10"/>
    </row>
    <row r="1325" ht="15.75">
      <c r="K1325" s="10"/>
    </row>
    <row r="1326" ht="15.75">
      <c r="K1326" s="10"/>
    </row>
    <row r="1327" ht="15.75">
      <c r="K1327" s="10"/>
    </row>
    <row r="1328" ht="15.75">
      <c r="K1328" s="10"/>
    </row>
    <row r="1329" ht="15.75">
      <c r="K1329" s="10"/>
    </row>
    <row r="1330" ht="15.75">
      <c r="K1330" s="10"/>
    </row>
    <row r="1331" ht="15.75">
      <c r="K1331" s="10"/>
    </row>
    <row r="1332" ht="15.75">
      <c r="K1332" s="10"/>
    </row>
    <row r="1333" ht="15.75">
      <c r="K1333" s="10"/>
    </row>
    <row r="1334" ht="15.75">
      <c r="K1334" s="10"/>
    </row>
    <row r="1335" ht="15.75">
      <c r="K1335" s="10"/>
    </row>
    <row r="1336" ht="15.75">
      <c r="K1336" s="10"/>
    </row>
    <row r="1337" ht="15.75">
      <c r="K1337" s="10"/>
    </row>
    <row r="1338" ht="15.75">
      <c r="K1338" s="10"/>
    </row>
    <row r="1339" ht="15.75">
      <c r="K1339" s="10"/>
    </row>
    <row r="1340" ht="15.75">
      <c r="K1340" s="10"/>
    </row>
    <row r="1341" ht="15.75">
      <c r="K1341" s="10"/>
    </row>
    <row r="1342" ht="15.75">
      <c r="K1342" s="10"/>
    </row>
    <row r="1343" ht="15.75">
      <c r="K1343" s="10"/>
    </row>
    <row r="1344" ht="15.75">
      <c r="K1344" s="10"/>
    </row>
    <row r="1345" ht="15.75">
      <c r="K1345" s="10"/>
    </row>
    <row r="1346" ht="15.75">
      <c r="K1346" s="10"/>
    </row>
    <row r="1347" ht="15.75">
      <c r="K1347" s="10"/>
    </row>
    <row r="1348" ht="15.75">
      <c r="K1348" s="10"/>
    </row>
    <row r="1349" ht="15.75">
      <c r="K1349" s="10"/>
    </row>
    <row r="1350" ht="15.75">
      <c r="K1350" s="10"/>
    </row>
    <row r="1351" ht="15.75">
      <c r="K1351" s="10"/>
    </row>
    <row r="1352" ht="15.75">
      <c r="K1352" s="10"/>
    </row>
    <row r="1353" ht="15.75">
      <c r="K1353" s="10"/>
    </row>
    <row r="1354" ht="15.75">
      <c r="K1354" s="10"/>
    </row>
    <row r="1355" ht="15.75">
      <c r="K1355" s="10"/>
    </row>
    <row r="1356" ht="15.75">
      <c r="K1356" s="10"/>
    </row>
    <row r="1357" ht="15.75">
      <c r="K1357" s="10"/>
    </row>
    <row r="1358" ht="15.75">
      <c r="K1358" s="10"/>
    </row>
    <row r="1359" ht="15.75">
      <c r="K1359" s="10"/>
    </row>
    <row r="1360" ht="15.75">
      <c r="K1360" s="10"/>
    </row>
    <row r="1361" ht="15.75">
      <c r="K1361" s="10"/>
    </row>
    <row r="1362" ht="15.75">
      <c r="K1362" s="10"/>
    </row>
    <row r="1363" ht="15.75">
      <c r="K1363" s="10"/>
    </row>
    <row r="1364" ht="15.75">
      <c r="K1364" s="10"/>
    </row>
    <row r="1365" ht="15.75">
      <c r="K1365" s="10"/>
    </row>
    <row r="1366" ht="15.75">
      <c r="K1366" s="10"/>
    </row>
    <row r="1367" ht="15.75">
      <c r="K1367" s="10"/>
    </row>
    <row r="1368" ht="15.75">
      <c r="K1368" s="10"/>
    </row>
    <row r="1369" ht="15.75">
      <c r="K1369" s="10"/>
    </row>
    <row r="1370" ht="15.75">
      <c r="K1370" s="10"/>
    </row>
    <row r="1371" ht="15.75">
      <c r="K1371" s="10"/>
    </row>
    <row r="1372" ht="15.75">
      <c r="K1372" s="10"/>
    </row>
    <row r="1373" ht="15.75">
      <c r="K1373" s="10"/>
    </row>
    <row r="1374" ht="15.75">
      <c r="K1374" s="10"/>
    </row>
    <row r="1375" ht="15.75">
      <c r="K1375" s="10"/>
    </row>
    <row r="1376" ht="15.75">
      <c r="K1376" s="10"/>
    </row>
    <row r="1377" ht="15.75">
      <c r="K1377" s="10"/>
    </row>
    <row r="1378" ht="15.75">
      <c r="K1378" s="10"/>
    </row>
    <row r="1379" ht="15.75">
      <c r="K1379" s="10"/>
    </row>
    <row r="1380" ht="15.75">
      <c r="K1380" s="10"/>
    </row>
    <row r="1381" ht="15.75">
      <c r="K1381" s="10"/>
    </row>
    <row r="1382" ht="15.75">
      <c r="K1382" s="10"/>
    </row>
    <row r="1383" ht="15.75">
      <c r="K1383" s="10"/>
    </row>
    <row r="1384" ht="15.75">
      <c r="K1384" s="10"/>
    </row>
    <row r="1385" ht="15.75">
      <c r="K1385" s="10"/>
    </row>
    <row r="1386" ht="15.75">
      <c r="K1386" s="10"/>
    </row>
    <row r="1387" ht="15.75">
      <c r="K1387" s="10"/>
    </row>
    <row r="1388" ht="15.75">
      <c r="K1388" s="10"/>
    </row>
    <row r="1389" ht="15.75">
      <c r="K1389" s="10"/>
    </row>
    <row r="1390" ht="15.75">
      <c r="K1390" s="10"/>
    </row>
    <row r="1391" ht="15.75">
      <c r="K1391" s="10"/>
    </row>
    <row r="1392" ht="15.75">
      <c r="K1392" s="10"/>
    </row>
    <row r="1393" ht="15.75">
      <c r="K1393" s="10"/>
    </row>
    <row r="1394" ht="15.75">
      <c r="K1394" s="10"/>
    </row>
    <row r="1395" ht="15.75">
      <c r="K1395" s="10"/>
    </row>
    <row r="1396" ht="15.75">
      <c r="K1396" s="10"/>
    </row>
    <row r="1397" ht="15.75">
      <c r="K1397" s="10"/>
    </row>
    <row r="1398" ht="15.75">
      <c r="K1398" s="10"/>
    </row>
    <row r="1399" ht="15.75">
      <c r="K1399" s="10"/>
    </row>
    <row r="1400" ht="15.75">
      <c r="K1400" s="10"/>
    </row>
    <row r="1401" ht="15.75">
      <c r="K1401" s="10"/>
    </row>
    <row r="1402" ht="15.75">
      <c r="K1402" s="10"/>
    </row>
    <row r="1403" ht="15.75">
      <c r="K1403" s="10"/>
    </row>
    <row r="1404" ht="15.75">
      <c r="K1404" s="10"/>
    </row>
    <row r="1405" ht="15.75">
      <c r="K1405" s="10"/>
    </row>
    <row r="1406" ht="15.75">
      <c r="K1406" s="10"/>
    </row>
    <row r="1407" ht="15.75">
      <c r="K1407" s="10"/>
    </row>
    <row r="1408" ht="15.75">
      <c r="K1408" s="10"/>
    </row>
    <row r="1409" ht="15.75">
      <c r="K1409" s="10"/>
    </row>
    <row r="1410" ht="15.75">
      <c r="K1410" s="10"/>
    </row>
    <row r="1411" ht="15.75">
      <c r="K1411" s="10"/>
    </row>
    <row r="1412" ht="15.75">
      <c r="K1412" s="10"/>
    </row>
    <row r="1413" ht="15.75">
      <c r="K1413" s="10"/>
    </row>
    <row r="1414" ht="15.75">
      <c r="K1414" s="10"/>
    </row>
    <row r="1415" ht="15.75">
      <c r="K1415" s="10"/>
    </row>
    <row r="1416" ht="15.75">
      <c r="K1416" s="10"/>
    </row>
    <row r="1417" ht="15.75">
      <c r="K1417" s="10"/>
    </row>
    <row r="1418" ht="15.75">
      <c r="K1418" s="10"/>
    </row>
    <row r="1419" ht="15.75">
      <c r="K1419" s="10"/>
    </row>
    <row r="1420" ht="15.75">
      <c r="K1420" s="10"/>
    </row>
    <row r="1421" ht="15.75">
      <c r="K1421" s="10"/>
    </row>
    <row r="1422" ht="15.75">
      <c r="K1422" s="10"/>
    </row>
    <row r="1423" ht="15.75">
      <c r="K1423" s="10"/>
    </row>
    <row r="1424" ht="15.75">
      <c r="K1424" s="10"/>
    </row>
    <row r="1425" ht="15.75">
      <c r="K1425" s="10"/>
    </row>
    <row r="1426" ht="15.75">
      <c r="K1426" s="10"/>
    </row>
  </sheetData>
  <printOptions/>
  <pageMargins left="0.55" right="0" top="0.25" bottom="0.5" header="0.5" footer="0.5"/>
  <pageSetup horizontalDpi="360" verticalDpi="360" orientation="portrait" paperSize="9" scale="75" r:id="rId1"/>
  <rowBreaks count="1" manualBreakCount="1">
    <brk id="6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5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3.28125" style="1" customWidth="1"/>
    <col min="2" max="2" width="2.140625" style="1" customWidth="1"/>
    <col min="3" max="3" width="3.57421875" style="1" customWidth="1"/>
    <col min="4" max="4" width="34.4218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3.8515625" style="1" customWidth="1"/>
    <col min="9" max="16384" width="9.140625" style="1" customWidth="1"/>
  </cols>
  <sheetData>
    <row r="1" spans="1:2" ht="18">
      <c r="A1" s="32" t="s">
        <v>0</v>
      </c>
      <c r="B1" s="32"/>
    </row>
    <row r="2" ht="14.25">
      <c r="A2" s="1" t="s">
        <v>1</v>
      </c>
    </row>
    <row r="3" spans="1:2" ht="15">
      <c r="A3" s="2" t="s">
        <v>64</v>
      </c>
      <c r="B3" s="2"/>
    </row>
    <row r="4" spans="1:2" ht="15">
      <c r="A4" s="2"/>
      <c r="B4" s="2"/>
    </row>
    <row r="5" spans="1:2" ht="15">
      <c r="A5" s="2" t="s">
        <v>65</v>
      </c>
      <c r="B5" s="2"/>
    </row>
    <row r="7" spans="6:8" ht="15">
      <c r="F7" s="3" t="s">
        <v>66</v>
      </c>
      <c r="H7" s="3" t="s">
        <v>66</v>
      </c>
    </row>
    <row r="8" spans="6:8" ht="15">
      <c r="F8" s="3" t="s">
        <v>67</v>
      </c>
      <c r="H8" s="3" t="s">
        <v>68</v>
      </c>
    </row>
    <row r="9" spans="6:8" ht="15">
      <c r="F9" s="3" t="s">
        <v>7</v>
      </c>
      <c r="H9" s="3" t="s">
        <v>69</v>
      </c>
    </row>
    <row r="10" spans="6:8" ht="15">
      <c r="F10" s="3" t="s">
        <v>11</v>
      </c>
      <c r="H10" s="3" t="s">
        <v>70</v>
      </c>
    </row>
    <row r="11" spans="6:8" ht="15">
      <c r="F11" s="4">
        <v>36525</v>
      </c>
      <c r="H11" s="4">
        <v>36250</v>
      </c>
    </row>
    <row r="12" spans="6:8" ht="15.75" thickBot="1">
      <c r="F12" s="36" t="s">
        <v>14</v>
      </c>
      <c r="H12" s="36" t="s">
        <v>14</v>
      </c>
    </row>
    <row r="13" spans="6:8" ht="14.25">
      <c r="F13" s="5"/>
      <c r="G13" s="5"/>
      <c r="H13" s="5"/>
    </row>
    <row r="14" spans="1:8" ht="15">
      <c r="A14" s="1">
        <v>1</v>
      </c>
      <c r="C14" s="2" t="s">
        <v>71</v>
      </c>
      <c r="D14" s="2"/>
      <c r="F14" s="5">
        <v>12393</v>
      </c>
      <c r="G14" s="5"/>
      <c r="H14" s="5">
        <v>12679</v>
      </c>
    </row>
    <row r="15" spans="1:8" ht="15">
      <c r="A15" s="1">
        <v>2</v>
      </c>
      <c r="C15" s="2" t="s">
        <v>72</v>
      </c>
      <c r="F15" s="5">
        <f>3192+2500</f>
        <v>5692</v>
      </c>
      <c r="G15" s="5"/>
      <c r="H15" s="5">
        <v>3192</v>
      </c>
    </row>
    <row r="16" spans="1:8" ht="15">
      <c r="A16" s="1">
        <v>3</v>
      </c>
      <c r="C16" s="2" t="s">
        <v>73</v>
      </c>
      <c r="F16" s="5">
        <v>0</v>
      </c>
      <c r="G16" s="5"/>
      <c r="H16" s="5">
        <v>0</v>
      </c>
    </row>
    <row r="17" spans="1:8" ht="15">
      <c r="A17" s="1">
        <v>4</v>
      </c>
      <c r="C17" s="2" t="s">
        <v>74</v>
      </c>
      <c r="F17" s="5">
        <v>0</v>
      </c>
      <c r="G17" s="5"/>
      <c r="H17" s="5">
        <v>0</v>
      </c>
    </row>
    <row r="18" spans="6:8" ht="14.25">
      <c r="F18" s="5"/>
      <c r="G18" s="5"/>
      <c r="H18" s="5"/>
    </row>
    <row r="19" spans="1:8" ht="15">
      <c r="A19" s="1">
        <v>5</v>
      </c>
      <c r="C19" s="2" t="s">
        <v>75</v>
      </c>
      <c r="F19" s="5"/>
      <c r="G19" s="5"/>
      <c r="H19" s="5"/>
    </row>
    <row r="20" spans="4:8" ht="14.25">
      <c r="D20" s="1" t="s">
        <v>76</v>
      </c>
      <c r="F20" s="5">
        <v>263</v>
      </c>
      <c r="G20" s="5"/>
      <c r="H20" s="5">
        <v>263</v>
      </c>
    </row>
    <row r="21" spans="4:8" ht="14.25">
      <c r="D21" s="1" t="s">
        <v>77</v>
      </c>
      <c r="F21" s="5">
        <v>84594</v>
      </c>
      <c r="G21" s="5"/>
      <c r="H21" s="5">
        <v>61499</v>
      </c>
    </row>
    <row r="22" spans="4:8" ht="14.25">
      <c r="D22" s="1" t="s">
        <v>78</v>
      </c>
      <c r="F22" s="5">
        <v>53183</v>
      </c>
      <c r="G22" s="5"/>
      <c r="H22" s="5">
        <v>75537</v>
      </c>
    </row>
    <row r="23" spans="4:8" ht="14.25">
      <c r="D23" s="1" t="s">
        <v>79</v>
      </c>
      <c r="F23" s="5">
        <f>3205+19</f>
        <v>3224</v>
      </c>
      <c r="G23" s="5"/>
      <c r="H23" s="5">
        <f>8600+6</f>
        <v>8606</v>
      </c>
    </row>
    <row r="24" spans="4:8" ht="14.25">
      <c r="D24" s="1" t="s">
        <v>80</v>
      </c>
      <c r="F24" s="5">
        <v>6342</v>
      </c>
      <c r="G24" s="5"/>
      <c r="H24" s="5">
        <v>0</v>
      </c>
    </row>
    <row r="25" spans="4:8" ht="14.25">
      <c r="D25" s="1" t="s">
        <v>81</v>
      </c>
      <c r="F25" s="5">
        <v>3623</v>
      </c>
      <c r="G25" s="5"/>
      <c r="H25" s="5">
        <v>987</v>
      </c>
    </row>
    <row r="26" spans="6:8" ht="14.25">
      <c r="F26" s="7">
        <f>SUM(F20:F25)</f>
        <v>151229</v>
      </c>
      <c r="G26" s="5"/>
      <c r="H26" s="7">
        <f>SUM(H20:H25)</f>
        <v>146892</v>
      </c>
    </row>
    <row r="27" spans="6:8" ht="14.25">
      <c r="F27" s="5"/>
      <c r="G27" s="5"/>
      <c r="H27" s="5"/>
    </row>
    <row r="28" spans="1:8" ht="15">
      <c r="A28" s="1">
        <v>6</v>
      </c>
      <c r="C28" s="2" t="s">
        <v>82</v>
      </c>
      <c r="F28" s="5"/>
      <c r="G28" s="5"/>
      <c r="H28" s="5"/>
    </row>
    <row r="29" spans="4:8" ht="14.25">
      <c r="D29" s="1" t="s">
        <v>83</v>
      </c>
      <c r="F29" s="5">
        <v>0</v>
      </c>
      <c r="G29" s="5"/>
      <c r="H29" s="5">
        <v>0</v>
      </c>
    </row>
    <row r="30" spans="4:8" ht="14.25">
      <c r="D30" s="1" t="s">
        <v>84</v>
      </c>
      <c r="F30" s="5">
        <v>35434</v>
      </c>
      <c r="G30" s="5"/>
      <c r="H30" s="5">
        <v>37484</v>
      </c>
    </row>
    <row r="31" spans="4:8" ht="14.25">
      <c r="D31" s="1" t="s">
        <v>85</v>
      </c>
      <c r="F31" s="5">
        <v>2162</v>
      </c>
      <c r="G31" s="5"/>
      <c r="H31" s="5">
        <v>1436</v>
      </c>
    </row>
    <row r="32" spans="4:8" ht="14.25">
      <c r="D32" s="1" t="s">
        <v>86</v>
      </c>
      <c r="F32" s="5">
        <v>0</v>
      </c>
      <c r="G32" s="5"/>
      <c r="H32" s="5">
        <v>2760</v>
      </c>
    </row>
    <row r="33" spans="4:8" ht="14.25">
      <c r="D33" s="1" t="s">
        <v>87</v>
      </c>
      <c r="F33" s="5">
        <v>4811</v>
      </c>
      <c r="G33" s="5"/>
      <c r="H33" s="5">
        <v>6762</v>
      </c>
    </row>
    <row r="34" spans="4:8" ht="14.25">
      <c r="D34" s="1" t="s">
        <v>88</v>
      </c>
      <c r="F34" s="5">
        <v>19816</v>
      </c>
      <c r="G34" s="5"/>
      <c r="H34" s="5">
        <v>15201</v>
      </c>
    </row>
    <row r="35" spans="6:8" ht="14.25">
      <c r="F35" s="7">
        <f>SUM(F29:F34)</f>
        <v>62223</v>
      </c>
      <c r="G35" s="5"/>
      <c r="H35" s="7">
        <f>SUM(H29:H34)</f>
        <v>63643</v>
      </c>
    </row>
    <row r="36" spans="6:8" ht="14.25">
      <c r="F36" s="5"/>
      <c r="G36" s="5"/>
      <c r="H36" s="5"/>
    </row>
    <row r="37" spans="1:8" ht="15">
      <c r="A37" s="1">
        <v>7</v>
      </c>
      <c r="C37" s="2" t="s">
        <v>89</v>
      </c>
      <c r="F37" s="5">
        <f>+F26-F35</f>
        <v>89006</v>
      </c>
      <c r="G37" s="5"/>
      <c r="H37" s="5">
        <f>+H26-H35</f>
        <v>83249</v>
      </c>
    </row>
    <row r="38" spans="6:8" ht="14.25">
      <c r="F38" s="5"/>
      <c r="G38" s="5"/>
      <c r="H38" s="5"/>
    </row>
    <row r="39" spans="6:8" ht="15" thickBot="1">
      <c r="F39" s="6">
        <f>+F14+F15+F16+F17+F37</f>
        <v>107091</v>
      </c>
      <c r="G39" s="5"/>
      <c r="H39" s="6">
        <f>+H14+H15+H16+H17+H37</f>
        <v>99120</v>
      </c>
    </row>
    <row r="40" spans="6:8" ht="15" thickTop="1">
      <c r="F40" s="5"/>
      <c r="G40" s="5"/>
      <c r="H40" s="5"/>
    </row>
    <row r="41" spans="1:8" ht="15">
      <c r="A41" s="1">
        <v>8</v>
      </c>
      <c r="C41" s="2" t="s">
        <v>90</v>
      </c>
      <c r="F41" s="5"/>
      <c r="G41" s="5"/>
      <c r="H41" s="5"/>
    </row>
    <row r="42" spans="3:8" ht="14.25">
      <c r="C42" s="1" t="s">
        <v>91</v>
      </c>
      <c r="F42" s="5">
        <v>55200</v>
      </c>
      <c r="G42" s="5"/>
      <c r="H42" s="5">
        <v>55200</v>
      </c>
    </row>
    <row r="43" spans="3:8" ht="14.25">
      <c r="C43" s="1" t="s">
        <v>92</v>
      </c>
      <c r="F43" s="5"/>
      <c r="G43" s="5"/>
      <c r="H43" s="5"/>
    </row>
    <row r="44" spans="4:8" ht="14.25">
      <c r="D44" s="1" t="s">
        <v>93</v>
      </c>
      <c r="F44" s="5">
        <v>15635</v>
      </c>
      <c r="G44" s="5"/>
      <c r="H44" s="5">
        <v>15635</v>
      </c>
    </row>
    <row r="45" spans="4:8" ht="14.25">
      <c r="D45" s="1" t="s">
        <v>94</v>
      </c>
      <c r="F45" s="5">
        <v>0</v>
      </c>
      <c r="G45" s="5"/>
      <c r="H45" s="5">
        <v>0</v>
      </c>
    </row>
    <row r="46" spans="4:8" ht="14.25">
      <c r="D46" s="1" t="s">
        <v>95</v>
      </c>
      <c r="F46" s="5">
        <v>0</v>
      </c>
      <c r="G46" s="5"/>
      <c r="H46" s="5">
        <v>0</v>
      </c>
    </row>
    <row r="47" spans="4:8" ht="14.25">
      <c r="D47" s="1" t="s">
        <v>96</v>
      </c>
      <c r="F47" s="5">
        <v>36256</v>
      </c>
      <c r="G47" s="5"/>
      <c r="H47" s="5">
        <v>28285</v>
      </c>
    </row>
    <row r="48" spans="6:8" ht="14.25">
      <c r="F48" s="5"/>
      <c r="G48" s="5"/>
      <c r="H48" s="5"/>
    </row>
    <row r="49" spans="1:8" ht="15">
      <c r="A49" s="1">
        <v>9</v>
      </c>
      <c r="C49" s="2" t="s">
        <v>97</v>
      </c>
      <c r="F49" s="5">
        <v>0</v>
      </c>
      <c r="G49" s="5"/>
      <c r="H49" s="5">
        <v>0</v>
      </c>
    </row>
    <row r="50" spans="1:8" ht="15">
      <c r="A50" s="1">
        <v>10</v>
      </c>
      <c r="C50" s="2" t="s">
        <v>98</v>
      </c>
      <c r="F50" s="5">
        <v>0</v>
      </c>
      <c r="G50" s="5"/>
      <c r="H50" s="5">
        <v>0</v>
      </c>
    </row>
    <row r="51" spans="1:8" ht="15">
      <c r="A51" s="1">
        <v>11</v>
      </c>
      <c r="C51" s="2" t="s">
        <v>99</v>
      </c>
      <c r="F51" s="5"/>
      <c r="G51" s="5"/>
      <c r="H51" s="5"/>
    </row>
    <row r="52" spans="4:8" ht="14.25">
      <c r="D52" s="1" t="s">
        <v>100</v>
      </c>
      <c r="F52" s="5">
        <v>0</v>
      </c>
      <c r="G52" s="5"/>
      <c r="H52" s="5">
        <v>0</v>
      </c>
    </row>
    <row r="53" spans="6:8" ht="14.25">
      <c r="F53" s="5"/>
      <c r="G53" s="5"/>
      <c r="H53" s="5"/>
    </row>
    <row r="54" spans="6:8" ht="15" thickBot="1">
      <c r="F54" s="6">
        <f>SUM(F42:F52)</f>
        <v>107091</v>
      </c>
      <c r="G54" s="5"/>
      <c r="H54" s="6">
        <f>SUM(H42:H52)</f>
        <v>99120</v>
      </c>
    </row>
    <row r="55" spans="6:8" ht="15" thickTop="1">
      <c r="F55" s="5"/>
      <c r="G55" s="5"/>
      <c r="H55" s="5"/>
    </row>
    <row r="56" spans="1:8" ht="15">
      <c r="A56" s="1">
        <v>12</v>
      </c>
      <c r="C56" s="2" t="s">
        <v>101</v>
      </c>
      <c r="F56" s="5">
        <f>(+F39-F17-F50-F52-F49)/55200*100</f>
        <v>194.0054347826087</v>
      </c>
      <c r="G56" s="5"/>
      <c r="H56" s="5">
        <f>(+H39-H17-H50-H52-H49)/55200*100</f>
        <v>179.56521739130434</v>
      </c>
    </row>
    <row r="57" spans="6:8" ht="14.25">
      <c r="F57" s="5"/>
      <c r="G57" s="5"/>
      <c r="H57" s="5"/>
    </row>
    <row r="58" spans="6:8" ht="14.25">
      <c r="F58" s="5"/>
      <c r="G58" s="5"/>
      <c r="H58" s="5"/>
    </row>
    <row r="59" spans="6:8" ht="14.25">
      <c r="F59" s="5"/>
      <c r="G59" s="5"/>
      <c r="H59" s="5"/>
    </row>
    <row r="60" spans="6:8" ht="14.25">
      <c r="F60" s="5"/>
      <c r="G60" s="5"/>
      <c r="H60" s="5"/>
    </row>
    <row r="61" spans="6:8" ht="14.25">
      <c r="F61" s="5"/>
      <c r="G61" s="5"/>
      <c r="H61" s="5"/>
    </row>
    <row r="62" spans="6:8" ht="14.25">
      <c r="F62" s="5"/>
      <c r="G62" s="5"/>
      <c r="H62" s="5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</sheetData>
  <printOptions/>
  <pageMargins left="0.75" right="0.5" top="0.43" bottom="0.7" header="0.35" footer="0.5"/>
  <pageSetup fitToHeight="1" fitToWidth="1" horizontalDpi="360" verticalDpi="36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KBKSB</cp:lastModifiedBy>
  <cp:lastPrinted>2000-02-22T08:40:09Z</cp:lastPrinted>
  <dcterms:created xsi:type="dcterms:W3CDTF">1999-03-13T03:06:08Z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