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0"/>
  </bookViews>
  <sheets>
    <sheet name="Consolidated Income Statement" sheetId="1" r:id="rId1"/>
    <sheet name="Consolidated Bal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<sst xmlns="http://schemas.openxmlformats.org/spreadsheetml/2006/main" count="299" uniqueCount="230">
  <si>
    <t>30th September 1999</t>
  </si>
  <si>
    <t>KUALA LUMPUR STOCK EXCHANGE</t>
  </si>
  <si>
    <t>9th Floor Exchange Square</t>
  </si>
  <si>
    <t>Bukit Kewangan</t>
  </si>
  <si>
    <t>50200 Kuala Lumpur</t>
  </si>
  <si>
    <t>Dear Sirs</t>
  </si>
  <si>
    <t>UNAUDITED CONSOLIDATED RESULTS FOR THE FIRST QUARTER ENDED 31 JULY 1999</t>
  </si>
  <si>
    <t>The Directors of DiGi Swisscom Berhad are pleased to announce the unaudited consolidated results for the first quarter ended</t>
  </si>
  <si>
    <t xml:space="preserve">31 July 1999. 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</si>
  <si>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</si>
  <si>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</si>
  <si>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</si>
  <si>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</si>
  <si>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</si>
  <si>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</si>
  <si>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</si>
  <si>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QUARTER</t>
  </si>
  <si>
    <t>TO-DATE</t>
  </si>
  <si>
    <t>PERIOD</t>
  </si>
  <si>
    <t>31 JULY 1999</t>
  </si>
  <si>
    <t>31 JULY 1998</t>
  </si>
  <si>
    <t>%</t>
  </si>
  <si>
    <t>RM'000</t>
  </si>
  <si>
    <t>+/-</t>
  </si>
  <si>
    <t>1.</t>
  </si>
  <si>
    <t>(a)</t>
  </si>
  <si>
    <t>Turnover</t>
  </si>
  <si>
    <t>+18</t>
  </si>
  <si>
    <t>(b)</t>
  </si>
  <si>
    <t>Investment Income</t>
  </si>
  <si>
    <t>(c)</t>
  </si>
  <si>
    <t xml:space="preserve">Other income including </t>
  </si>
  <si>
    <t>interest income</t>
  </si>
  <si>
    <t>+8</t>
  </si>
  <si>
    <t>2.</t>
  </si>
  <si>
    <t>Operating profit/(loss) before interest</t>
  </si>
  <si>
    <t>on borrowings, depreciation and</t>
  </si>
  <si>
    <t>amortisation, exceptional items,</t>
  </si>
  <si>
    <t>income tax, minority interests and</t>
  </si>
  <si>
    <t>extraordinary itrems</t>
  </si>
  <si>
    <t>+81</t>
  </si>
  <si>
    <t>Less : Interest on borrowings</t>
  </si>
  <si>
    <t>+22</t>
  </si>
  <si>
    <t>(c )</t>
  </si>
  <si>
    <t>Less : Depreciation and amortisation</t>
  </si>
  <si>
    <t>-13</t>
  </si>
  <si>
    <t>(d)</t>
  </si>
  <si>
    <t>Exceptional items</t>
  </si>
  <si>
    <t>(e)</t>
  </si>
  <si>
    <t>Operating profit/(loss) after interest</t>
  </si>
  <si>
    <t xml:space="preserve">on borrowings, depreciation and </t>
  </si>
  <si>
    <t>amortisation, exceptional items but</t>
  </si>
  <si>
    <t>before income tax, minority</t>
  </si>
  <si>
    <t>interests and extraordinary items</t>
  </si>
  <si>
    <t>+36</t>
  </si>
  <si>
    <t>(f)</t>
  </si>
  <si>
    <t xml:space="preserve">Share in the results of </t>
  </si>
  <si>
    <t>associated companies</t>
  </si>
  <si>
    <t>(g)</t>
  </si>
  <si>
    <t>Profit/(loss) before taxation, minority</t>
  </si>
  <si>
    <t>(h)</t>
  </si>
  <si>
    <t>Taxation</t>
  </si>
  <si>
    <t xml:space="preserve">(i) </t>
  </si>
  <si>
    <t>(i) Profit/(loss) after taxation</t>
  </si>
  <si>
    <t xml:space="preserve">before deducting minority interests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</si>
  <si>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</si>
  <si>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</si>
  <si>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</si>
  <si>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</si>
  <si>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</si>
  <si>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</si>
  <si>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(iii) Extraordinary items attributable to</t>
  </si>
  <si>
    <t>members of the company</t>
  </si>
  <si>
    <t>(l)</t>
  </si>
  <si>
    <t>Profit/(loss) after taxation and</t>
  </si>
  <si>
    <t>extraordinary items attributable to</t>
  </si>
  <si>
    <t>DiGi Swisscom Berhad</t>
  </si>
  <si>
    <t>Unaudited Consolidated Results For First Quarter Ended 31 July 1999</t>
  </si>
  <si>
    <t>CONSOLIDATED INCOME STATEMENT - cont'd</t>
  </si>
  <si>
    <t>3.</t>
  </si>
  <si>
    <t>Earnings per share based on</t>
  </si>
  <si>
    <t>2 (j) above after deducting</t>
  </si>
  <si>
    <t>any provision for preference</t>
  </si>
  <si>
    <t>dividends, if any:-</t>
  </si>
  <si>
    <t>(i) Basic (based on 500,000,000</t>
  </si>
  <si>
    <t>ordinary shares) (sen)</t>
  </si>
  <si>
    <t xml:space="preserve">(ii) Fully diluted </t>
  </si>
  <si>
    <t>NA</t>
  </si>
  <si>
    <t>Note : NA denotes "Not Applicable"</t>
  </si>
  <si>
    <t xml:space="preserve"> </t>
  </si>
  <si>
    <t>CONSOLIDATED BALANCE SHEET</t>
  </si>
  <si>
    <t>AS AT END OF</t>
  </si>
  <si>
    <t>AS AT PRECEDING</t>
  </si>
  <si>
    <t>FINANCIAL</t>
  </si>
  <si>
    <t>YEAR END</t>
  </si>
  <si>
    <t>30 APRIL 1999</t>
  </si>
  <si>
    <t>Fixed Assets</t>
  </si>
  <si>
    <t>Investment in Associated Companies</t>
  </si>
  <si>
    <t>Long Term Investments</t>
  </si>
  <si>
    <t>4.</t>
  </si>
  <si>
    <t>Intangible Assets (Deferred Expenditure)</t>
  </si>
  <si>
    <t>5.</t>
  </si>
  <si>
    <t>Current Assets</t>
  </si>
  <si>
    <t>Stocks</t>
  </si>
  <si>
    <t>Trade Debtors</t>
  </si>
  <si>
    <t>Short Term Investments</t>
  </si>
  <si>
    <t>Cash and cash equivalents</t>
  </si>
  <si>
    <t>Other debtors, deposits and prepayments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</si>
  <si>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</si>
  <si>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</si>
  <si>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</si>
  <si>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</si>
  <si>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</si>
  <si>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</si>
  <si>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</si>
  <si>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7.</t>
  </si>
  <si>
    <t>Net Current Liabilities</t>
  </si>
  <si>
    <t>8.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</si>
  <si>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</si>
  <si>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</si>
  <si>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</si>
  <si>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</si>
  <si>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</si>
  <si>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</si>
  <si>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</si>
  <si>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Profit/ (Accumulated Loss)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</si>
  <si>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</si>
  <si>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</si>
  <si>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</si>
  <si>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</si>
  <si>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</si>
  <si>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</si>
  <si>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</si>
  <si>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</si>
  <si>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 xml:space="preserve">NOTES </t>
  </si>
  <si>
    <t>Accounting Policies</t>
  </si>
  <si>
    <t>The quarterly financial statements have been prepared using the same accounting policies and methods</t>
  </si>
  <si>
    <t xml:space="preserve">of computation as compared with the most recent financial statement for the year ended 30 April 1999. </t>
  </si>
  <si>
    <t>Exceptional Items</t>
  </si>
  <si>
    <t xml:space="preserve">There was no exceptional item in the quarterly financial statement under review. </t>
  </si>
  <si>
    <t>Extraordinary Items</t>
  </si>
  <si>
    <t xml:space="preserve">There was no extraordinary item in the quarterly financial statement under review. </t>
  </si>
  <si>
    <t>There was no taxation charge for the period under review and did not include any deferred taxation or</t>
  </si>
  <si>
    <t>adjustment for under/ over provisions in respect of prior years.</t>
  </si>
  <si>
    <t>Pre-acquisition Profits</t>
  </si>
  <si>
    <t>There was no pre-acquisition profit for the first quarter ended 31 July 1999.</t>
  </si>
  <si>
    <t>Profits on Sale of Investments and/or Properties</t>
  </si>
  <si>
    <t>There were no profits on sale of investments and properties included in the results for the first</t>
  </si>
  <si>
    <t>quarter ended 31 July 1999.</t>
  </si>
  <si>
    <t>Quoted Securities</t>
  </si>
  <si>
    <t>There was no purchase and disposal of quoted securities for the first quarter ended 31 July 1999.</t>
  </si>
  <si>
    <t>There was no investment in quoted shares as at 31 July 1999.</t>
  </si>
  <si>
    <t>Changes in the Composition of the Company</t>
  </si>
  <si>
    <t>There were no changes in the composition of the Company for the first quarter ended 31 July 1999 including</t>
  </si>
  <si>
    <t>business combination, acquisition or disposal of subsidiaries and long term investments, restructuring</t>
  </si>
  <si>
    <t>and discontinuing operations.</t>
  </si>
  <si>
    <t>Status of Corporate Proposals</t>
  </si>
  <si>
    <t>The Company has announced on 16 September 1999 that it has received the approval of the Securities</t>
  </si>
  <si>
    <t>Commission via its letter dated 8 September 1999 for its proposed rights issue of 250,000,000 new</t>
  </si>
  <si>
    <t>ordinary shares of RM1.00 each at an issue price of RM1.25 per share on the basis of one (1) new ordinary</t>
  </si>
  <si>
    <t>share for every two (2) existing shares held and the listing of and quotation for the new ordinary shares to</t>
  </si>
  <si>
    <t>be issued pursuant to the proposed rights issue.  The approval of the Securities Commission is subject to</t>
  </si>
  <si>
    <t>the conditions stated in the said announcement.  This proposal is still subject to the approval of the</t>
  </si>
  <si>
    <t>shareholders of the Company.</t>
  </si>
  <si>
    <t>Seasonality or Cyclicality of Operations</t>
  </si>
  <si>
    <t xml:space="preserve"> The operations of the Group were not significantly affected by seasonality and cyclicality factors.</t>
  </si>
  <si>
    <t>Issuance and Repayment of Debt &amp; Equity Securities</t>
  </si>
  <si>
    <t>There were no issuance and repayment of debt and equity securities, share buy-backs, share</t>
  </si>
  <si>
    <t>cancellations, shares held as treasury shares and resale of treasury shares for the first quarter ended</t>
  </si>
  <si>
    <t>31 July 1999.</t>
  </si>
  <si>
    <t>NOTES – Cont’d</t>
  </si>
  <si>
    <t>Group Borrowings</t>
  </si>
  <si>
    <t>Details of Group Borrowings are as follows:-</t>
  </si>
  <si>
    <t>Borrowings</t>
  </si>
  <si>
    <t>Secured</t>
  </si>
  <si>
    <t xml:space="preserve"> - Short term : Denominated in Ringgit Malaysia</t>
  </si>
  <si>
    <t xml:space="preserve"> - Long term  : Denominated in Ringgit Malaysia</t>
  </si>
  <si>
    <t>Unsecured</t>
  </si>
  <si>
    <t xml:space="preserve"> - Short term : Denominated in Swiss Francs (CHF58,162,000)</t>
  </si>
  <si>
    <t xml:space="preserve"> *</t>
  </si>
  <si>
    <t>Total</t>
  </si>
  <si>
    <t>* Converted at the exchange rate prevailing as at 31 July 1999.</t>
  </si>
  <si>
    <t>13.</t>
  </si>
  <si>
    <t>Contingent Liabilities</t>
  </si>
  <si>
    <t>As at 24 September 1999, there is a contingent liability of RM346,000 relating to guarantee given by a</t>
  </si>
  <si>
    <t xml:space="preserve">subsidiary company to a financial institution for housing loans granted to its employees. </t>
  </si>
  <si>
    <t>14.</t>
  </si>
  <si>
    <t>Financial Instruments with Off Balance Sheet Risk</t>
  </si>
  <si>
    <t>There were no financial instruments with off balance sheet risk entered into by the Group as at the date</t>
  </si>
  <si>
    <t>of this report.</t>
  </si>
  <si>
    <t>15.</t>
  </si>
  <si>
    <t>Material Litigation</t>
  </si>
  <si>
    <t>There was no pending material litigation for the Group as at the date of this report.</t>
  </si>
  <si>
    <t>16.</t>
  </si>
  <si>
    <t>Segmental Reporting</t>
  </si>
  <si>
    <t>The financial information by activity and geographical segment is not presented as the Group’s activities</t>
  </si>
  <si>
    <t>are principally in the provision of telecommunications services and are conducted in Malaysia.</t>
  </si>
  <si>
    <t>17.</t>
  </si>
  <si>
    <t>Explanatory Comments on Any Material Change in the Profit Before Taxation for the Quarter</t>
  </si>
  <si>
    <t>Reported on as Compared with the Preceding Quarter</t>
  </si>
  <si>
    <t>Not applicable.</t>
  </si>
  <si>
    <t>18.</t>
  </si>
  <si>
    <t>Review of the Performance of the Company and its Principal Subsidiaries</t>
  </si>
  <si>
    <t>The loss after taxation of RM19.6 million for the first quarter ended 31 July 1999 represents an</t>
  </si>
  <si>
    <t>improvement of 36% as compared with the loss of RM30.7 million recorded for the corresponding quarter</t>
  </si>
  <si>
    <t>ended 31 July 1998. The improvement was mainly attributed to the 18% increase in turnover which was</t>
  </si>
  <si>
    <t>contributed by a substantial increase in the revenues from the cellular and international carrier businesses.</t>
  </si>
  <si>
    <t>The Group continued to achieve strong growth in its cellular business as a result of its continuing growth in</t>
  </si>
  <si>
    <t>its active subscriber base.</t>
  </si>
  <si>
    <t>19.</t>
  </si>
  <si>
    <t>Current Year Prospects</t>
  </si>
  <si>
    <t>Barring unforeseen circumstances, the Directors expect that the Group will improve its performance for the</t>
  </si>
  <si>
    <t>second quarter ending 31 October 1999 in line with the continuing economic recovery in Malaysia and the</t>
  </si>
  <si>
    <t>positive economic growth projected for 1999.</t>
  </si>
  <si>
    <t>20.</t>
  </si>
  <si>
    <t>Explanatory Notes for Variance of Actual Profit from Forecast Profit</t>
  </si>
  <si>
    <t>21.</t>
  </si>
  <si>
    <t>Dividends</t>
  </si>
  <si>
    <t>No interim dividend has been recommended for the financial quarter ended 31 July 1999.</t>
  </si>
  <si>
    <t>22.</t>
  </si>
  <si>
    <t>Year 2000 Compliance</t>
  </si>
  <si>
    <t>The Group’s computer and operational systems are Year 2000 ready as scheduled by the third quarter</t>
  </si>
  <si>
    <t>of 1999. The Group’s Year 2000 contingency plans are in place as scheduled. Year 2000 compliance and</t>
  </si>
  <si>
    <t>integration tests will continue through to the year 2000.</t>
  </si>
  <si>
    <t>By Order of the Board</t>
  </si>
  <si>
    <t>DiGi SWISSCOM BERHAD</t>
  </si>
  <si>
    <t>SU SWEE HONG</t>
  </si>
  <si>
    <t>Company Secretary</t>
  </si>
  <si>
    <t>cc. Securities Commission</t>
  </si>
  <si>
    <t>DiGi SWISSCOM BERHAD (425190-X)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</si>
</sst>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8" xfId="15" applyNumberFormat="1" applyFont="1" applyBorder="1" applyAlignment="1">
      <alignment/>
    </xf>
    <xf numFmtId="173" fontId="0" fillId="0" borderId="9" xfId="0" applyNumberFormat="1" applyFont="1" applyBorder="1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 quotePrefix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3" fillId="0" borderId="12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69" fontId="3" fillId="0" borderId="0" xfId="0" applyNumberFormat="1" applyFont="1" applyAlignment="1">
      <alignment horizontal="left"/>
    </xf>
    <xf numFmtId="172" fontId="3" fillId="0" borderId="12" xfId="15" applyNumberFormat="1" applyFont="1" applyBorder="1" applyAlignment="1" quotePrefix="1">
      <alignment horizontal="center"/>
    </xf>
    <xf numFmtId="173" fontId="3" fillId="0" borderId="0" xfId="15" applyNumberFormat="1" applyFont="1" applyAlignment="1">
      <alignment horizontal="center"/>
    </xf>
    <xf numFmtId="173" fontId="0" fillId="0" borderId="12" xfId="0" applyNumberFormat="1" applyBorder="1" applyAlignment="1">
      <alignment horizontal="right"/>
    </xf>
    <xf numFmtId="15" fontId="4" fillId="0" borderId="0" xfId="0" applyNumberFormat="1" applyFont="1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Continuous"/>
    </xf>
    <xf numFmtId="173" fontId="3" fillId="0" borderId="12" xfId="15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D1" sqref="D1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22.28125" style="4" customWidth="1"/>
    <col min="4" max="4" width="7.57421875" style="4" customWidth="1"/>
    <col min="5" max="5" width="12.7109375" style="4" customWidth="1"/>
    <col min="6" max="6" width="15.421875" style="4" customWidth="1"/>
    <col min="7" max="7" width="5.7109375" style="4" customWidth="1"/>
    <col min="8" max="8" width="11.140625" style="4" customWidth="1"/>
    <col min="9" max="9" width="12.57421875" style="4" customWidth="1"/>
    <col min="10" max="10" width="7.421875" style="4" customWidth="1"/>
    <col min="11" max="16384" width="9.140625" style="4" customWidth="1"/>
  </cols>
  <sheetData>
    <row r="1" ht="15.75">
      <c r="D1" s="55" t="s">
        <v>229</v>
      </c>
    </row>
    <row r="3" ht="12">
      <c r="A3" s="4" t="s">
        <v>0</v>
      </c>
    </row>
    <row r="5" ht="12">
      <c r="A5" s="4" t="s">
        <v>1</v>
      </c>
    </row>
    <row r="6" ht="12">
      <c r="A6" s="4" t="s">
        <v>2</v>
      </c>
    </row>
    <row r="7" ht="12">
      <c r="A7" s="4" t="s">
        <v>3</v>
      </c>
    </row>
    <row r="8" ht="12">
      <c r="A8" s="4" t="s">
        <v>4</v>
      </c>
    </row>
    <row r="10" ht="12">
      <c r="A10" s="6" t="s">
        <v>5</v>
      </c>
    </row>
    <row r="12" ht="12">
      <c r="A12" s="7" t="s">
        <v>6</v>
      </c>
    </row>
    <row r="14" ht="12">
      <c r="A14" s="4" t="s">
        <v>7</v>
      </c>
    </row>
    <row r="15" ht="12">
      <c r="A15" s="4" t="s">
        <v>8</v>
      </c>
    </row>
    <row r="17" ht="12">
      <c r="A17" s="7" t="s">
        <v>9</v>
      </c>
    </row>
    <row r="19" spans="5:10" ht="12">
      <c r="E19" s="53" t="s">
        <v>10</v>
      </c>
      <c r="F19" s="53"/>
      <c r="G19" s="14"/>
      <c r="H19" s="53" t="s">
        <v>11</v>
      </c>
      <c r="I19" s="53"/>
      <c r="J19" s="14"/>
    </row>
    <row r="20" spans="5:10" ht="12">
      <c r="E20" s="11" t="s">
        <v>12</v>
      </c>
      <c r="F20" s="6" t="s">
        <v>13</v>
      </c>
      <c r="G20" s="6"/>
      <c r="H20" s="11" t="s">
        <v>12</v>
      </c>
      <c r="I20" s="14" t="s">
        <v>13</v>
      </c>
      <c r="J20" s="6"/>
    </row>
    <row r="21" spans="5:10" ht="12">
      <c r="E21" s="11" t="s">
        <v>14</v>
      </c>
      <c r="F21" s="6" t="s">
        <v>15</v>
      </c>
      <c r="G21" s="6"/>
      <c r="H21" s="11" t="s">
        <v>14</v>
      </c>
      <c r="I21" s="14" t="s">
        <v>15</v>
      </c>
      <c r="J21" s="6"/>
    </row>
    <row r="22" spans="5:10" ht="12">
      <c r="E22" s="11" t="s">
        <v>16</v>
      </c>
      <c r="F22" s="11" t="s">
        <v>16</v>
      </c>
      <c r="G22" s="6"/>
      <c r="H22" s="11" t="s">
        <v>17</v>
      </c>
      <c r="I22" s="11" t="s">
        <v>18</v>
      </c>
      <c r="J22" s="6"/>
    </row>
    <row r="23" spans="5:10" ht="12">
      <c r="E23" s="51" t="s">
        <v>19</v>
      </c>
      <c r="F23" s="51" t="s">
        <v>20</v>
      </c>
      <c r="G23" s="12" t="s">
        <v>21</v>
      </c>
      <c r="H23" s="12" t="str">
        <f>+E23</f>
        <v>31 JULY 1999</v>
      </c>
      <c r="I23" s="12" t="str">
        <f>+F23</f>
        <v>31 JULY 1998</v>
      </c>
      <c r="J23" s="12" t="s">
        <v>21</v>
      </c>
    </row>
    <row r="24" spans="5:10" ht="12">
      <c r="E24" s="11" t="s">
        <v>22</v>
      </c>
      <c r="F24" s="11" t="s">
        <v>22</v>
      </c>
      <c r="G24" s="13" t="s">
        <v>23</v>
      </c>
      <c r="H24" s="11" t="s">
        <v>22</v>
      </c>
      <c r="I24" s="11" t="s">
        <v>22</v>
      </c>
      <c r="J24" s="13" t="s">
        <v>23</v>
      </c>
    </row>
    <row r="25" spans="5:10" ht="12">
      <c r="E25" s="11"/>
      <c r="F25" s="11"/>
      <c r="G25" s="13"/>
      <c r="H25" s="11"/>
      <c r="I25" s="11"/>
      <c r="J25" s="13"/>
    </row>
    <row r="26" spans="1:10" ht="12.75" thickBot="1">
      <c r="A26" s="9" t="s">
        <v>24</v>
      </c>
      <c r="B26" s="4" t="s">
        <v>25</v>
      </c>
      <c r="C26" s="4" t="s">
        <v>26</v>
      </c>
      <c r="E26" s="45">
        <v>133611</v>
      </c>
      <c r="F26" s="45">
        <v>113564</v>
      </c>
      <c r="G26" s="37" t="s">
        <v>27</v>
      </c>
      <c r="H26" s="45">
        <v>133611</v>
      </c>
      <c r="I26" s="45">
        <v>113564</v>
      </c>
      <c r="J26" s="37" t="s">
        <v>27</v>
      </c>
    </row>
    <row r="27" spans="2:10" ht="18.75" customHeight="1" thickBot="1" thickTop="1">
      <c r="B27" s="4" t="s">
        <v>28</v>
      </c>
      <c r="C27" s="4" t="s">
        <v>29</v>
      </c>
      <c r="E27" s="45">
        <v>0</v>
      </c>
      <c r="F27" s="45">
        <v>0</v>
      </c>
      <c r="G27" s="38">
        <v>0</v>
      </c>
      <c r="H27" s="45">
        <v>0</v>
      </c>
      <c r="I27" s="45">
        <v>0</v>
      </c>
      <c r="J27" s="39">
        <v>0</v>
      </c>
    </row>
    <row r="28" spans="2:10" ht="12.75" thickTop="1">
      <c r="B28" s="4" t="s">
        <v>30</v>
      </c>
      <c r="C28" s="4" t="s">
        <v>31</v>
      </c>
      <c r="E28" s="36"/>
      <c r="F28" s="36"/>
      <c r="G28" s="38"/>
      <c r="H28" s="36"/>
      <c r="I28" s="36"/>
      <c r="J28" s="39"/>
    </row>
    <row r="29" spans="3:10" ht="12.75" thickBot="1">
      <c r="C29" s="4" t="s">
        <v>32</v>
      </c>
      <c r="E29" s="45">
        <v>833</v>
      </c>
      <c r="F29" s="45">
        <v>772</v>
      </c>
      <c r="G29" s="37" t="s">
        <v>33</v>
      </c>
      <c r="H29" s="45">
        <v>833</v>
      </c>
      <c r="I29" s="45">
        <v>772</v>
      </c>
      <c r="J29" s="37" t="s">
        <v>33</v>
      </c>
    </row>
    <row r="30" spans="5:10" ht="12.75" thickTop="1">
      <c r="E30" s="36"/>
      <c r="F30" s="36"/>
      <c r="G30" s="8"/>
      <c r="H30" s="36"/>
      <c r="I30" s="36"/>
      <c r="J30" s="8"/>
    </row>
    <row r="31" spans="1:3" ht="12">
      <c r="A31" s="9" t="s">
        <v>34</v>
      </c>
      <c r="B31" s="4" t="s">
        <v>25</v>
      </c>
      <c r="C31" s="4" t="s">
        <v>35</v>
      </c>
    </row>
    <row r="32" spans="3:10" ht="12">
      <c r="C32" s="4" t="s">
        <v>36</v>
      </c>
      <c r="E32" s="36"/>
      <c r="F32" s="36"/>
      <c r="G32" s="8"/>
      <c r="H32" s="36"/>
      <c r="I32" s="36"/>
      <c r="J32" s="8"/>
    </row>
    <row r="33" spans="3:10" ht="12">
      <c r="C33" s="4" t="s">
        <v>37</v>
      </c>
      <c r="E33" s="36"/>
      <c r="F33" s="36"/>
      <c r="G33" s="8"/>
      <c r="H33" s="36"/>
      <c r="I33" s="36"/>
      <c r="J33" s="8"/>
    </row>
    <row r="34" spans="3:10" ht="12">
      <c r="C34" s="4" t="s">
        <v>38</v>
      </c>
      <c r="E34" s="36"/>
      <c r="F34" s="36"/>
      <c r="G34" s="8"/>
      <c r="H34" s="36"/>
      <c r="I34" s="36"/>
      <c r="J34" s="8"/>
    </row>
    <row r="35" spans="3:10" ht="12">
      <c r="C35" s="4" t="s">
        <v>39</v>
      </c>
      <c r="E35" s="36">
        <v>20222</v>
      </c>
      <c r="F35" s="36">
        <v>11156</v>
      </c>
      <c r="G35" s="37" t="s">
        <v>40</v>
      </c>
      <c r="H35" s="36">
        <v>20222</v>
      </c>
      <c r="I35" s="36">
        <v>11156</v>
      </c>
      <c r="J35" s="37" t="s">
        <v>40</v>
      </c>
    </row>
    <row r="36" spans="2:10" ht="12">
      <c r="B36" s="4" t="s">
        <v>28</v>
      </c>
      <c r="C36" s="4" t="s">
        <v>41</v>
      </c>
      <c r="E36" s="36">
        <v>-16453</v>
      </c>
      <c r="F36" s="36">
        <v>-21184</v>
      </c>
      <c r="G36" s="37" t="s">
        <v>42</v>
      </c>
      <c r="H36" s="36">
        <v>-16453</v>
      </c>
      <c r="I36" s="36">
        <v>-21184</v>
      </c>
      <c r="J36" s="37" t="s">
        <v>42</v>
      </c>
    </row>
    <row r="37" spans="2:10" ht="12">
      <c r="B37" s="4" t="s">
        <v>43</v>
      </c>
      <c r="C37" s="4" t="s">
        <v>44</v>
      </c>
      <c r="E37" s="36">
        <v>-23378</v>
      </c>
      <c r="F37" s="36">
        <v>-20665</v>
      </c>
      <c r="G37" s="37" t="s">
        <v>45</v>
      </c>
      <c r="H37" s="36">
        <v>-23378</v>
      </c>
      <c r="I37" s="36">
        <v>-20665</v>
      </c>
      <c r="J37" s="37" t="s">
        <v>45</v>
      </c>
    </row>
    <row r="38" spans="2:10" ht="12">
      <c r="B38" s="4" t="s">
        <v>46</v>
      </c>
      <c r="C38" s="4" t="s">
        <v>47</v>
      </c>
      <c r="E38" s="46">
        <v>0</v>
      </c>
      <c r="F38" s="46">
        <v>0</v>
      </c>
      <c r="G38" s="47">
        <v>0</v>
      </c>
      <c r="H38" s="46">
        <v>0</v>
      </c>
      <c r="I38" s="46">
        <v>0</v>
      </c>
      <c r="J38" s="38">
        <v>0</v>
      </c>
    </row>
    <row r="39" spans="2:3" ht="12">
      <c r="B39" s="4" t="s">
        <v>48</v>
      </c>
      <c r="C39" s="4" t="s">
        <v>49</v>
      </c>
    </row>
    <row r="40" spans="3:10" ht="12">
      <c r="C40" s="4" t="s">
        <v>50</v>
      </c>
      <c r="E40" s="36"/>
      <c r="F40" s="36"/>
      <c r="G40" s="8"/>
      <c r="H40" s="36"/>
      <c r="I40" s="36"/>
      <c r="J40" s="8"/>
    </row>
    <row r="41" spans="3:9" ht="12">
      <c r="C41" s="4" t="s">
        <v>51</v>
      </c>
      <c r="E41" s="36"/>
      <c r="F41" s="36"/>
      <c r="H41" s="36"/>
      <c r="I41" s="36"/>
    </row>
    <row r="42" spans="3:9" ht="12">
      <c r="C42" s="4" t="s">
        <v>52</v>
      </c>
      <c r="E42" s="36"/>
      <c r="F42" s="36"/>
      <c r="H42" s="36"/>
      <c r="I42" s="36"/>
    </row>
    <row r="43" spans="3:10" ht="12">
      <c r="C43" s="4" t="s">
        <v>53</v>
      </c>
      <c r="E43" s="36">
        <f>+E35+SUM(E36:E38)</f>
        <v>-19609</v>
      </c>
      <c r="F43" s="36">
        <f>+F35+SUM(F36:F38)</f>
        <v>-30693</v>
      </c>
      <c r="G43" s="10" t="s">
        <v>54</v>
      </c>
      <c r="H43" s="36">
        <f>+H35+SUM(H36:H38)</f>
        <v>-19609</v>
      </c>
      <c r="I43" s="36">
        <f>+I35+SUM(I36:I38)</f>
        <v>-30693</v>
      </c>
      <c r="J43" s="10" t="s">
        <v>54</v>
      </c>
    </row>
    <row r="44" spans="2:3" ht="12">
      <c r="B44" s="4" t="s">
        <v>55</v>
      </c>
      <c r="C44" s="4" t="s">
        <v>56</v>
      </c>
    </row>
    <row r="45" spans="3:10" ht="12">
      <c r="C45" s="4" t="s">
        <v>57</v>
      </c>
      <c r="E45" s="46">
        <v>0</v>
      </c>
      <c r="F45" s="46">
        <v>0</v>
      </c>
      <c r="G45" s="36">
        <v>0</v>
      </c>
      <c r="H45" s="46">
        <v>0</v>
      </c>
      <c r="I45" s="46">
        <v>0</v>
      </c>
      <c r="J45" s="36">
        <v>0</v>
      </c>
    </row>
    <row r="46" spans="2:3" ht="12">
      <c r="B46" s="4" t="s">
        <v>58</v>
      </c>
      <c r="C46" s="4" t="s">
        <v>59</v>
      </c>
    </row>
    <row r="47" spans="3:10" ht="12">
      <c r="C47" s="4" t="s">
        <v>53</v>
      </c>
      <c r="E47" s="36">
        <f>+E43+E45</f>
        <v>-19609</v>
      </c>
      <c r="F47" s="36">
        <f>+F43+F45</f>
        <v>-30693</v>
      </c>
      <c r="G47" s="10" t="s">
        <v>54</v>
      </c>
      <c r="H47" s="36">
        <f>+H43+H45</f>
        <v>-19609</v>
      </c>
      <c r="I47" s="36">
        <f>+I43+I45</f>
        <v>-30693</v>
      </c>
      <c r="J47" s="10" t="s">
        <v>54</v>
      </c>
    </row>
    <row r="48" spans="2:10" ht="12">
      <c r="B48" s="4" t="s">
        <v>60</v>
      </c>
      <c r="C48" s="4" t="s">
        <v>61</v>
      </c>
      <c r="E48" s="46">
        <v>0</v>
      </c>
      <c r="F48" s="46">
        <v>0</v>
      </c>
      <c r="G48" s="36">
        <v>0</v>
      </c>
      <c r="H48" s="46">
        <v>0</v>
      </c>
      <c r="I48" s="46">
        <v>0</v>
      </c>
      <c r="J48" s="36">
        <v>0</v>
      </c>
    </row>
    <row r="49" spans="2:3" ht="12">
      <c r="B49" s="4" t="s">
        <v>62</v>
      </c>
      <c r="C49" s="4" t="s">
        <v>63</v>
      </c>
    </row>
    <row r="50" spans="3:10" ht="12">
      <c r="C50" s="4" t="s">
        <v>64</v>
      </c>
      <c r="E50" s="36">
        <f>+E48+E47</f>
        <v>-19609</v>
      </c>
      <c r="F50" s="36">
        <f>+F48+F47</f>
        <v>-30693</v>
      </c>
      <c r="G50" s="10" t="s">
        <v>54</v>
      </c>
      <c r="H50" s="36">
        <f>+H48+H47</f>
        <v>-19609</v>
      </c>
      <c r="I50" s="36">
        <f>+I48+I47</f>
        <v>-30693</v>
      </c>
      <c r="J50" s="10" t="s">
        <v>54</v>
      </c>
    </row>
    <row r="51" spans="3:10" ht="12">
      <c r="C51" s="4" t="s">
        <v>65</v>
      </c>
      <c r="E51" s="46">
        <v>0</v>
      </c>
      <c r="F51" s="46">
        <v>0</v>
      </c>
      <c r="G51" s="36">
        <v>0</v>
      </c>
      <c r="H51" s="46">
        <v>0</v>
      </c>
      <c r="I51" s="46">
        <v>0</v>
      </c>
      <c r="J51" s="36">
        <v>0</v>
      </c>
    </row>
    <row r="52" spans="2:3" ht="12">
      <c r="B52" s="4" t="s">
        <v>66</v>
      </c>
      <c r="C52" s="4" t="s">
        <v>67</v>
      </c>
    </row>
    <row r="53" spans="3:10" ht="12">
      <c r="C53" s="4" t="s">
        <v>68</v>
      </c>
      <c r="E53" s="36">
        <f>+E51+E50</f>
        <v>-19609</v>
      </c>
      <c r="F53" s="36">
        <f>+F51+F50</f>
        <v>-30693</v>
      </c>
      <c r="G53" s="10" t="s">
        <v>54</v>
      </c>
      <c r="H53" s="36">
        <f>+H51+H50</f>
        <v>-19609</v>
      </c>
      <c r="I53" s="36">
        <f>+I51+I50</f>
        <v>-30693</v>
      </c>
      <c r="J53" s="10" t="s">
        <v>54</v>
      </c>
    </row>
    <row r="54" spans="2:10" ht="12">
      <c r="B54" s="4" t="s">
        <v>69</v>
      </c>
      <c r="C54" s="4" t="s">
        <v>70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</row>
    <row r="55" spans="3:10" ht="12">
      <c r="C55" s="4" t="s">
        <v>65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3:9" ht="12">
      <c r="C56" s="4" t="s">
        <v>71</v>
      </c>
      <c r="E56" s="36"/>
      <c r="F56" s="36"/>
      <c r="H56" s="36"/>
      <c r="I56" s="36"/>
    </row>
    <row r="57" spans="3:10" ht="12">
      <c r="C57" s="4" t="s">
        <v>72</v>
      </c>
      <c r="E57" s="46">
        <v>0</v>
      </c>
      <c r="F57" s="46">
        <v>0</v>
      </c>
      <c r="G57" s="36">
        <v>0</v>
      </c>
      <c r="H57" s="46">
        <v>0</v>
      </c>
      <c r="I57" s="46">
        <v>0</v>
      </c>
      <c r="J57" s="36">
        <v>0</v>
      </c>
    </row>
    <row r="58" spans="2:3" ht="12">
      <c r="B58" s="4" t="s">
        <v>73</v>
      </c>
      <c r="C58" s="4" t="s">
        <v>74</v>
      </c>
    </row>
    <row r="59" spans="3:9" ht="12">
      <c r="C59" s="4" t="s">
        <v>75</v>
      </c>
      <c r="E59" s="36"/>
      <c r="F59" s="36"/>
      <c r="H59" s="36"/>
      <c r="I59" s="36"/>
    </row>
    <row r="60" spans="3:10" ht="12.75" thickBot="1">
      <c r="C60" s="4" t="s">
        <v>72</v>
      </c>
      <c r="E60" s="45">
        <f>+E53+SUM(E54:E57)</f>
        <v>-19609</v>
      </c>
      <c r="F60" s="45">
        <f>+F53+SUM(F54:F57)</f>
        <v>-30693</v>
      </c>
      <c r="G60" s="10" t="s">
        <v>54</v>
      </c>
      <c r="H60" s="45">
        <f>+H53+SUM(H54:H57)</f>
        <v>-19609</v>
      </c>
      <c r="I60" s="45">
        <f>+I53+SUM(I54:I57)</f>
        <v>-30693</v>
      </c>
      <c r="J60" s="10" t="s">
        <v>54</v>
      </c>
    </row>
    <row r="61" ht="12.75" thickTop="1"/>
    <row r="62" spans="5:9" ht="12">
      <c r="E62" s="36"/>
      <c r="F62" s="36"/>
      <c r="H62" s="36"/>
      <c r="I62" s="36"/>
    </row>
    <row r="63" spans="1:9" ht="12">
      <c r="A63" s="4" t="s">
        <v>76</v>
      </c>
      <c r="E63" s="36"/>
      <c r="F63" s="36"/>
      <c r="H63" s="36"/>
      <c r="I63" s="36"/>
    </row>
    <row r="64" spans="1:9" ht="12">
      <c r="A64" s="4" t="s">
        <v>77</v>
      </c>
      <c r="E64" s="36"/>
      <c r="F64" s="36"/>
      <c r="H64" s="36"/>
      <c r="I64" s="36"/>
    </row>
    <row r="65" spans="5:9" ht="12">
      <c r="E65" s="36"/>
      <c r="F65" s="36"/>
      <c r="H65" s="36"/>
      <c r="I65" s="36"/>
    </row>
    <row r="66" spans="5:9" ht="12">
      <c r="E66" s="36"/>
      <c r="F66" s="36"/>
      <c r="H66" s="36"/>
      <c r="I66" s="36"/>
    </row>
    <row r="67" spans="1:9" ht="12">
      <c r="A67" s="7" t="s">
        <v>78</v>
      </c>
      <c r="E67" s="36"/>
      <c r="F67" s="36"/>
      <c r="H67" s="36"/>
      <c r="I67" s="36"/>
    </row>
    <row r="68" spans="5:9" ht="12">
      <c r="E68" s="36"/>
      <c r="F68" s="36"/>
      <c r="H68" s="36"/>
      <c r="I68" s="36"/>
    </row>
    <row r="69" spans="1:9" ht="12">
      <c r="A69" s="9" t="s">
        <v>79</v>
      </c>
      <c r="B69" s="4" t="s">
        <v>25</v>
      </c>
      <c r="C69" s="4" t="s">
        <v>80</v>
      </c>
      <c r="E69" s="36"/>
      <c r="F69" s="36"/>
      <c r="H69" s="36"/>
      <c r="I69" s="36"/>
    </row>
    <row r="70" spans="3:9" ht="12">
      <c r="C70" s="4" t="s">
        <v>81</v>
      </c>
      <c r="E70" s="36"/>
      <c r="F70" s="36"/>
      <c r="H70" s="36"/>
      <c r="I70" s="36"/>
    </row>
    <row r="71" spans="3:9" ht="12">
      <c r="C71" s="4" t="s">
        <v>82</v>
      </c>
      <c r="E71" s="36"/>
      <c r="F71" s="36"/>
      <c r="H71" s="36"/>
      <c r="I71" s="36"/>
    </row>
    <row r="72" spans="3:9" ht="12">
      <c r="C72" s="4" t="s">
        <v>83</v>
      </c>
      <c r="E72" s="36"/>
      <c r="F72" s="36"/>
      <c r="H72" s="36"/>
      <c r="I72" s="36"/>
    </row>
    <row r="73" ht="12">
      <c r="C73" s="4" t="s">
        <v>84</v>
      </c>
    </row>
    <row r="74" spans="3:10" ht="12.75" thickBot="1">
      <c r="C74" s="4" t="s">
        <v>85</v>
      </c>
      <c r="E74" s="48">
        <f>+E53/500000*100</f>
        <v>-3.9218</v>
      </c>
      <c r="F74" s="48">
        <f>+F53/500000*100</f>
        <v>-6.1386</v>
      </c>
      <c r="G74" s="10" t="s">
        <v>54</v>
      </c>
      <c r="H74" s="48">
        <f>+E74</f>
        <v>-3.9218</v>
      </c>
      <c r="I74" s="48">
        <f>+F74</f>
        <v>-6.1386</v>
      </c>
      <c r="J74" s="10" t="s">
        <v>54</v>
      </c>
    </row>
    <row r="75" spans="3:10" ht="17.25" customHeight="1" thickBot="1" thickTop="1">
      <c r="C75" s="4" t="s">
        <v>86</v>
      </c>
      <c r="E75" s="54" t="s">
        <v>87</v>
      </c>
      <c r="F75" s="54" t="s">
        <v>87</v>
      </c>
      <c r="G75" s="49" t="s">
        <v>87</v>
      </c>
      <c r="H75" s="54" t="s">
        <v>87</v>
      </c>
      <c r="I75" s="54" t="s">
        <v>87</v>
      </c>
      <c r="J75" s="49" t="s">
        <v>87</v>
      </c>
    </row>
    <row r="76" spans="5:6" ht="12.75" thickTop="1">
      <c r="E76" s="36"/>
      <c r="F76" s="36"/>
    </row>
    <row r="78" spans="2:3" ht="12">
      <c r="B78" s="6" t="s">
        <v>88</v>
      </c>
      <c r="C78" s="6"/>
    </row>
    <row r="79" spans="2:3" ht="12">
      <c r="B79" s="6"/>
      <c r="C79" s="6"/>
    </row>
    <row r="80" ht="12">
      <c r="C80" s="4" t="s">
        <v>89</v>
      </c>
    </row>
  </sheetData>
  <printOptions horizontalCentered="1"/>
  <pageMargins left="0.75" right="0.25" top="1" bottom="1" header="0.75" footer="1"/>
  <pageSetup horizontalDpi="300" verticalDpi="300" orientation="portrait" paperSize="9" scale="90" r:id="rId1"/>
  <headerFooter alignWithMargins="0">
    <oddFooter>&amp;C&amp;9Page &amp;P of 6</oddFooter>
  </headerFooter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G50"/>
  <sheetViews>
    <sheetView workbookViewId="0" topLeftCell="A41">
      <selection activeCell="B51" sqref="B51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4.7109375" style="0" customWidth="1"/>
    <col min="4" max="4" width="3.140625" style="0" customWidth="1"/>
    <col min="5" max="5" width="14.7109375" style="0" customWidth="1"/>
    <col min="6" max="6" width="3.28125" style="0" customWidth="1"/>
    <col min="7" max="7" width="18.140625" style="0" customWidth="1"/>
  </cols>
  <sheetData>
    <row r="6" ht="12.75">
      <c r="A6" s="6" t="s">
        <v>90</v>
      </c>
    </row>
    <row r="7" spans="5:7" ht="12.75">
      <c r="E7" s="18" t="s">
        <v>91</v>
      </c>
      <c r="G7" s="18" t="s">
        <v>92</v>
      </c>
    </row>
    <row r="8" spans="5:7" ht="12.75">
      <c r="E8" s="18" t="s">
        <v>12</v>
      </c>
      <c r="G8" s="18" t="s">
        <v>93</v>
      </c>
    </row>
    <row r="9" spans="5:7" ht="12.75">
      <c r="E9" s="18" t="s">
        <v>16</v>
      </c>
      <c r="G9" s="18" t="s">
        <v>94</v>
      </c>
    </row>
    <row r="10" spans="5:7" ht="12.75">
      <c r="E10" s="19" t="str">
        <f>+'Consolidated Income Statement'!E23</f>
        <v>31 JULY 1999</v>
      </c>
      <c r="G10" s="52" t="s">
        <v>95</v>
      </c>
    </row>
    <row r="11" spans="5:7" ht="12.75">
      <c r="E11" s="18" t="s">
        <v>22</v>
      </c>
      <c r="G11" s="18" t="s">
        <v>22</v>
      </c>
    </row>
    <row r="13" spans="1:7" ht="12.75">
      <c r="A13" s="16" t="s">
        <v>24</v>
      </c>
      <c r="B13" t="s">
        <v>96</v>
      </c>
      <c r="E13" s="40">
        <v>1247549</v>
      </c>
      <c r="F13" s="40"/>
      <c r="G13" s="40">
        <v>1256643</v>
      </c>
    </row>
    <row r="14" spans="1:7" ht="12.75">
      <c r="A14" s="16" t="s">
        <v>34</v>
      </c>
      <c r="B14" t="s">
        <v>97</v>
      </c>
      <c r="E14" s="36">
        <v>0</v>
      </c>
      <c r="F14" s="40"/>
      <c r="G14" s="36">
        <v>0</v>
      </c>
    </row>
    <row r="15" spans="1:7" ht="12.75">
      <c r="A15" s="16" t="s">
        <v>79</v>
      </c>
      <c r="B15" t="s">
        <v>98</v>
      </c>
      <c r="E15" s="36">
        <v>0</v>
      </c>
      <c r="F15" s="40"/>
      <c r="G15" s="36">
        <v>0</v>
      </c>
    </row>
    <row r="16" spans="1:7" ht="12.75">
      <c r="A16" s="16" t="s">
        <v>99</v>
      </c>
      <c r="B16" t="s">
        <v>100</v>
      </c>
      <c r="E16" s="40">
        <v>69696</v>
      </c>
      <c r="F16" s="40"/>
      <c r="G16" s="40">
        <v>79304</v>
      </c>
    </row>
    <row r="17" spans="1:7" ht="12.75">
      <c r="A17" s="16"/>
      <c r="E17" s="40"/>
      <c r="F17" s="40"/>
      <c r="G17" s="40"/>
    </row>
    <row r="18" spans="1:7" ht="12.75">
      <c r="A18" s="16" t="s">
        <v>101</v>
      </c>
      <c r="B18" t="s">
        <v>102</v>
      </c>
      <c r="E18" s="40"/>
      <c r="F18" s="40"/>
      <c r="G18" s="40"/>
    </row>
    <row r="19" spans="3:7" ht="12.75">
      <c r="C19" s="20" t="s">
        <v>103</v>
      </c>
      <c r="E19" s="40">
        <v>9216</v>
      </c>
      <c r="F19" s="40"/>
      <c r="G19" s="40">
        <v>14943</v>
      </c>
    </row>
    <row r="20" spans="3:7" ht="12.75">
      <c r="C20" s="20" t="s">
        <v>104</v>
      </c>
      <c r="E20" s="40">
        <v>115676</v>
      </c>
      <c r="F20" s="40"/>
      <c r="G20" s="40">
        <v>104701</v>
      </c>
    </row>
    <row r="21" spans="3:7" ht="12.75">
      <c r="C21" s="20" t="s">
        <v>105</v>
      </c>
      <c r="E21" s="36">
        <v>0</v>
      </c>
      <c r="F21" s="40"/>
      <c r="G21" s="36">
        <v>0</v>
      </c>
    </row>
    <row r="22" spans="3:7" ht="12.75">
      <c r="C22" s="20" t="s">
        <v>106</v>
      </c>
      <c r="E22" s="40">
        <v>86299</v>
      </c>
      <c r="F22" s="40"/>
      <c r="G22" s="40">
        <v>76406</v>
      </c>
    </row>
    <row r="23" spans="3:7" ht="12.75">
      <c r="C23" s="20" t="s">
        <v>107</v>
      </c>
      <c r="E23" s="40">
        <v>26724</v>
      </c>
      <c r="F23" s="40"/>
      <c r="G23" s="40">
        <v>27733</v>
      </c>
    </row>
    <row r="24" spans="5:7" ht="12.75">
      <c r="E24" s="41">
        <f>SUM(E19:E23)</f>
        <v>237915</v>
      </c>
      <c r="F24" s="40"/>
      <c r="G24" s="41">
        <f>SUM(G19:G23)</f>
        <v>223783</v>
      </c>
    </row>
    <row r="25" spans="1:7" ht="12.75">
      <c r="A25" s="15" t="s">
        <v>108</v>
      </c>
      <c r="B25" t="s">
        <v>109</v>
      </c>
      <c r="E25" s="40"/>
      <c r="F25" s="40"/>
      <c r="G25" s="40"/>
    </row>
    <row r="26" spans="3:7" ht="12.75">
      <c r="C26" s="20" t="s">
        <v>110</v>
      </c>
      <c r="E26" s="40">
        <v>417994</v>
      </c>
      <c r="F26" s="40"/>
      <c r="G26" s="40">
        <v>412680</v>
      </c>
    </row>
    <row r="27" spans="3:7" ht="12.75">
      <c r="C27" s="20" t="s">
        <v>111</v>
      </c>
      <c r="E27" s="40">
        <v>74222</v>
      </c>
      <c r="F27" s="40"/>
      <c r="G27" s="40">
        <v>70597</v>
      </c>
    </row>
    <row r="28" spans="3:7" ht="12.75">
      <c r="C28" s="20" t="s">
        <v>112</v>
      </c>
      <c r="E28" s="40">
        <v>348691</v>
      </c>
      <c r="F28" s="40"/>
      <c r="G28" s="40">
        <v>341727</v>
      </c>
    </row>
    <row r="29" spans="3:7" ht="12.75">
      <c r="C29" s="20" t="s">
        <v>113</v>
      </c>
      <c r="E29" s="36">
        <v>0</v>
      </c>
      <c r="F29" s="40"/>
      <c r="G29" s="36">
        <v>0</v>
      </c>
    </row>
    <row r="30" spans="3:7" ht="12.75">
      <c r="C30" s="20" t="s">
        <v>114</v>
      </c>
      <c r="E30" s="40">
        <v>2791</v>
      </c>
      <c r="F30" s="40"/>
      <c r="G30" s="40">
        <v>3178</v>
      </c>
    </row>
    <row r="31" spans="5:7" ht="12.75">
      <c r="E31" s="41">
        <f>SUM(E26:E30)</f>
        <v>843698</v>
      </c>
      <c r="F31" s="40"/>
      <c r="G31" s="41">
        <f>SUM(G26:G30)</f>
        <v>828182</v>
      </c>
    </row>
    <row r="32" spans="1:7" ht="12.75">
      <c r="A32" s="15" t="s">
        <v>115</v>
      </c>
      <c r="B32" t="s">
        <v>116</v>
      </c>
      <c r="E32" s="40">
        <f>+E24-E31</f>
        <v>-605783</v>
      </c>
      <c r="F32" s="40"/>
      <c r="G32" s="40">
        <f>+G24-G31</f>
        <v>-604399</v>
      </c>
    </row>
    <row r="33" spans="1:7" ht="13.5" thickBot="1">
      <c r="A33" s="15"/>
      <c r="E33" s="42">
        <f>+E32+SUM(E13:E16)</f>
        <v>711462</v>
      </c>
      <c r="F33" s="40"/>
      <c r="G33" s="42">
        <f>+G32+SUM(G13:G16)</f>
        <v>731548</v>
      </c>
    </row>
    <row r="34" spans="1:7" ht="13.5" thickTop="1">
      <c r="A34" s="15"/>
      <c r="E34" s="43"/>
      <c r="F34" s="40"/>
      <c r="G34" s="43"/>
    </row>
    <row r="35" spans="1:7" ht="12.75">
      <c r="A35" s="15" t="s">
        <v>117</v>
      </c>
      <c r="B35" t="s">
        <v>118</v>
      </c>
      <c r="E35" s="40"/>
      <c r="F35" s="40"/>
      <c r="G35" s="40"/>
    </row>
    <row r="36" spans="2:7" ht="12.75">
      <c r="B36" t="s">
        <v>119</v>
      </c>
      <c r="E36" s="40">
        <v>500000</v>
      </c>
      <c r="F36" s="40"/>
      <c r="G36" s="40">
        <v>500000</v>
      </c>
    </row>
    <row r="37" spans="2:7" ht="12.75">
      <c r="B37" t="s">
        <v>120</v>
      </c>
      <c r="E37" s="40"/>
      <c r="F37" s="40"/>
      <c r="G37" s="40"/>
    </row>
    <row r="38" spans="3:7" ht="12.75">
      <c r="C38" s="20" t="s">
        <v>121</v>
      </c>
      <c r="E38" s="40">
        <v>291208</v>
      </c>
      <c r="F38" s="40"/>
      <c r="G38" s="40">
        <v>291208</v>
      </c>
    </row>
    <row r="39" spans="3:7" ht="12.75">
      <c r="C39" s="20" t="s">
        <v>122</v>
      </c>
      <c r="E39" s="36">
        <v>0</v>
      </c>
      <c r="F39" s="40"/>
      <c r="G39" s="36">
        <v>0</v>
      </c>
    </row>
    <row r="40" spans="3:7" ht="12.75">
      <c r="C40" s="20" t="s">
        <v>123</v>
      </c>
      <c r="E40" s="36">
        <v>0</v>
      </c>
      <c r="F40" s="40"/>
      <c r="G40" s="36">
        <v>0</v>
      </c>
    </row>
    <row r="41" spans="3:7" ht="12.75">
      <c r="C41" s="20" t="s">
        <v>124</v>
      </c>
      <c r="E41" s="36">
        <v>0</v>
      </c>
      <c r="F41" s="40"/>
      <c r="G41" s="36">
        <v>0</v>
      </c>
    </row>
    <row r="42" spans="3:7" ht="12.75">
      <c r="C42" s="20" t="s">
        <v>125</v>
      </c>
      <c r="E42" s="44">
        <v>-187692</v>
      </c>
      <c r="F42" s="40"/>
      <c r="G42" s="44">
        <v>-168083</v>
      </c>
    </row>
    <row r="43" spans="3:7" ht="12.75">
      <c r="C43" s="20"/>
      <c r="E43" s="43">
        <f>SUM(E36:E42)</f>
        <v>603516</v>
      </c>
      <c r="F43" s="40"/>
      <c r="G43" s="43">
        <f>SUM(G36:G42)</f>
        <v>623125</v>
      </c>
    </row>
    <row r="44" spans="5:7" ht="12.75">
      <c r="E44" s="40"/>
      <c r="F44" s="40"/>
      <c r="G44" s="40"/>
    </row>
    <row r="45" spans="1:7" ht="12.75">
      <c r="A45" s="15" t="s">
        <v>126</v>
      </c>
      <c r="B45" t="s">
        <v>127</v>
      </c>
      <c r="E45" s="36">
        <v>0</v>
      </c>
      <c r="F45" s="40"/>
      <c r="G45" s="36">
        <v>0</v>
      </c>
    </row>
    <row r="46" spans="1:7" ht="12.75">
      <c r="A46" s="15" t="s">
        <v>128</v>
      </c>
      <c r="B46" t="s">
        <v>129</v>
      </c>
      <c r="E46" s="40">
        <v>106058</v>
      </c>
      <c r="F46" s="40"/>
      <c r="G46" s="40">
        <v>106058</v>
      </c>
    </row>
    <row r="47" spans="1:7" ht="12.75">
      <c r="A47" s="15" t="s">
        <v>130</v>
      </c>
      <c r="B47" t="s">
        <v>131</v>
      </c>
      <c r="E47" s="40">
        <v>1888</v>
      </c>
      <c r="F47" s="40"/>
      <c r="G47" s="40">
        <v>2365</v>
      </c>
    </row>
    <row r="48" spans="1:7" ht="13.5" thickBot="1">
      <c r="A48" s="15"/>
      <c r="E48" s="42">
        <f>SUM(E43:E47)</f>
        <v>711462</v>
      </c>
      <c r="F48" s="40"/>
      <c r="G48" s="42">
        <f>SUM(G43:G47)</f>
        <v>731548</v>
      </c>
    </row>
    <row r="49" spans="1:7" ht="13.5" thickTop="1">
      <c r="A49" s="15"/>
      <c r="E49" s="43"/>
      <c r="F49" s="40"/>
      <c r="G49" s="43"/>
    </row>
    <row r="50" spans="1:7" ht="13.5" thickBot="1">
      <c r="A50" s="15" t="s">
        <v>132</v>
      </c>
      <c r="B50" t="s">
        <v>133</v>
      </c>
      <c r="E50" s="50">
        <f>+(E33-E16-E46-E47)/E36*100</f>
        <v>106.764</v>
      </c>
      <c r="F50" s="17"/>
      <c r="G50" s="50">
        <f>+(G33-G16-G46-G47)/G36*100</f>
        <v>108.7642</v>
      </c>
    </row>
    <row r="51" ht="13.5" thickTop="1"/>
  </sheetData>
  <printOptions horizontalCentered="1"/>
  <pageMargins left="0.75" right="0.75" top="1" bottom="1" header="1.25" footer="1.25"/>
  <pageSetup horizontalDpi="300" verticalDpi="300" orientation="portrait" paperSize="9" r:id="rId1"/>
  <headerFooter alignWithMargins="0">
    <oddHeader>&amp;L&amp;9DiGi Swisscom Berhad
Unaudited Consolidated Results For First Quarter Ended 31 July 1999</oddHeader>
    <oddFooter>&amp;CPage 3 of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J136"/>
  <sheetViews>
    <sheetView workbookViewId="0" topLeftCell="A104">
      <selection activeCell="G71" sqref="G71"/>
    </sheetView>
  </sheetViews>
  <sheetFormatPr defaultColWidth="9.140625" defaultRowHeight="12.75"/>
  <cols>
    <col min="1" max="1" width="3.421875" style="1" customWidth="1"/>
    <col min="2" max="8" width="9.140625" style="1" customWidth="1"/>
    <col min="9" max="9" width="13.28125" style="1" customWidth="1"/>
    <col min="10" max="10" width="12.140625" style="1" customWidth="1"/>
    <col min="11" max="16384" width="9.140625" style="1" customWidth="1"/>
  </cols>
  <sheetData>
    <row r="4" ht="12.75">
      <c r="A4" s="2" t="s">
        <v>134</v>
      </c>
    </row>
    <row r="6" spans="1:2" ht="12.75">
      <c r="A6" s="25" t="s">
        <v>24</v>
      </c>
      <c r="B6" s="1" t="s">
        <v>135</v>
      </c>
    </row>
    <row r="7" spans="1:2" ht="12.75">
      <c r="A7" s="5"/>
      <c r="B7" s="1" t="s">
        <v>136</v>
      </c>
    </row>
    <row r="8" spans="1:2" ht="12.75">
      <c r="A8" s="5"/>
      <c r="B8" s="1" t="s">
        <v>137</v>
      </c>
    </row>
    <row r="9" ht="12.75">
      <c r="A9" s="5"/>
    </row>
    <row r="10" spans="1:2" ht="12.75">
      <c r="A10" s="25" t="s">
        <v>34</v>
      </c>
      <c r="B10" s="1" t="s">
        <v>138</v>
      </c>
    </row>
    <row r="11" spans="1:2" ht="12.75">
      <c r="A11" s="5"/>
      <c r="B11" s="1" t="s">
        <v>139</v>
      </c>
    </row>
    <row r="12" spans="1:2" ht="12.75">
      <c r="A12" s="5"/>
      <c r="B12" s="1" t="s">
        <v>89</v>
      </c>
    </row>
    <row r="13" spans="1:2" ht="12.75">
      <c r="A13" s="25" t="s">
        <v>79</v>
      </c>
      <c r="B13" s="1" t="s">
        <v>140</v>
      </c>
    </row>
    <row r="14" ht="12.75">
      <c r="B14" s="1" t="s">
        <v>141</v>
      </c>
    </row>
    <row r="15" spans="1:2" ht="12.75">
      <c r="A15" s="5"/>
      <c r="B15" s="1" t="s">
        <v>89</v>
      </c>
    </row>
    <row r="16" spans="1:2" ht="12.75">
      <c r="A16" s="25" t="s">
        <v>99</v>
      </c>
      <c r="B16" s="1" t="s">
        <v>61</v>
      </c>
    </row>
    <row r="17" spans="1:2" ht="12.75">
      <c r="A17" s="5"/>
      <c r="B17" s="1" t="s">
        <v>142</v>
      </c>
    </row>
    <row r="18" spans="1:2" ht="12.75">
      <c r="A18" s="5"/>
      <c r="B18" s="1" t="s">
        <v>143</v>
      </c>
    </row>
    <row r="19" spans="1:2" ht="12.75">
      <c r="A19" s="5"/>
      <c r="B19" s="1" t="s">
        <v>89</v>
      </c>
    </row>
    <row r="20" spans="1:2" ht="12.75">
      <c r="A20" s="25" t="s">
        <v>101</v>
      </c>
      <c r="B20" s="1" t="s">
        <v>144</v>
      </c>
    </row>
    <row r="21" spans="1:2" ht="12.75">
      <c r="A21" s="5"/>
      <c r="B21" s="1" t="s">
        <v>145</v>
      </c>
    </row>
    <row r="22" spans="1:2" ht="12.75">
      <c r="A22" s="5"/>
      <c r="B22" s="1" t="s">
        <v>89</v>
      </c>
    </row>
    <row r="23" spans="1:2" ht="12.75">
      <c r="A23" s="25" t="s">
        <v>108</v>
      </c>
      <c r="B23" s="1" t="s">
        <v>146</v>
      </c>
    </row>
    <row r="24" spans="1:2" ht="12.75">
      <c r="A24" s="5"/>
      <c r="B24" s="1" t="s">
        <v>147</v>
      </c>
    </row>
    <row r="25" spans="1:2" ht="12.75">
      <c r="A25" s="5"/>
      <c r="B25" s="1" t="s">
        <v>148</v>
      </c>
    </row>
    <row r="26" spans="1:2" ht="12.75">
      <c r="A26" s="5"/>
      <c r="B26" s="1" t="s">
        <v>89</v>
      </c>
    </row>
    <row r="27" spans="1:2" ht="12.75">
      <c r="A27" s="25" t="s">
        <v>115</v>
      </c>
      <c r="B27" s="1" t="s">
        <v>149</v>
      </c>
    </row>
    <row r="28" spans="1:2" ht="12.75">
      <c r="A28" s="5"/>
      <c r="B28" s="1" t="s">
        <v>150</v>
      </c>
    </row>
    <row r="29" spans="1:2" ht="12.75">
      <c r="A29" s="5"/>
      <c r="B29" s="1" t="s">
        <v>151</v>
      </c>
    </row>
    <row r="30" ht="12.75">
      <c r="A30" s="5"/>
    </row>
    <row r="31" spans="1:2" ht="12.75">
      <c r="A31" s="25" t="s">
        <v>117</v>
      </c>
      <c r="B31" s="1" t="s">
        <v>152</v>
      </c>
    </row>
    <row r="32" spans="1:2" ht="12.75">
      <c r="A32" s="5"/>
      <c r="B32" s="1" t="s">
        <v>153</v>
      </c>
    </row>
    <row r="33" spans="1:2" ht="12.75">
      <c r="A33" s="5"/>
      <c r="B33" s="1" t="s">
        <v>154</v>
      </c>
    </row>
    <row r="34" spans="1:2" ht="12.75">
      <c r="A34" s="5"/>
      <c r="B34" s="1" t="s">
        <v>155</v>
      </c>
    </row>
    <row r="35" ht="12.75">
      <c r="A35" s="5"/>
    </row>
    <row r="36" spans="1:2" ht="12.75">
      <c r="A36" s="25" t="s">
        <v>126</v>
      </c>
      <c r="B36" s="1" t="s">
        <v>156</v>
      </c>
    </row>
    <row r="37" spans="1:2" ht="12.75">
      <c r="A37" s="5"/>
      <c r="B37" s="1" t="s">
        <v>157</v>
      </c>
    </row>
    <row r="38" spans="1:2" ht="12.75">
      <c r="A38" s="5"/>
      <c r="B38" s="1" t="s">
        <v>158</v>
      </c>
    </row>
    <row r="39" spans="1:2" ht="12.75">
      <c r="A39" s="5"/>
      <c r="B39" s="1" t="s">
        <v>159</v>
      </c>
    </row>
    <row r="40" spans="1:2" ht="12.75">
      <c r="A40" s="5"/>
      <c r="B40" s="1" t="s">
        <v>160</v>
      </c>
    </row>
    <row r="41" spans="1:2" ht="12.75">
      <c r="A41" s="5"/>
      <c r="B41" s="1" t="s">
        <v>161</v>
      </c>
    </row>
    <row r="42" spans="1:2" ht="12.75">
      <c r="A42" s="5"/>
      <c r="B42" s="1" t="s">
        <v>162</v>
      </c>
    </row>
    <row r="43" spans="1:2" ht="12.75">
      <c r="A43" s="5"/>
      <c r="B43" s="1" t="s">
        <v>163</v>
      </c>
    </row>
    <row r="44" ht="12.75">
      <c r="A44" s="5"/>
    </row>
    <row r="45" spans="1:2" ht="12.75">
      <c r="A45" s="25" t="s">
        <v>128</v>
      </c>
      <c r="B45" s="1" t="s">
        <v>164</v>
      </c>
    </row>
    <row r="46" spans="1:2" ht="12.75">
      <c r="A46" s="5"/>
      <c r="B46" s="1" t="s">
        <v>165</v>
      </c>
    </row>
    <row r="47" ht="12.75">
      <c r="A47" s="5"/>
    </row>
    <row r="48" spans="1:2" ht="12.75">
      <c r="A48" s="25" t="s">
        <v>130</v>
      </c>
      <c r="B48" s="1" t="s">
        <v>166</v>
      </c>
    </row>
    <row r="49" spans="1:2" ht="12.75">
      <c r="A49" s="5"/>
      <c r="B49" s="1" t="s">
        <v>167</v>
      </c>
    </row>
    <row r="50" spans="1:2" ht="12.75">
      <c r="A50" s="5"/>
      <c r="B50" s="1" t="s">
        <v>168</v>
      </c>
    </row>
    <row r="51" spans="1:2" ht="12.75">
      <c r="A51" s="5"/>
      <c r="B51" s="1" t="s">
        <v>169</v>
      </c>
    </row>
    <row r="52" ht="12.75">
      <c r="A52" s="25"/>
    </row>
    <row r="53" ht="12.75">
      <c r="A53" s="25"/>
    </row>
    <row r="54" ht="12.75">
      <c r="A54" s="25"/>
    </row>
    <row r="55" spans="1:2" ht="12.75">
      <c r="A55" s="25"/>
      <c r="B55" s="2" t="s">
        <v>170</v>
      </c>
    </row>
    <row r="56" spans="1:2" ht="12.75">
      <c r="A56" s="25"/>
      <c r="B56" s="2"/>
    </row>
    <row r="57" spans="1:2" ht="12.75">
      <c r="A57" s="3" t="s">
        <v>132</v>
      </c>
      <c r="B57" s="1" t="s">
        <v>171</v>
      </c>
    </row>
    <row r="58" ht="12.75">
      <c r="B58" s="1" t="s">
        <v>172</v>
      </c>
    </row>
    <row r="59" spans="2:9" ht="12.75">
      <c r="B59" s="21" t="s">
        <v>173</v>
      </c>
      <c r="C59" s="26"/>
      <c r="D59" s="26"/>
      <c r="E59" s="26"/>
      <c r="F59" s="26"/>
      <c r="G59" s="26"/>
      <c r="H59" s="27"/>
      <c r="I59" s="22">
        <v>36372</v>
      </c>
    </row>
    <row r="60" spans="2:9" ht="12.75">
      <c r="B60" s="28"/>
      <c r="C60" s="29"/>
      <c r="D60" s="29"/>
      <c r="E60" s="29"/>
      <c r="F60" s="29"/>
      <c r="G60" s="29"/>
      <c r="H60" s="30"/>
      <c r="I60" s="23" t="s">
        <v>22</v>
      </c>
    </row>
    <row r="61" spans="2:9" ht="12.75">
      <c r="B61" s="24" t="s">
        <v>174</v>
      </c>
      <c r="C61" s="31"/>
      <c r="D61" s="31"/>
      <c r="E61" s="31"/>
      <c r="F61" s="31"/>
      <c r="G61" s="31"/>
      <c r="H61" s="32"/>
      <c r="I61" s="32"/>
    </row>
    <row r="62" spans="2:9" ht="12.75">
      <c r="B62" s="33" t="s">
        <v>175</v>
      </c>
      <c r="C62" s="31"/>
      <c r="D62" s="31"/>
      <c r="E62" s="31"/>
      <c r="F62" s="31"/>
      <c r="G62" s="31"/>
      <c r="H62" s="32"/>
      <c r="I62" s="34">
        <v>114624</v>
      </c>
    </row>
    <row r="63" spans="2:9" ht="12.75">
      <c r="B63" s="33" t="s">
        <v>176</v>
      </c>
      <c r="C63" s="31"/>
      <c r="D63" s="31"/>
      <c r="E63" s="31"/>
      <c r="F63" s="31"/>
      <c r="G63" s="31"/>
      <c r="H63" s="32"/>
      <c r="I63" s="34">
        <v>106058</v>
      </c>
    </row>
    <row r="64" spans="2:9" ht="6" customHeight="1">
      <c r="B64" s="28"/>
      <c r="C64" s="29"/>
      <c r="D64" s="29"/>
      <c r="E64" s="29"/>
      <c r="F64" s="29"/>
      <c r="G64" s="29"/>
      <c r="H64" s="30"/>
      <c r="I64" s="30"/>
    </row>
    <row r="65" spans="2:9" ht="12.75">
      <c r="B65" s="24" t="s">
        <v>177</v>
      </c>
      <c r="C65" s="31"/>
      <c r="D65" s="31"/>
      <c r="E65" s="31"/>
      <c r="F65" s="31"/>
      <c r="G65" s="31"/>
      <c r="H65" s="32"/>
      <c r="I65" s="32"/>
    </row>
    <row r="66" spans="2:9" ht="12.75">
      <c r="B66" s="33" t="s">
        <v>175</v>
      </c>
      <c r="C66" s="31"/>
      <c r="D66" s="31"/>
      <c r="E66" s="31"/>
      <c r="F66" s="31"/>
      <c r="G66" s="31"/>
      <c r="H66" s="32"/>
      <c r="I66" s="34">
        <v>155000</v>
      </c>
    </row>
    <row r="67" spans="2:10" ht="12.75">
      <c r="B67" s="33" t="s">
        <v>178</v>
      </c>
      <c r="C67" s="31"/>
      <c r="D67" s="31"/>
      <c r="E67" s="31"/>
      <c r="F67" s="31"/>
      <c r="G67" s="31"/>
      <c r="H67" s="32"/>
      <c r="I67" s="34">
        <v>148370</v>
      </c>
      <c r="J67" s="1" t="s">
        <v>179</v>
      </c>
    </row>
    <row r="68" spans="2:9" ht="16.5" customHeight="1">
      <c r="B68" s="28" t="s">
        <v>180</v>
      </c>
      <c r="C68" s="29"/>
      <c r="D68" s="29"/>
      <c r="E68" s="29"/>
      <c r="F68" s="29"/>
      <c r="G68" s="29"/>
      <c r="H68" s="30"/>
      <c r="I68" s="35">
        <f>SUM(I62:I67)</f>
        <v>524052</v>
      </c>
    </row>
    <row r="69" ht="12.75">
      <c r="B69" s="1" t="s">
        <v>181</v>
      </c>
    </row>
    <row r="72" spans="1:2" ht="12.75">
      <c r="A72" s="3" t="s">
        <v>182</v>
      </c>
      <c r="B72" s="1" t="s">
        <v>183</v>
      </c>
    </row>
    <row r="73" ht="12.75">
      <c r="B73" s="1" t="s">
        <v>184</v>
      </c>
    </row>
    <row r="74" ht="12.75">
      <c r="B74" s="1" t="s">
        <v>185</v>
      </c>
    </row>
    <row r="76" spans="1:2" ht="12.75">
      <c r="A76" s="3" t="s">
        <v>186</v>
      </c>
      <c r="B76" s="1" t="s">
        <v>187</v>
      </c>
    </row>
    <row r="77" ht="12.75">
      <c r="B77" s="1" t="s">
        <v>188</v>
      </c>
    </row>
    <row r="78" ht="12.75">
      <c r="B78" s="1" t="s">
        <v>189</v>
      </c>
    </row>
    <row r="80" spans="1:2" ht="12.75">
      <c r="A80" s="3" t="s">
        <v>190</v>
      </c>
      <c r="B80" s="1" t="s">
        <v>191</v>
      </c>
    </row>
    <row r="81" ht="12.75">
      <c r="B81" s="1" t="s">
        <v>192</v>
      </c>
    </row>
    <row r="82" ht="12.75">
      <c r="B82" s="1" t="s">
        <v>89</v>
      </c>
    </row>
    <row r="83" spans="1:2" ht="12.75">
      <c r="A83" s="3" t="s">
        <v>193</v>
      </c>
      <c r="B83" s="1" t="s">
        <v>194</v>
      </c>
    </row>
    <row r="84" ht="12.75">
      <c r="B84" s="1" t="s">
        <v>195</v>
      </c>
    </row>
    <row r="85" ht="12.75">
      <c r="B85" s="1" t="s">
        <v>196</v>
      </c>
    </row>
    <row r="87" spans="1:2" ht="12.75">
      <c r="A87" s="3" t="s">
        <v>197</v>
      </c>
      <c r="B87" s="1" t="s">
        <v>198</v>
      </c>
    </row>
    <row r="88" spans="1:2" ht="12.75">
      <c r="A88" s="3"/>
      <c r="B88" s="1" t="s">
        <v>199</v>
      </c>
    </row>
    <row r="89" ht="12.75">
      <c r="B89" s="1" t="s">
        <v>200</v>
      </c>
    </row>
    <row r="90" ht="12.75">
      <c r="B90" s="1" t="s">
        <v>89</v>
      </c>
    </row>
    <row r="91" spans="1:2" ht="12.75">
      <c r="A91" s="3" t="s">
        <v>201</v>
      </c>
      <c r="B91" s="1" t="s">
        <v>202</v>
      </c>
    </row>
    <row r="92" ht="12.75">
      <c r="B92" s="1" t="s">
        <v>203</v>
      </c>
    </row>
    <row r="93" ht="12.75">
      <c r="B93" s="1" t="s">
        <v>204</v>
      </c>
    </row>
    <row r="94" ht="12.75">
      <c r="B94" s="1" t="s">
        <v>205</v>
      </c>
    </row>
    <row r="95" ht="12.75">
      <c r="B95" s="1" t="s">
        <v>206</v>
      </c>
    </row>
    <row r="96" ht="12.75">
      <c r="B96" s="1" t="s">
        <v>207</v>
      </c>
    </row>
    <row r="97" ht="12.75">
      <c r="B97" s="1" t="s">
        <v>208</v>
      </c>
    </row>
    <row r="99" spans="1:2" ht="12.75">
      <c r="A99" s="3" t="s">
        <v>209</v>
      </c>
      <c r="B99" s="1" t="s">
        <v>210</v>
      </c>
    </row>
    <row r="100" ht="12.75">
      <c r="B100" s="1" t="s">
        <v>211</v>
      </c>
    </row>
    <row r="101" ht="12.75">
      <c r="B101" s="1" t="s">
        <v>212</v>
      </c>
    </row>
    <row r="102" ht="12.75">
      <c r="B102" s="1" t="s">
        <v>213</v>
      </c>
    </row>
    <row r="104" spans="1:2" ht="12.75">
      <c r="A104" s="3" t="s">
        <v>214</v>
      </c>
      <c r="B104" s="1" t="s">
        <v>215</v>
      </c>
    </row>
    <row r="105" ht="12.75">
      <c r="B105" s="1" t="s">
        <v>200</v>
      </c>
    </row>
    <row r="106" ht="12.75">
      <c r="B106" s="1" t="s">
        <v>89</v>
      </c>
    </row>
    <row r="112" ht="12.75">
      <c r="B112" s="2" t="s">
        <v>170</v>
      </c>
    </row>
    <row r="113" ht="12.75">
      <c r="B113" s="2"/>
    </row>
    <row r="114" ht="12.75">
      <c r="B114" s="2"/>
    </row>
    <row r="115" spans="1:2" ht="12.75">
      <c r="A115" s="3" t="s">
        <v>216</v>
      </c>
      <c r="B115" s="1" t="s">
        <v>217</v>
      </c>
    </row>
    <row r="116" ht="12.75">
      <c r="B116" s="1" t="s">
        <v>218</v>
      </c>
    </row>
    <row r="117" ht="12.75">
      <c r="B117" s="2"/>
    </row>
    <row r="118" spans="1:2" ht="12.75">
      <c r="A118" s="3" t="s">
        <v>219</v>
      </c>
      <c r="B118" s="1" t="s">
        <v>220</v>
      </c>
    </row>
    <row r="119" ht="12.75">
      <c r="B119" s="1" t="s">
        <v>221</v>
      </c>
    </row>
    <row r="120" ht="12.75">
      <c r="B120" s="1" t="s">
        <v>222</v>
      </c>
    </row>
    <row r="121" ht="12.75">
      <c r="B121" s="1" t="s">
        <v>223</v>
      </c>
    </row>
    <row r="125" ht="12.75">
      <c r="B125" s="1" t="s">
        <v>224</v>
      </c>
    </row>
    <row r="126" ht="12.75">
      <c r="B126" s="1" t="s">
        <v>225</v>
      </c>
    </row>
    <row r="132" ht="12.75">
      <c r="B132" s="1" t="s">
        <v>226</v>
      </c>
    </row>
    <row r="133" ht="12.75">
      <c r="B133" s="1" t="s">
        <v>227</v>
      </c>
    </row>
    <row r="136" ht="12.75">
      <c r="B136" s="1" t="s">
        <v>228</v>
      </c>
    </row>
  </sheetData>
  <printOptions horizontalCentered="1"/>
  <pageMargins left="0.75" right="0.5" top="1.32" bottom="1" header="1.25" footer="1.25"/>
  <pageSetup firstPageNumber="4" useFirstPageNumber="1" horizontalDpi="300" verticalDpi="300" orientation="portrait" paperSize="9" scale="95" r:id="rId1"/>
  <headerFooter alignWithMargins="0">
    <oddHeader>&amp;L&amp;9DiGi Swisscom Berhad
Unaudited Consolidated Results For The First Quarter Ended 31 July 1999</oddHeader>
    <oddFooter>&amp;CPage &amp;P of 6</oddFooter>
  </headerFooter>
  <rowBreaks count="2" manualBreakCount="2">
    <brk id="51" max="65535" man="1"/>
    <brk id="10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 Telecom</dc:creator>
  <cp:keywords/>
  <dc:description/>
  <cp:lastModifiedBy>cosec</cp:lastModifiedBy>
  <cp:lastPrinted>1999-09-30T23:55:28Z</cp:lastPrinted>
  <dcterms:created xsi:type="dcterms:W3CDTF">1999-09-29T11:44:54Z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