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1"/>
  </bookViews>
  <sheets>
    <sheet name="conso bs" sheetId="1" r:id="rId1"/>
    <sheet name="conso inc" sheetId="2" r:id="rId2"/>
    <sheet name="Sheet3" sheetId="3" r:id="rId3"/>
    <sheet name="Sheet4" sheetId="4" r:id="rId4"/>
  </sheets>
  <definedNames>
    <definedName name="Amway__Malaysia__Holdings_Berhad__Company_No___340354_U">'conso inc'!$A$1:$H$56</definedName>
    <definedName name="Cons">'conso inc'!$A$57:$F$120</definedName>
    <definedName name="_xlnm.Print_Area" localSheetId="0">'conso bs'!$A$1:$F$60</definedName>
    <definedName name="_xlnm.Print_Area" localSheetId="1">'conso inc'!$A$2:$H$67</definedName>
  </definedNames>
  <calcPr fullCalcOnLoad="1"/>
</workbook>
</file>

<file path=xl/sharedStrings.xml><?xml version="1.0" encoding="utf-8"?>
<sst xmlns="http://schemas.openxmlformats.org/spreadsheetml/2006/main" count="152" uniqueCount="128">
  <si>
    <t>Amway (Malaysia) Holdings Berhad (Company No : 340354-U)</t>
  </si>
  <si>
    <t>QUARTERLY REPORT</t>
  </si>
  <si>
    <t>CONSOLIDATED INCOME STATEMENT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</si>
  <si>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</si>
  <si>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</si>
  <si>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</si>
  <si>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</si>
  <si>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</si>
  <si>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</si>
  <si>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</si>
  <si>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</si>
  <si>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</si>
  <si>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</si>
  <si>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</si>
  <si>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</si>
  <si>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</si>
  <si>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(e)</t>
  </si>
  <si>
    <t>(f)</t>
  </si>
  <si>
    <t>(g)</t>
  </si>
  <si>
    <t>(h)</t>
  </si>
  <si>
    <t>before deducting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</si>
  <si>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</si>
  <si>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</si>
  <si>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</si>
  <si>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</si>
  <si>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</si>
  <si>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deducting any provision for preference</t>
  </si>
  <si>
    <t>dividends, if any : -</t>
  </si>
  <si>
    <t>ordinary shares) (sen)</t>
  </si>
  <si>
    <t>AS AT</t>
  </si>
  <si>
    <t>END OF</t>
  </si>
  <si>
    <t>YEAR END</t>
  </si>
  <si>
    <t>Investment in Associated Companies</t>
  </si>
  <si>
    <t>Long Term Investments</t>
  </si>
  <si>
    <t>Current Assets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</si>
  <si>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</si>
  <si>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</si>
  <si>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</si>
  <si>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</si>
  <si>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</si>
  <si>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</si>
  <si>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</si>
  <si>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</si>
  <si>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</si>
  <si>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</si>
  <si>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</si>
  <si>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</si>
  <si>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</si>
  <si>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</si>
  <si>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</si>
  <si>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</si>
  <si>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</si>
  <si>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</si>
  <si>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</si>
  <si>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</si>
  <si>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</si>
  <si>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</si>
  <si>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</si>
  <si>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</si>
  <si>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</si>
  <si>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</si>
  <si>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</si>
  <si>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>TO DATE</t>
  </si>
  <si>
    <t xml:space="preserve">FISCAL YEAR </t>
  </si>
  <si>
    <t>CORRESPONDING</t>
  </si>
  <si>
    <t>AMWAY (MALAYSIA) HOLDINGS BERHAD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</si>
  <si>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</si>
  <si>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</si>
  <si>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</si>
  <si>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</si>
  <si>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</si>
  <si>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</si>
  <si>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</si>
  <si>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</si>
  <si>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</si>
  <si>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</si>
  <si>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</si>
  <si>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</si>
  <si>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 xml:space="preserve">Basic (based on 164,385,645 ordinary shares; </t>
  </si>
  <si>
    <t>FY00 - based on 98,632,000 ordinary shares) (sen)</t>
  </si>
  <si>
    <t>As at end of current quarter</t>
  </si>
  <si>
    <t>As at preceding financial year end</t>
  </si>
  <si>
    <t>Fully diluted (based on 164,385,645………..……….</t>
  </si>
  <si>
    <t xml:space="preserve">              - amount due from holding company</t>
  </si>
  <si>
    <t>INDIVIDUAL PERIOD</t>
  </si>
  <si>
    <t>CUMULATIVE PERIOD</t>
  </si>
  <si>
    <t>PERIOD</t>
  </si>
  <si>
    <t>Revenue</t>
  </si>
  <si>
    <t>Other income</t>
  </si>
  <si>
    <t>Profit/(loss) before finance cost, depreciation</t>
  </si>
  <si>
    <t>and amortisation, exceptional items, income tax,</t>
  </si>
  <si>
    <t>Finance Cost</t>
  </si>
  <si>
    <t>Profit/(loss) before income tax, minority interests</t>
  </si>
  <si>
    <t>and extraordinary items.</t>
  </si>
  <si>
    <t>and extraordinary items after share of profit and</t>
  </si>
  <si>
    <t>losses of associated companies</t>
  </si>
  <si>
    <t>Income tax</t>
  </si>
  <si>
    <t>Profit/(loss) after income tax</t>
  </si>
  <si>
    <t>Minority interests</t>
  </si>
  <si>
    <t>Pre-acquisition profit / (loss), if applicable</t>
  </si>
  <si>
    <t>(l)</t>
  </si>
  <si>
    <t>Net profit/(loss) from ordinary activities</t>
  </si>
  <si>
    <t>(m)</t>
  </si>
  <si>
    <t>Net profit/(loss) attributable to members of</t>
  </si>
  <si>
    <t>the company</t>
  </si>
  <si>
    <t>Earnings per share based on 2(m) above after</t>
  </si>
  <si>
    <t>Remark:</t>
  </si>
  <si>
    <t>Share of profits and losses of associated companies</t>
  </si>
  <si>
    <t xml:space="preserve">       164,385,645 shares.</t>
  </si>
  <si>
    <t>QUARTER</t>
  </si>
  <si>
    <t>RM '000</t>
  </si>
  <si>
    <t>30 November 2001</t>
  </si>
  <si>
    <t>Property, Plant &amp; Equipment</t>
  </si>
  <si>
    <t>Goodwill on consolidation</t>
  </si>
  <si>
    <t>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</si>
  <si>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</si>
  <si>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</si>
  <si>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</si>
  <si>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</si>
  <si>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>PRECEDING</t>
  </si>
  <si>
    <t>FINANCIAL</t>
  </si>
  <si>
    <t xml:space="preserve">CONSOLIDATED BALANCE SHEET </t>
  </si>
  <si>
    <t>Quarterly report on consolidated results for the 1st quarter ended 30 November, 2001</t>
  </si>
  <si>
    <t>The dividend per share of 7.5 sen as shown in the preceeding year corresponding quarter ended 30/11/2000 comprised of</t>
  </si>
  <si>
    <t>164,385,645 ordinary shares</t>
  </si>
  <si>
    <t xml:space="preserve">       Interim dividend of 7.5 sen less 28% income tax based on share capital of</t>
  </si>
  <si>
    <t xml:space="preserve">Net Tangible Assets per shares (RM) is based on </t>
  </si>
  <si>
    <t>interim dividend of 7.5 less 28% of income tax sen based on paid-up capital of 164,385,645 ordinary shares of RM1.00 each.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</si>
</sst>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m\-yy"/>
    <numFmt numFmtId="171" formatCode="dd\ mmmm\ yyyy"/>
    <numFmt numFmtId="172" formatCode="0.00_);\(0.00\)"/>
    <numFmt numFmtId="173" formatCode="0.0"/>
    <numFmt numFmtId="174" formatCode="0.0_);\(0.0\)"/>
    <numFmt numFmtId="175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71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71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2" fontId="0" fillId="0" borderId="16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9" fontId="0" fillId="0" borderId="8" xfId="0" applyNumberFormat="1" applyBorder="1" applyAlignment="1">
      <alignment vertical="center"/>
    </xf>
    <xf numFmtId="39" fontId="0" fillId="0" borderId="7" xfId="0" applyNumberFormat="1" applyBorder="1" applyAlignment="1">
      <alignment vertical="center"/>
    </xf>
    <xf numFmtId="172" fontId="0" fillId="0" borderId="5" xfId="0" applyNumberFormat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172" fontId="0" fillId="0" borderId="12" xfId="0" applyNumberFormat="1" applyBorder="1" applyAlignment="1">
      <alignment horizontal="left" vertical="center"/>
    </xf>
    <xf numFmtId="39" fontId="0" fillId="0" borderId="7" xfId="0" applyNumberFormat="1" applyBorder="1" applyAlignment="1">
      <alignment horizontal="center" vertical="center"/>
    </xf>
    <xf numFmtId="39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 horizontal="left"/>
    </xf>
    <xf numFmtId="172" fontId="0" fillId="0" borderId="0" xfId="0" applyNumberFormat="1" applyBorder="1" applyAlignment="1">
      <alignment horizontal="left" vertical="center"/>
    </xf>
    <xf numFmtId="172" fontId="0" fillId="0" borderId="9" xfId="0" applyNumberFormat="1" applyBorder="1" applyAlignment="1">
      <alignment horizontal="left" vertical="center"/>
    </xf>
    <xf numFmtId="172" fontId="0" fillId="0" borderId="2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75" zoomScaleNormal="75" workbookViewId="0" topLeftCell="B1">
      <pane ySplit="10" topLeftCell="BM59" activePane="bottomLeft" state="frozen"/>
      <selection pane="topLeft" activeCell="A1" sqref="A1"/>
      <selection pane="bottomLeft" activeCell="A1" sqref="A1:F60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4" width="23.7109375" style="1" customWidth="1"/>
    <col min="5" max="5" width="23.8515625" style="1" customWidth="1"/>
    <col min="6" max="8" width="9.140625" style="1" customWidth="1"/>
    <col min="9" max="9" width="8.421875" style="1" customWidth="1"/>
    <col min="10" max="16384" width="9.140625" style="1" customWidth="1"/>
  </cols>
  <sheetData>
    <row r="1" spans="1:5" ht="19.5" customHeight="1">
      <c r="A1" s="88" t="s">
        <v>65</v>
      </c>
      <c r="B1" s="85"/>
      <c r="C1" s="85"/>
      <c r="D1" s="85"/>
      <c r="E1" s="85"/>
    </row>
    <row r="2" spans="1:5" ht="19.5" customHeight="1">
      <c r="A2" s="88" t="s">
        <v>121</v>
      </c>
      <c r="B2" s="85"/>
      <c r="C2" s="85"/>
      <c r="D2" s="85"/>
      <c r="E2" s="85"/>
    </row>
    <row r="3" spans="1:5" ht="12" customHeight="1">
      <c r="A3" s="16"/>
      <c r="B3" s="16"/>
      <c r="C3" s="16"/>
      <c r="D3" s="16"/>
      <c r="E3" s="16"/>
    </row>
    <row r="4" spans="1:5" ht="15" customHeight="1">
      <c r="A4" s="16"/>
      <c r="B4" s="16"/>
      <c r="C4" s="16"/>
      <c r="D4" s="86" t="s">
        <v>29</v>
      </c>
      <c r="E4" s="17" t="s">
        <v>29</v>
      </c>
    </row>
    <row r="5" spans="1:5" ht="15" customHeight="1">
      <c r="A5" s="16"/>
      <c r="B5" s="16"/>
      <c r="C5" s="16"/>
      <c r="D5" s="86" t="s">
        <v>30</v>
      </c>
      <c r="E5" s="17" t="s">
        <v>119</v>
      </c>
    </row>
    <row r="6" spans="1:5" ht="15" customHeight="1">
      <c r="A6" s="16"/>
      <c r="B6" s="16"/>
      <c r="C6" s="16"/>
      <c r="D6" s="86" t="s">
        <v>3</v>
      </c>
      <c r="E6" s="17" t="s">
        <v>120</v>
      </c>
    </row>
    <row r="7" spans="1:5" ht="15" customHeight="1">
      <c r="A7" s="16"/>
      <c r="B7" s="16"/>
      <c r="C7" s="16"/>
      <c r="D7" s="86" t="s">
        <v>109</v>
      </c>
      <c r="E7" s="17" t="s">
        <v>31</v>
      </c>
    </row>
    <row r="8" spans="1:5" ht="18" customHeight="1">
      <c r="A8" s="16"/>
      <c r="B8" s="16"/>
      <c r="C8" s="16"/>
      <c r="D8" s="87" t="s">
        <v>111</v>
      </c>
      <c r="E8" s="33">
        <v>37134</v>
      </c>
    </row>
    <row r="9" spans="1:5" ht="18" customHeight="1">
      <c r="A9" s="16"/>
      <c r="B9" s="16"/>
      <c r="C9" s="16"/>
      <c r="D9" s="86" t="s">
        <v>110</v>
      </c>
      <c r="E9" s="17" t="s">
        <v>110</v>
      </c>
    </row>
    <row r="10" spans="1:5" ht="4.5" customHeight="1">
      <c r="A10" s="16"/>
      <c r="B10" s="16"/>
      <c r="C10" s="16"/>
      <c r="D10" s="16"/>
      <c r="E10" s="17"/>
    </row>
    <row r="11" spans="1:5" ht="19.5" customHeight="1">
      <c r="A11" s="16">
        <v>1</v>
      </c>
      <c r="B11" s="16"/>
      <c r="C11" s="16" t="s">
        <v>112</v>
      </c>
      <c r="D11" s="20">
        <v>35123</v>
      </c>
      <c r="E11" s="20">
        <v>35403</v>
      </c>
    </row>
    <row r="12" spans="1:5" ht="19.5" customHeight="1">
      <c r="A12" s="16">
        <v>2</v>
      </c>
      <c r="B12" s="16"/>
      <c r="C12" s="16" t="s">
        <v>32</v>
      </c>
      <c r="D12" s="20"/>
      <c r="E12" s="20">
        <v>0</v>
      </c>
    </row>
    <row r="13" spans="1:5" ht="19.5" customHeight="1">
      <c r="A13" s="16">
        <v>3</v>
      </c>
      <c r="B13" s="16"/>
      <c r="C13" s="16" t="s">
        <v>33</v>
      </c>
      <c r="D13" s="20"/>
      <c r="E13" s="20">
        <v>0</v>
      </c>
    </row>
    <row r="14" spans="1:5" ht="19.5" customHeight="1">
      <c r="A14" s="16">
        <v>4</v>
      </c>
      <c r="B14" s="16"/>
      <c r="C14" s="16" t="s">
        <v>113</v>
      </c>
      <c r="D14" s="20">
        <v>5925</v>
      </c>
      <c r="E14" s="20">
        <v>6002</v>
      </c>
    </row>
    <row r="15" spans="1:5" ht="19.5" customHeight="1">
      <c r="A15" s="16">
        <v>5</v>
      </c>
      <c r="B15" s="16"/>
      <c r="C15" s="16" t="s">
        <v>34</v>
      </c>
      <c r="D15" s="32"/>
      <c r="E15" s="90"/>
    </row>
    <row r="16" spans="1:5" ht="19.5" customHeight="1">
      <c r="A16" s="16"/>
      <c r="B16" s="16"/>
      <c r="C16" s="16" t="s">
        <v>114</v>
      </c>
      <c r="D16" s="28">
        <v>30482</v>
      </c>
      <c r="E16" s="28">
        <v>33050</v>
      </c>
    </row>
    <row r="17" spans="1:5" ht="19.5" customHeight="1">
      <c r="A17" s="16"/>
      <c r="B17" s="16"/>
      <c r="C17" s="16" t="s">
        <v>115</v>
      </c>
      <c r="D17" s="29">
        <v>7675</v>
      </c>
      <c r="E17" s="29">
        <v>5464</v>
      </c>
    </row>
    <row r="18" spans="1:5" ht="19.5" customHeight="1">
      <c r="A18" s="16"/>
      <c r="B18" s="16"/>
      <c r="C18" s="16" t="s">
        <v>35</v>
      </c>
      <c r="D18" s="29">
        <v>10997</v>
      </c>
      <c r="E18" s="29">
        <v>11026</v>
      </c>
    </row>
    <row r="19" spans="1:5" ht="19.5" customHeight="1">
      <c r="A19" s="16"/>
      <c r="B19" s="16"/>
      <c r="C19" s="16" t="s">
        <v>36</v>
      </c>
      <c r="D19" s="29">
        <v>2130</v>
      </c>
      <c r="E19" s="29">
        <v>5157</v>
      </c>
    </row>
    <row r="20" spans="1:5" ht="19.5" customHeight="1">
      <c r="A20" s="16"/>
      <c r="B20" s="16"/>
      <c r="C20" s="16" t="s">
        <v>37</v>
      </c>
      <c r="D20" s="29"/>
      <c r="E20" s="29"/>
    </row>
    <row r="21" spans="1:5" ht="19.5" customHeight="1">
      <c r="A21" s="16"/>
      <c r="B21" s="16"/>
      <c r="C21" s="16" t="s">
        <v>83</v>
      </c>
      <c r="D21" s="29">
        <v>8</v>
      </c>
      <c r="E21" s="29">
        <v>8</v>
      </c>
    </row>
    <row r="22" spans="1:5" ht="19.5" customHeight="1">
      <c r="A22" s="16"/>
      <c r="B22" s="16"/>
      <c r="C22" s="16" t="s">
        <v>69</v>
      </c>
      <c r="D22" s="29">
        <v>1369</v>
      </c>
      <c r="E22" s="29">
        <v>1924</v>
      </c>
    </row>
    <row r="23" spans="1:5" ht="19.5" customHeight="1">
      <c r="A23" s="16"/>
      <c r="B23" s="16"/>
      <c r="C23" s="16" t="s">
        <v>38</v>
      </c>
      <c r="D23" s="29">
        <v>5018</v>
      </c>
      <c r="E23" s="29">
        <v>5175</v>
      </c>
    </row>
    <row r="24" spans="1:5" ht="19.5" customHeight="1">
      <c r="A24" s="16"/>
      <c r="B24" s="16"/>
      <c r="C24" s="16" t="s">
        <v>39</v>
      </c>
      <c r="D24" s="29">
        <v>192385</v>
      </c>
      <c r="E24" s="29">
        <v>207294</v>
      </c>
    </row>
    <row r="25" spans="1:5" ht="19.5" customHeight="1">
      <c r="A25" s="16"/>
      <c r="B25" s="16"/>
      <c r="C25" s="16" t="s">
        <v>40</v>
      </c>
      <c r="D25" s="30">
        <v>0</v>
      </c>
      <c r="E25" s="30">
        <v>0</v>
      </c>
    </row>
    <row r="26" spans="1:5" ht="19.5" customHeight="1">
      <c r="A26" s="16"/>
      <c r="B26" s="16"/>
      <c r="C26" s="16"/>
      <c r="D26" s="34">
        <f>SUM(D16:D25)</f>
        <v>250064</v>
      </c>
      <c r="E26" s="34">
        <f>SUM(E16:E25)</f>
        <v>269098</v>
      </c>
    </row>
    <row r="27" spans="1:5" ht="19.5" customHeight="1">
      <c r="A27" s="16">
        <v>6</v>
      </c>
      <c r="B27" s="16"/>
      <c r="C27" s="16" t="s">
        <v>41</v>
      </c>
      <c r="D27" s="29"/>
      <c r="E27" s="27"/>
    </row>
    <row r="28" spans="1:5" ht="19.5" customHeight="1">
      <c r="A28" s="16"/>
      <c r="B28" s="16"/>
      <c r="C28" s="16" t="s">
        <v>42</v>
      </c>
      <c r="D28" s="29">
        <v>0</v>
      </c>
      <c r="E28" s="29">
        <v>0</v>
      </c>
    </row>
    <row r="29" spans="1:5" ht="19.5" customHeight="1">
      <c r="A29" s="16"/>
      <c r="B29" s="16"/>
      <c r="C29" s="16" t="s">
        <v>116</v>
      </c>
      <c r="D29" s="29">
        <v>3120</v>
      </c>
      <c r="E29" s="29">
        <v>8717</v>
      </c>
    </row>
    <row r="30" spans="1:5" ht="19.5" customHeight="1">
      <c r="A30" s="16"/>
      <c r="B30" s="16"/>
      <c r="C30" s="16" t="s">
        <v>117</v>
      </c>
      <c r="D30" s="29">
        <v>40548</v>
      </c>
      <c r="E30" s="29">
        <v>44421</v>
      </c>
    </row>
    <row r="31" spans="1:5" ht="19.5" customHeight="1">
      <c r="A31" s="16"/>
      <c r="B31" s="16"/>
      <c r="C31" s="16" t="s">
        <v>43</v>
      </c>
      <c r="D31" s="29">
        <v>10937</v>
      </c>
      <c r="E31" s="29">
        <v>9660</v>
      </c>
    </row>
    <row r="32" spans="1:5" ht="19.5" customHeight="1">
      <c r="A32" s="16"/>
      <c r="B32" s="16"/>
      <c r="C32" s="16" t="s">
        <v>118</v>
      </c>
      <c r="D32" s="29">
        <v>8877</v>
      </c>
      <c r="E32" s="29">
        <v>26631</v>
      </c>
    </row>
    <row r="33" spans="1:5" ht="19.5" customHeight="1">
      <c r="A33" s="16"/>
      <c r="B33" s="16"/>
      <c r="C33" s="16" t="s">
        <v>37</v>
      </c>
      <c r="D33" s="29"/>
      <c r="E33" s="29"/>
    </row>
    <row r="34" spans="1:5" ht="19.5" customHeight="1">
      <c r="A34" s="16"/>
      <c r="B34" s="16"/>
      <c r="C34" s="16" t="s">
        <v>44</v>
      </c>
      <c r="D34" s="29">
        <v>0</v>
      </c>
      <c r="E34" s="29">
        <v>0</v>
      </c>
    </row>
    <row r="35" spans="1:5" ht="19.5" customHeight="1">
      <c r="A35" s="16"/>
      <c r="B35" s="16"/>
      <c r="C35" s="16" t="s">
        <v>45</v>
      </c>
      <c r="D35" s="30">
        <v>11081</v>
      </c>
      <c r="E35" s="29">
        <v>10378</v>
      </c>
    </row>
    <row r="36" spans="1:5" ht="19.5" customHeight="1" thickBot="1">
      <c r="A36" s="16"/>
      <c r="B36" s="16"/>
      <c r="C36" s="16"/>
      <c r="D36" s="31">
        <f>SUM(D28:D35)</f>
        <v>74563</v>
      </c>
      <c r="E36" s="31">
        <f>SUM(E28:E35)</f>
        <v>99807</v>
      </c>
    </row>
    <row r="37" spans="1:5" ht="12" customHeight="1" thickTop="1">
      <c r="A37" s="16"/>
      <c r="B37" s="16"/>
      <c r="C37" s="16"/>
      <c r="D37" s="20"/>
      <c r="E37" s="19"/>
    </row>
    <row r="38" spans="1:5" ht="19.5" customHeight="1">
      <c r="A38" s="16">
        <v>7</v>
      </c>
      <c r="B38" s="16"/>
      <c r="C38" s="16" t="s">
        <v>46</v>
      </c>
      <c r="D38" s="32">
        <f>D26-D36</f>
        <v>175501</v>
      </c>
      <c r="E38" s="32">
        <f>E26-E36</f>
        <v>169291</v>
      </c>
    </row>
    <row r="39" spans="1:5" ht="25.5" customHeight="1">
      <c r="A39" s="16"/>
      <c r="B39" s="16"/>
      <c r="C39" s="16"/>
      <c r="D39" s="35">
        <f>D11+D13+D14+D38</f>
        <v>216549</v>
      </c>
      <c r="E39" s="35">
        <f>E11+E13+E14+E38</f>
        <v>210696</v>
      </c>
    </row>
    <row r="40" spans="1:5" ht="19.5" customHeight="1">
      <c r="A40" s="16">
        <v>8</v>
      </c>
      <c r="B40" s="16"/>
      <c r="C40" s="16" t="s">
        <v>47</v>
      </c>
      <c r="D40" s="20"/>
      <c r="E40" s="20"/>
    </row>
    <row r="41" spans="1:5" ht="19.5" customHeight="1">
      <c r="A41" s="16"/>
      <c r="B41" s="16"/>
      <c r="C41" s="16" t="s">
        <v>48</v>
      </c>
      <c r="D41" s="20">
        <v>164386</v>
      </c>
      <c r="E41" s="20">
        <v>164386</v>
      </c>
    </row>
    <row r="42" spans="1:5" ht="19.5" customHeight="1">
      <c r="A42" s="16"/>
      <c r="B42" s="16"/>
      <c r="C42" s="16" t="s">
        <v>49</v>
      </c>
      <c r="D42" s="20"/>
      <c r="E42" s="20"/>
    </row>
    <row r="43" spans="1:5" ht="19.5" customHeight="1">
      <c r="A43" s="16"/>
      <c r="B43" s="16"/>
      <c r="C43" s="16" t="s">
        <v>50</v>
      </c>
      <c r="D43" s="20">
        <v>685</v>
      </c>
      <c r="E43" s="20">
        <v>685</v>
      </c>
    </row>
    <row r="44" spans="1:5" ht="19.5" customHeight="1">
      <c r="A44" s="16"/>
      <c r="B44" s="16"/>
      <c r="C44" s="16" t="s">
        <v>51</v>
      </c>
      <c r="D44" s="20"/>
      <c r="E44" s="20">
        <v>0</v>
      </c>
    </row>
    <row r="45" spans="1:5" ht="19.5" customHeight="1">
      <c r="A45" s="16"/>
      <c r="B45" s="16"/>
      <c r="C45" s="16" t="s">
        <v>52</v>
      </c>
      <c r="D45" s="20">
        <v>1365</v>
      </c>
      <c r="E45" s="20">
        <v>1365</v>
      </c>
    </row>
    <row r="46" spans="1:5" ht="19.5" customHeight="1">
      <c r="A46" s="16"/>
      <c r="B46" s="16"/>
      <c r="C46" s="16" t="s">
        <v>53</v>
      </c>
      <c r="D46" s="20"/>
      <c r="E46" s="20">
        <v>0</v>
      </c>
    </row>
    <row r="47" spans="1:5" ht="19.5" customHeight="1">
      <c r="A47" s="16"/>
      <c r="B47" s="16"/>
      <c r="C47" s="16" t="s">
        <v>54</v>
      </c>
      <c r="D47" s="20">
        <v>50283</v>
      </c>
      <c r="E47" s="20">
        <v>44327</v>
      </c>
    </row>
    <row r="48" spans="1:5" ht="19.5" customHeight="1">
      <c r="A48" s="16"/>
      <c r="B48" s="16"/>
      <c r="C48" s="16" t="s">
        <v>55</v>
      </c>
      <c r="D48" s="20">
        <v>-170</v>
      </c>
      <c r="E48" s="20">
        <v>-67</v>
      </c>
    </row>
    <row r="49" spans="1:5" ht="19.5" customHeight="1">
      <c r="A49" s="16"/>
      <c r="B49" s="16"/>
      <c r="C49" s="16"/>
      <c r="D49" s="35">
        <f>SUM(D41:D48)</f>
        <v>216549</v>
      </c>
      <c r="E49" s="35">
        <f>SUM(E41:E48)</f>
        <v>210696</v>
      </c>
    </row>
    <row r="50" spans="1:5" ht="12" customHeight="1">
      <c r="A50" s="16"/>
      <c r="B50" s="16"/>
      <c r="C50" s="16"/>
      <c r="D50" s="20"/>
      <c r="E50" s="18"/>
    </row>
    <row r="51" spans="1:5" ht="19.5" customHeight="1">
      <c r="A51" s="16">
        <v>9</v>
      </c>
      <c r="B51" s="16"/>
      <c r="C51" s="16" t="s">
        <v>56</v>
      </c>
      <c r="D51" s="20">
        <v>0</v>
      </c>
      <c r="E51" s="20">
        <v>0</v>
      </c>
    </row>
    <row r="52" spans="1:5" ht="19.5" customHeight="1">
      <c r="A52" s="16">
        <v>10</v>
      </c>
      <c r="B52" s="16"/>
      <c r="C52" s="16" t="s">
        <v>57</v>
      </c>
      <c r="D52" s="20">
        <v>0</v>
      </c>
      <c r="E52" s="20">
        <v>0</v>
      </c>
    </row>
    <row r="53" spans="1:5" ht="19.5" customHeight="1">
      <c r="A53" s="16">
        <v>11</v>
      </c>
      <c r="B53" s="16"/>
      <c r="C53" s="16" t="s">
        <v>58</v>
      </c>
      <c r="D53" s="20">
        <v>0</v>
      </c>
      <c r="E53" s="20">
        <v>0</v>
      </c>
    </row>
    <row r="54" spans="1:5" ht="12" customHeight="1">
      <c r="A54" s="16"/>
      <c r="B54" s="16"/>
      <c r="C54" s="16"/>
      <c r="D54" s="20"/>
      <c r="E54" s="20"/>
    </row>
    <row r="55" spans="1:5" ht="19.5" customHeight="1">
      <c r="A55" s="16">
        <v>12</v>
      </c>
      <c r="B55" s="16"/>
      <c r="C55" s="16" t="s">
        <v>68</v>
      </c>
      <c r="D55" s="20">
        <v>128</v>
      </c>
      <c r="E55" s="20">
        <v>125</v>
      </c>
    </row>
    <row r="56" ht="19.5" customHeight="1">
      <c r="D56" s="89"/>
    </row>
    <row r="57" ht="19.5" customHeight="1">
      <c r="D57" s="89"/>
    </row>
    <row r="58" ht="19.5" customHeight="1">
      <c r="D58" s="89"/>
    </row>
  </sheetData>
  <printOptions horizontalCentered="1"/>
  <pageMargins left="0.5" right="0.5" top="0.5" bottom="0.5" header="0.5" footer="0.25"/>
  <pageSetup fitToHeight="1" fitToWidth="1" horizontalDpi="300" verticalDpi="300" orientation="portrait" paperSize="9" scale="69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80" zoomScaleNormal="80" workbookViewId="0" topLeftCell="A54">
      <selection activeCell="A62" sqref="A62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19.5" customHeight="1">
      <c r="A2" s="15" t="s">
        <v>1</v>
      </c>
      <c r="B2" s="47"/>
      <c r="C2" s="48"/>
      <c r="D2" s="47"/>
    </row>
    <row r="3" spans="1:4" ht="19.5" customHeight="1">
      <c r="A3" s="15" t="s">
        <v>122</v>
      </c>
      <c r="B3" s="47"/>
      <c r="C3" s="48"/>
      <c r="D3" s="47"/>
    </row>
    <row r="4" spans="1:4" ht="19.5" customHeight="1">
      <c r="A4" s="15" t="s">
        <v>61</v>
      </c>
      <c r="B4" s="47"/>
      <c r="C4" s="48"/>
      <c r="D4" s="47"/>
    </row>
    <row r="5" spans="1:4" ht="19.5" customHeight="1">
      <c r="A5" s="15" t="s">
        <v>2</v>
      </c>
      <c r="B5" s="47"/>
      <c r="C5" s="48"/>
      <c r="D5" s="47"/>
    </row>
    <row r="6" ht="9.75" customHeight="1">
      <c r="C6" s="46"/>
    </row>
    <row r="7" spans="1:8" ht="15.75" customHeight="1">
      <c r="A7" s="2"/>
      <c r="B7" s="3"/>
      <c r="C7" s="3"/>
      <c r="D7" s="3"/>
      <c r="E7" s="49" t="s">
        <v>84</v>
      </c>
      <c r="F7" s="50"/>
      <c r="G7" s="51" t="s">
        <v>85</v>
      </c>
      <c r="H7" s="52"/>
    </row>
    <row r="8" spans="1:8" ht="15.75" customHeight="1">
      <c r="A8" s="4"/>
      <c r="E8" s="53" t="s">
        <v>3</v>
      </c>
      <c r="F8" s="54" t="s">
        <v>4</v>
      </c>
      <c r="G8" s="53" t="s">
        <v>3</v>
      </c>
      <c r="H8" s="55" t="s">
        <v>5</v>
      </c>
    </row>
    <row r="9" spans="1:8" ht="13.5" customHeight="1">
      <c r="A9" s="4"/>
      <c r="E9" s="56" t="s">
        <v>6</v>
      </c>
      <c r="F9" s="57" t="s">
        <v>7</v>
      </c>
      <c r="G9" s="56" t="s">
        <v>6</v>
      </c>
      <c r="H9" s="58" t="s">
        <v>63</v>
      </c>
    </row>
    <row r="10" spans="1:8" ht="15.75" customHeight="1">
      <c r="A10" s="4"/>
      <c r="E10" s="59" t="s">
        <v>8</v>
      </c>
      <c r="F10" s="60" t="s">
        <v>8</v>
      </c>
      <c r="G10" s="61" t="s">
        <v>62</v>
      </c>
      <c r="H10" s="62" t="s">
        <v>64</v>
      </c>
    </row>
    <row r="11" spans="1:8" ht="15.75" customHeight="1">
      <c r="A11" s="4"/>
      <c r="E11" s="59"/>
      <c r="F11" s="60"/>
      <c r="G11" s="61"/>
      <c r="H11" s="62" t="s">
        <v>86</v>
      </c>
    </row>
    <row r="12" spans="1:8" ht="15.75" customHeight="1">
      <c r="A12" s="4"/>
      <c r="E12" s="63">
        <v>37225</v>
      </c>
      <c r="F12" s="63">
        <v>36860</v>
      </c>
      <c r="G12" s="63">
        <v>37225</v>
      </c>
      <c r="H12" s="63">
        <v>36860</v>
      </c>
    </row>
    <row r="13" spans="1:8" ht="15.75" customHeight="1">
      <c r="A13" s="5"/>
      <c r="B13" s="6"/>
      <c r="C13" s="6"/>
      <c r="D13" s="6"/>
      <c r="E13" s="64" t="s">
        <v>9</v>
      </c>
      <c r="F13" s="64" t="s">
        <v>9</v>
      </c>
      <c r="G13" s="64" t="s">
        <v>9</v>
      </c>
      <c r="H13" s="65" t="s">
        <v>9</v>
      </c>
    </row>
    <row r="14" spans="1:8" ht="18.75" customHeight="1">
      <c r="A14" s="23">
        <v>1</v>
      </c>
      <c r="B14" s="24" t="s">
        <v>10</v>
      </c>
      <c r="C14" s="24"/>
      <c r="D14" s="24" t="s">
        <v>87</v>
      </c>
      <c r="E14" s="25">
        <v>101790</v>
      </c>
      <c r="F14" s="25">
        <v>92583</v>
      </c>
      <c r="G14" s="25">
        <v>101790</v>
      </c>
      <c r="H14" s="25">
        <v>92583</v>
      </c>
    </row>
    <row r="15" spans="1:8" ht="18.75" customHeight="1">
      <c r="A15" s="23"/>
      <c r="B15" s="24" t="s">
        <v>11</v>
      </c>
      <c r="C15" s="24"/>
      <c r="D15" s="24" t="s">
        <v>12</v>
      </c>
      <c r="E15" s="25">
        <v>0</v>
      </c>
      <c r="F15" s="25">
        <v>0</v>
      </c>
      <c r="G15" s="25">
        <v>0</v>
      </c>
      <c r="H15" s="25">
        <v>0</v>
      </c>
    </row>
    <row r="16" spans="1:8" ht="18.75" customHeight="1">
      <c r="A16" s="23"/>
      <c r="B16" s="24" t="s">
        <v>13</v>
      </c>
      <c r="C16" s="24"/>
      <c r="D16" s="24" t="s">
        <v>88</v>
      </c>
      <c r="E16" s="25">
        <v>2001</v>
      </c>
      <c r="F16" s="25">
        <v>2523</v>
      </c>
      <c r="G16" s="25">
        <v>2001</v>
      </c>
      <c r="H16" s="25">
        <v>2523</v>
      </c>
    </row>
    <row r="17" spans="1:8" ht="18.75" customHeight="1">
      <c r="A17" s="69">
        <v>2</v>
      </c>
      <c r="B17" s="38" t="s">
        <v>10</v>
      </c>
      <c r="C17" s="38"/>
      <c r="D17" s="38" t="s">
        <v>89</v>
      </c>
      <c r="E17" s="39">
        <v>21492</v>
      </c>
      <c r="F17" s="39">
        <v>17074</v>
      </c>
      <c r="G17" s="39">
        <v>21492</v>
      </c>
      <c r="H17" s="40">
        <v>17074</v>
      </c>
    </row>
    <row r="18" spans="1:8" ht="15.75" customHeight="1">
      <c r="A18" s="4"/>
      <c r="B18" s="11"/>
      <c r="C18" s="11"/>
      <c r="D18" s="11" t="s">
        <v>90</v>
      </c>
      <c r="E18" s="8"/>
      <c r="F18" s="8"/>
      <c r="G18" s="8"/>
      <c r="H18" s="8"/>
    </row>
    <row r="19" spans="1:8" ht="18.75" customHeight="1">
      <c r="A19" s="5"/>
      <c r="B19" s="6"/>
      <c r="C19" s="6"/>
      <c r="D19" s="36" t="s">
        <v>14</v>
      </c>
      <c r="E19" s="9"/>
      <c r="F19" s="9"/>
      <c r="G19" s="9"/>
      <c r="H19" s="9"/>
    </row>
    <row r="20" spans="1:8" ht="18.75" customHeight="1">
      <c r="A20" s="23"/>
      <c r="B20" s="24" t="s">
        <v>11</v>
      </c>
      <c r="C20" s="24"/>
      <c r="D20" s="24" t="s">
        <v>91</v>
      </c>
      <c r="E20" s="25">
        <v>0</v>
      </c>
      <c r="F20" s="25">
        <v>0</v>
      </c>
      <c r="G20" s="25">
        <v>0</v>
      </c>
      <c r="H20" s="25">
        <v>0</v>
      </c>
    </row>
    <row r="21" spans="1:8" ht="18.75" customHeight="1">
      <c r="A21" s="23"/>
      <c r="B21" s="24" t="s">
        <v>13</v>
      </c>
      <c r="C21" s="24"/>
      <c r="D21" s="24" t="s">
        <v>66</v>
      </c>
      <c r="E21" s="25">
        <v>-742</v>
      </c>
      <c r="F21" s="25">
        <v>-422</v>
      </c>
      <c r="G21" s="25">
        <v>-742</v>
      </c>
      <c r="H21" s="25">
        <v>-422</v>
      </c>
    </row>
    <row r="22" spans="1:8" ht="18.75" customHeight="1">
      <c r="A22" s="23"/>
      <c r="B22" s="24" t="s">
        <v>15</v>
      </c>
      <c r="C22" s="24"/>
      <c r="D22" s="24" t="s">
        <v>67</v>
      </c>
      <c r="E22" s="25">
        <v>0</v>
      </c>
      <c r="F22" s="25">
        <v>0</v>
      </c>
      <c r="G22" s="25">
        <v>0</v>
      </c>
      <c r="H22" s="25">
        <v>0</v>
      </c>
    </row>
    <row r="23" spans="1:8" ht="18.75" customHeight="1">
      <c r="A23" s="69"/>
      <c r="B23" s="38" t="s">
        <v>16</v>
      </c>
      <c r="C23" s="38"/>
      <c r="D23" s="38" t="s">
        <v>92</v>
      </c>
      <c r="E23" s="40">
        <v>20750</v>
      </c>
      <c r="F23" s="40">
        <v>16652</v>
      </c>
      <c r="G23" s="40">
        <v>20750</v>
      </c>
      <c r="H23" s="40">
        <v>16652</v>
      </c>
    </row>
    <row r="24" spans="1:8" ht="15.75" customHeight="1">
      <c r="A24" s="4"/>
      <c r="B24" s="11"/>
      <c r="C24" s="11"/>
      <c r="D24" s="11" t="s">
        <v>93</v>
      </c>
      <c r="E24" s="8"/>
      <c r="F24" s="8"/>
      <c r="G24" s="8"/>
      <c r="H24" s="8"/>
    </row>
    <row r="25" spans="1:8" ht="18.75" customHeight="1">
      <c r="A25" s="2"/>
      <c r="B25" s="3" t="s">
        <v>17</v>
      </c>
      <c r="C25" s="3"/>
      <c r="D25" s="3" t="s">
        <v>107</v>
      </c>
      <c r="E25" s="10">
        <v>0</v>
      </c>
      <c r="F25" s="10">
        <v>0</v>
      </c>
      <c r="G25" s="10">
        <v>0</v>
      </c>
      <c r="H25" s="10">
        <v>0</v>
      </c>
    </row>
    <row r="26" spans="1:8" ht="18.75" customHeight="1">
      <c r="A26" s="69"/>
      <c r="B26" s="38" t="s">
        <v>18</v>
      </c>
      <c r="C26" s="38"/>
      <c r="D26" s="38" t="s">
        <v>92</v>
      </c>
      <c r="E26" s="40">
        <f>E23-E25</f>
        <v>20750</v>
      </c>
      <c r="F26" s="40">
        <f>F23-F25</f>
        <v>16652</v>
      </c>
      <c r="G26" s="40">
        <f>G23-G25</f>
        <v>20750</v>
      </c>
      <c r="H26" s="40">
        <f>H23-H25</f>
        <v>16652</v>
      </c>
    </row>
    <row r="27" spans="1:8" ht="18.75" customHeight="1">
      <c r="A27" s="4"/>
      <c r="B27" s="11"/>
      <c r="C27" s="11"/>
      <c r="D27" s="11" t="s">
        <v>94</v>
      </c>
      <c r="E27" s="8"/>
      <c r="F27" s="8"/>
      <c r="G27" s="8"/>
      <c r="H27" s="8"/>
    </row>
    <row r="28" spans="1:8" ht="18.75" customHeight="1">
      <c r="A28" s="5"/>
      <c r="B28" s="6"/>
      <c r="C28" s="6"/>
      <c r="D28" s="36" t="s">
        <v>95</v>
      </c>
      <c r="E28" s="9"/>
      <c r="F28" s="9"/>
      <c r="G28" s="9"/>
      <c r="H28" s="9"/>
    </row>
    <row r="29" spans="1:8" ht="18.75" customHeight="1">
      <c r="A29" s="23"/>
      <c r="B29" s="24" t="s">
        <v>19</v>
      </c>
      <c r="C29" s="24"/>
      <c r="D29" s="24" t="s">
        <v>96</v>
      </c>
      <c r="E29" s="25">
        <v>5917</v>
      </c>
      <c r="F29" s="25">
        <v>5009</v>
      </c>
      <c r="G29" s="25">
        <v>5917</v>
      </c>
      <c r="H29" s="25">
        <v>5009</v>
      </c>
    </row>
    <row r="30" spans="1:8" ht="18.75" customHeight="1">
      <c r="A30" s="69"/>
      <c r="B30" s="38" t="s">
        <v>70</v>
      </c>
      <c r="C30" s="38" t="s">
        <v>71</v>
      </c>
      <c r="D30" s="38" t="s">
        <v>97</v>
      </c>
      <c r="E30" s="40">
        <f>E26-E29</f>
        <v>14833</v>
      </c>
      <c r="F30" s="40">
        <f>F26-F29</f>
        <v>11643</v>
      </c>
      <c r="G30" s="40">
        <f>G26-G29</f>
        <v>14833</v>
      </c>
      <c r="H30" s="40">
        <f>H26-H29</f>
        <v>11643</v>
      </c>
    </row>
    <row r="31" spans="1:8" ht="18.75" customHeight="1">
      <c r="A31" s="5"/>
      <c r="B31" s="6"/>
      <c r="C31" s="6"/>
      <c r="D31" s="36" t="s">
        <v>20</v>
      </c>
      <c r="E31" s="9"/>
      <c r="F31" s="9"/>
      <c r="G31" s="9"/>
      <c r="H31" s="9"/>
    </row>
    <row r="32" spans="1:8" ht="18.75" customHeight="1">
      <c r="A32" s="23"/>
      <c r="B32" s="24" t="s">
        <v>72</v>
      </c>
      <c r="C32" s="24" t="s">
        <v>73</v>
      </c>
      <c r="D32" s="24" t="s">
        <v>98</v>
      </c>
      <c r="E32" s="25">
        <v>0</v>
      </c>
      <c r="F32" s="25">
        <v>0</v>
      </c>
      <c r="G32" s="25">
        <v>0</v>
      </c>
      <c r="H32" s="25">
        <v>0</v>
      </c>
    </row>
    <row r="33" spans="1:8" ht="18.75" customHeight="1">
      <c r="A33" s="2"/>
      <c r="B33" s="3" t="s">
        <v>21</v>
      </c>
      <c r="C33" s="3"/>
      <c r="D33" s="3" t="s">
        <v>99</v>
      </c>
      <c r="E33" s="10">
        <v>0</v>
      </c>
      <c r="F33" s="10">
        <v>0</v>
      </c>
      <c r="G33" s="10">
        <v>0</v>
      </c>
      <c r="H33" s="10">
        <v>0</v>
      </c>
    </row>
    <row r="34" spans="1:8" ht="18.75" customHeight="1">
      <c r="A34" s="69"/>
      <c r="B34" s="38" t="s">
        <v>74</v>
      </c>
      <c r="C34" s="38"/>
      <c r="D34" s="38" t="s">
        <v>101</v>
      </c>
      <c r="E34" s="40">
        <f>E30-E32</f>
        <v>14833</v>
      </c>
      <c r="F34" s="40">
        <f>F30-F32</f>
        <v>11643</v>
      </c>
      <c r="G34" s="40">
        <f>G30-G32</f>
        <v>14833</v>
      </c>
      <c r="H34" s="40">
        <f>H30-H32</f>
        <v>11643</v>
      </c>
    </row>
    <row r="35" spans="1:8" ht="18.75" customHeight="1">
      <c r="A35" s="5"/>
      <c r="B35" s="6"/>
      <c r="C35" s="6"/>
      <c r="D35" s="36" t="s">
        <v>22</v>
      </c>
      <c r="E35" s="9"/>
      <c r="F35" s="9"/>
      <c r="G35" s="9"/>
      <c r="H35" s="9"/>
    </row>
    <row r="36" spans="1:8" ht="18.75" customHeight="1">
      <c r="A36" s="2"/>
      <c r="B36" s="3" t="s">
        <v>100</v>
      </c>
      <c r="C36" s="3" t="s">
        <v>71</v>
      </c>
      <c r="D36" s="3" t="s">
        <v>23</v>
      </c>
      <c r="E36" s="10">
        <v>0</v>
      </c>
      <c r="F36" s="10">
        <v>0</v>
      </c>
      <c r="G36" s="10">
        <v>0</v>
      </c>
      <c r="H36" s="10">
        <v>0</v>
      </c>
    </row>
    <row r="37" spans="1:8" ht="18.75" customHeight="1">
      <c r="A37" s="4"/>
      <c r="B37" s="11" t="s">
        <v>72</v>
      </c>
      <c r="C37" s="11" t="s">
        <v>73</v>
      </c>
      <c r="D37" s="11" t="s">
        <v>98</v>
      </c>
      <c r="E37" s="7">
        <v>0</v>
      </c>
      <c r="F37" s="7">
        <v>0</v>
      </c>
      <c r="G37" s="7">
        <v>0</v>
      </c>
      <c r="H37" s="7">
        <v>0</v>
      </c>
    </row>
    <row r="38" spans="1:8" ht="18.75" customHeight="1">
      <c r="A38" s="4"/>
      <c r="B38" s="11" t="s">
        <v>72</v>
      </c>
      <c r="C38" s="41" t="s">
        <v>75</v>
      </c>
      <c r="D38" s="41" t="s">
        <v>24</v>
      </c>
      <c r="E38" s="42">
        <v>0</v>
      </c>
      <c r="F38" s="42">
        <v>0</v>
      </c>
      <c r="G38" s="42">
        <v>0</v>
      </c>
      <c r="H38" s="42">
        <v>0</v>
      </c>
    </row>
    <row r="39" spans="1:8" ht="18.75" customHeight="1">
      <c r="A39" s="5"/>
      <c r="B39" s="6"/>
      <c r="C39" s="6"/>
      <c r="D39" s="36" t="s">
        <v>25</v>
      </c>
      <c r="E39" s="26"/>
      <c r="F39" s="26"/>
      <c r="G39" s="26"/>
      <c r="H39" s="26"/>
    </row>
    <row r="40" spans="1:8" ht="18.75" customHeight="1">
      <c r="A40" s="69"/>
      <c r="B40" s="38" t="s">
        <v>102</v>
      </c>
      <c r="C40" s="38"/>
      <c r="D40" s="38" t="s">
        <v>103</v>
      </c>
      <c r="E40" s="40">
        <f>E34-E36-E37-E38</f>
        <v>14833</v>
      </c>
      <c r="F40" s="40">
        <f>F34-F36-F37-F38</f>
        <v>11643</v>
      </c>
      <c r="G40" s="40">
        <f>G34-G36-G37-G38</f>
        <v>14833</v>
      </c>
      <c r="H40" s="40">
        <f>H34-H36-H37-H38</f>
        <v>11643</v>
      </c>
    </row>
    <row r="41" spans="1:8" ht="18.75" customHeight="1">
      <c r="A41" s="4"/>
      <c r="B41" s="11"/>
      <c r="C41" s="11"/>
      <c r="D41" s="37" t="s">
        <v>104</v>
      </c>
      <c r="E41" s="12"/>
      <c r="F41" s="12"/>
      <c r="G41" s="12"/>
      <c r="H41" s="12"/>
    </row>
    <row r="42" spans="1:8" ht="18.75" customHeight="1">
      <c r="A42" s="69">
        <v>3</v>
      </c>
      <c r="B42" s="38" t="s">
        <v>10</v>
      </c>
      <c r="C42" s="38"/>
      <c r="D42" s="38" t="s">
        <v>105</v>
      </c>
      <c r="E42" s="43"/>
      <c r="F42" s="43"/>
      <c r="G42" s="43"/>
      <c r="H42" s="44"/>
    </row>
    <row r="43" spans="1:8" ht="15.75" customHeight="1">
      <c r="A43" s="4"/>
      <c r="B43" s="11"/>
      <c r="C43" s="11"/>
      <c r="D43" s="11" t="s">
        <v>26</v>
      </c>
      <c r="E43" s="12"/>
      <c r="F43" s="12"/>
      <c r="G43" s="12"/>
      <c r="H43" s="13"/>
    </row>
    <row r="44" spans="1:8" ht="18.75" customHeight="1">
      <c r="A44" s="5"/>
      <c r="B44" s="6"/>
      <c r="C44" s="6"/>
      <c r="D44" s="36" t="s">
        <v>27</v>
      </c>
      <c r="E44" s="26"/>
      <c r="F44" s="26"/>
      <c r="G44" s="26"/>
      <c r="H44" s="14"/>
    </row>
    <row r="45" spans="1:8" ht="18.75" customHeight="1">
      <c r="A45" s="2"/>
      <c r="B45" s="3" t="s">
        <v>76</v>
      </c>
      <c r="C45" s="38" t="s">
        <v>10</v>
      </c>
      <c r="D45" s="38" t="s">
        <v>78</v>
      </c>
      <c r="E45" s="45">
        <v>9.02</v>
      </c>
      <c r="F45" s="45">
        <v>7.09</v>
      </c>
      <c r="G45" s="45">
        <v>9.02</v>
      </c>
      <c r="H45" s="45">
        <v>7.09</v>
      </c>
    </row>
    <row r="46" spans="1:8" ht="18.75" customHeight="1">
      <c r="A46" s="5"/>
      <c r="B46" s="6"/>
      <c r="C46" s="6"/>
      <c r="D46" s="36" t="s">
        <v>79</v>
      </c>
      <c r="E46" s="26"/>
      <c r="F46" s="26"/>
      <c r="G46" s="26"/>
      <c r="H46" s="26"/>
    </row>
    <row r="47" spans="1:8" ht="18.75" customHeight="1">
      <c r="A47" s="2"/>
      <c r="B47" s="3" t="s">
        <v>77</v>
      </c>
      <c r="C47" s="38" t="s">
        <v>11</v>
      </c>
      <c r="D47" s="38" t="s">
        <v>82</v>
      </c>
      <c r="E47" s="45">
        <v>0</v>
      </c>
      <c r="F47" s="45">
        <v>0</v>
      </c>
      <c r="G47" s="45">
        <v>0</v>
      </c>
      <c r="H47" s="45">
        <v>0</v>
      </c>
    </row>
    <row r="48" spans="1:8" ht="18.75" customHeight="1">
      <c r="A48" s="5"/>
      <c r="B48" s="6"/>
      <c r="C48" s="6"/>
      <c r="D48" s="36" t="s">
        <v>28</v>
      </c>
      <c r="E48" s="26"/>
      <c r="F48" s="26"/>
      <c r="G48" s="26"/>
      <c r="H48" s="14"/>
    </row>
    <row r="49" spans="1:9" ht="18.75" customHeight="1">
      <c r="A49" s="2">
        <v>4</v>
      </c>
      <c r="B49" s="3" t="s">
        <v>10</v>
      </c>
      <c r="C49" s="3"/>
      <c r="D49" s="3" t="s">
        <v>60</v>
      </c>
      <c r="E49" s="70">
        <v>7.5</v>
      </c>
      <c r="F49" s="78">
        <v>7.5</v>
      </c>
      <c r="G49" s="70">
        <v>7.5</v>
      </c>
      <c r="H49" s="70">
        <v>7.5</v>
      </c>
      <c r="I49" s="11"/>
    </row>
    <row r="50" spans="1:9" ht="18.75" customHeight="1">
      <c r="A50" s="5"/>
      <c r="B50" s="6"/>
      <c r="C50" s="6"/>
      <c r="D50" s="6"/>
      <c r="E50" s="71"/>
      <c r="F50" s="77"/>
      <c r="G50" s="71"/>
      <c r="H50" s="71"/>
      <c r="I50" s="11"/>
    </row>
    <row r="51" spans="1:9" ht="18.75" customHeight="1">
      <c r="A51" s="69"/>
      <c r="B51" s="38" t="s">
        <v>11</v>
      </c>
      <c r="C51" s="38"/>
      <c r="D51" s="38" t="s">
        <v>59</v>
      </c>
      <c r="E51" s="74" t="s">
        <v>125</v>
      </c>
      <c r="F51" s="83"/>
      <c r="G51" s="83"/>
      <c r="H51" s="84"/>
      <c r="I51" s="11"/>
    </row>
    <row r="52" spans="1:9" ht="18.75" customHeight="1">
      <c r="A52" s="79"/>
      <c r="B52" s="41"/>
      <c r="C52" s="41"/>
      <c r="D52" s="41"/>
      <c r="E52" s="80" t="s">
        <v>108</v>
      </c>
      <c r="F52" s="81"/>
      <c r="G52" s="81"/>
      <c r="H52" s="82"/>
      <c r="I52" s="11"/>
    </row>
    <row r="53" spans="1:9" ht="18.75" customHeight="1">
      <c r="A53" s="5"/>
      <c r="B53" s="36"/>
      <c r="C53" s="36"/>
      <c r="D53" s="36"/>
      <c r="E53" s="80"/>
      <c r="F53" s="72"/>
      <c r="G53" s="72"/>
      <c r="H53" s="73"/>
      <c r="I53" s="11"/>
    </row>
    <row r="54" spans="1:9" ht="15.75" customHeight="1">
      <c r="A54" s="24"/>
      <c r="B54" s="75"/>
      <c r="C54" s="75"/>
      <c r="D54" s="75"/>
      <c r="E54" s="76"/>
      <c r="F54" s="76"/>
      <c r="G54" s="76"/>
      <c r="H54" s="76"/>
      <c r="I54" s="11"/>
    </row>
    <row r="55" spans="1:9" ht="18.75" customHeight="1">
      <c r="A55" s="5"/>
      <c r="B55" s="6"/>
      <c r="C55" s="6"/>
      <c r="D55" s="6"/>
      <c r="E55" s="93" t="s">
        <v>80</v>
      </c>
      <c r="F55" s="94"/>
      <c r="G55" s="93" t="s">
        <v>81</v>
      </c>
      <c r="H55" s="94"/>
      <c r="I55" s="11"/>
    </row>
    <row r="56" spans="1:9" ht="18.75" customHeight="1">
      <c r="A56" s="2">
        <v>5</v>
      </c>
      <c r="B56" s="3"/>
      <c r="C56" s="38"/>
      <c r="D56" s="38" t="s">
        <v>126</v>
      </c>
      <c r="E56" s="68"/>
      <c r="F56" s="67"/>
      <c r="G56" s="68"/>
      <c r="H56" s="67"/>
      <c r="I56" s="11"/>
    </row>
    <row r="57" spans="1:8" ht="15.75" customHeight="1">
      <c r="A57" s="4"/>
      <c r="B57" s="11"/>
      <c r="C57" s="11"/>
      <c r="D57" s="11" t="s">
        <v>124</v>
      </c>
      <c r="E57" s="91">
        <v>1.28</v>
      </c>
      <c r="F57" s="92"/>
      <c r="G57" s="91">
        <v>1.25</v>
      </c>
      <c r="H57" s="92"/>
    </row>
    <row r="58" spans="1:8" s="16" customFormat="1" ht="18.75" customHeight="1">
      <c r="A58" s="5"/>
      <c r="B58" s="6"/>
      <c r="C58" s="6"/>
      <c r="D58" s="36"/>
      <c r="E58" s="5"/>
      <c r="F58" s="14"/>
      <c r="G58" s="5"/>
      <c r="H58" s="14"/>
    </row>
    <row r="59" s="16" customFormat="1" ht="19.5" customHeight="1">
      <c r="A59" s="15"/>
    </row>
    <row r="60" s="16" customFormat="1" ht="19.5" customHeight="1">
      <c r="A60" s="15" t="s">
        <v>106</v>
      </c>
    </row>
    <row r="61" spans="1:6" s="16" customFormat="1" ht="19.5" customHeight="1">
      <c r="A61" s="16" t="s">
        <v>123</v>
      </c>
      <c r="E61" s="17"/>
      <c r="F61" s="17"/>
    </row>
    <row r="62" spans="1:6" s="16" customFormat="1" ht="19.5" customHeight="1">
      <c r="A62" s="16" t="s">
        <v>127</v>
      </c>
      <c r="E62" s="17"/>
      <c r="F62" s="17"/>
    </row>
    <row r="63" spans="5:6" s="16" customFormat="1" ht="19.5" customHeight="1">
      <c r="E63" s="17"/>
      <c r="F63" s="17"/>
    </row>
    <row r="64" s="16" customFormat="1" ht="19.5" customHeight="1"/>
    <row r="65" spans="5:6" s="16" customFormat="1" ht="19.5" customHeight="1">
      <c r="E65" s="18"/>
      <c r="F65" s="18"/>
    </row>
    <row r="66" spans="5:6" s="16" customFormat="1" ht="19.5" customHeight="1">
      <c r="E66" s="18"/>
      <c r="F66" s="18"/>
    </row>
    <row r="67" spans="5:6" s="16" customFormat="1" ht="19.5" customHeight="1">
      <c r="E67" s="18"/>
      <c r="F67" s="18"/>
    </row>
    <row r="68" spans="5:6" s="16" customFormat="1" ht="19.5" customHeight="1">
      <c r="E68" s="18"/>
      <c r="F68" s="18"/>
    </row>
    <row r="69" spans="5:6" s="16" customFormat="1" ht="19.5" customHeight="1">
      <c r="E69" s="18"/>
      <c r="F69" s="18"/>
    </row>
    <row r="70" spans="5:6" s="16" customFormat="1" ht="19.5" customHeight="1">
      <c r="E70" s="18"/>
      <c r="F70" s="18"/>
    </row>
    <row r="71" spans="5:6" s="16" customFormat="1" ht="19.5" customHeight="1">
      <c r="E71" s="19"/>
      <c r="F71" s="19"/>
    </row>
    <row r="72" spans="5:6" s="16" customFormat="1" ht="19.5" customHeight="1">
      <c r="E72" s="19"/>
      <c r="F72" s="19"/>
    </row>
    <row r="73" spans="5:6" s="16" customFormat="1" ht="19.5" customHeight="1">
      <c r="E73" s="19"/>
      <c r="F73" s="19"/>
    </row>
    <row r="74" spans="5:6" s="16" customFormat="1" ht="19.5" customHeight="1">
      <c r="E74" s="19"/>
      <c r="F74" s="19"/>
    </row>
    <row r="75" spans="5:6" s="16" customFormat="1" ht="19.5" customHeight="1">
      <c r="E75" s="19"/>
      <c r="F75" s="19"/>
    </row>
    <row r="76" spans="5:6" s="16" customFormat="1" ht="19.5" customHeight="1">
      <c r="E76" s="19"/>
      <c r="F76" s="19"/>
    </row>
    <row r="77" spans="5:6" s="16" customFormat="1" ht="19.5" customHeight="1">
      <c r="E77" s="19"/>
      <c r="F77" s="19"/>
    </row>
    <row r="78" spans="5:6" s="16" customFormat="1" ht="19.5" customHeight="1">
      <c r="E78" s="19"/>
      <c r="F78" s="19"/>
    </row>
    <row r="79" spans="5:6" s="16" customFormat="1" ht="19.5" customHeight="1">
      <c r="E79" s="19"/>
      <c r="F79" s="19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8"/>
      <c r="F101" s="18"/>
    </row>
    <row r="102" spans="5:6" s="16" customFormat="1" ht="19.5" customHeight="1">
      <c r="E102" s="18"/>
      <c r="F102" s="18"/>
    </row>
    <row r="103" spans="5:6" s="16" customFormat="1" ht="19.5" customHeight="1">
      <c r="E103" s="18"/>
      <c r="F103" s="18"/>
    </row>
    <row r="104" spans="5:6" s="16" customFormat="1" ht="19.5" customHeight="1">
      <c r="E104" s="18"/>
      <c r="F104" s="18"/>
    </row>
    <row r="105" spans="5:6" s="16" customFormat="1" ht="19.5" customHeight="1">
      <c r="E105" s="18"/>
      <c r="F105" s="18"/>
    </row>
    <row r="106" spans="5:6" s="16" customFormat="1" ht="19.5" customHeight="1">
      <c r="E106" s="18"/>
      <c r="F106" s="18"/>
    </row>
    <row r="107" spans="5:6" s="16" customFormat="1" ht="19.5" customHeight="1">
      <c r="E107" s="18"/>
      <c r="F107" s="18"/>
    </row>
    <row r="108" spans="5:6" s="16" customFormat="1" ht="19.5" customHeight="1">
      <c r="E108" s="18"/>
      <c r="F108" s="18"/>
    </row>
    <row r="109" spans="5:6" s="16" customFormat="1" ht="19.5" customHeight="1">
      <c r="E109" s="20"/>
      <c r="F109" s="20"/>
    </row>
    <row r="110" spans="4:6" s="16" customFormat="1" ht="19.5" customHeight="1">
      <c r="D110" s="21"/>
      <c r="E110" s="19"/>
      <c r="F110" s="19"/>
    </row>
    <row r="111" spans="4:6" s="16" customFormat="1" ht="19.5" customHeight="1">
      <c r="D111" s="21"/>
      <c r="E111" s="19"/>
      <c r="F111" s="19"/>
    </row>
    <row r="112" spans="4:6" s="16" customFormat="1" ht="19.5" customHeight="1">
      <c r="D112" s="21"/>
      <c r="E112" s="19"/>
      <c r="F112" s="19"/>
    </row>
    <row r="113" spans="5:6" s="16" customFormat="1" ht="19.5" customHeight="1">
      <c r="E113" s="18"/>
      <c r="F113" s="18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18"/>
      <c r="F116" s="18"/>
    </row>
    <row r="117" spans="5:6" s="16" customFormat="1" ht="19.5" customHeight="1">
      <c r="E117" s="18"/>
      <c r="F117" s="18"/>
    </row>
    <row r="118" spans="5:6" s="16" customFormat="1" ht="19.5" customHeight="1">
      <c r="E118" s="18"/>
      <c r="F118" s="18"/>
    </row>
    <row r="119" s="16" customFormat="1" ht="19.5" customHeight="1">
      <c r="F119" s="22"/>
    </row>
    <row r="120" s="16" customFormat="1" ht="19.5" customHeight="1"/>
  </sheetData>
  <mergeCells count="4">
    <mergeCell ref="E57:F57"/>
    <mergeCell ref="G57:H57"/>
    <mergeCell ref="G55:H55"/>
    <mergeCell ref="E55:F55"/>
  </mergeCells>
  <printOptions horizontalCentered="1"/>
  <pageMargins left="0.5" right="0.19" top="0.5" bottom="0.44" header="0.5" footer="0.25"/>
  <pageSetup horizontalDpi="600" verticalDpi="600" orientation="portrait" paperSize="9" scale="64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2002-01-29T08:46:09Z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