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0" yWindow="120" windowWidth="9390" windowHeight="4905" tabRatio="599" activeTab="0"/>
  </bookViews>
  <sheets>
    <sheet name="PL" sheetId="1" r:id="rId1"/>
    <sheet name="BS" sheetId="2" r:id="rId2"/>
  </sheets>
  <externalReferences>
    <externalReference r:id="rId5"/>
    <externalReference r:id="rId6"/>
    <externalReference r:id="rId7"/>
    <externalReference r:id="rId8"/>
  </externalReferences>
  <definedNames>
    <definedName name="_xlnm.Print_Area" localSheetId="1">'BS'!$A$5:$Q$289</definedName>
    <definedName name="_xlnm.Print_Area" localSheetId="0">'PL'!$A$1:$L$59</definedName>
    <definedName name="_xlnm.Print_Titles" localSheetId="1">'BS'!$2:$3</definedName>
    <definedName name="printarea">'PL'!$A$1:$M$76</definedName>
  </definedNames>
  <calcPr fullCalcOnLoad="1"/>
</workbook>
</file>

<file path=xl/sharedStrings.xml><?xml version="1.0" encoding="utf-8"?>
<sst xmlns="http://schemas.openxmlformats.org/spreadsheetml/2006/main" count="224" uniqueCount="169">
  <si>
    <t>SUNRISE BERHAD (Co. No. 7685-V)</t>
  </si>
  <si>
    <t>(Incorporated in Malaysia)</t>
  </si>
  <si>
    <t>CONSOLIDATED INCOME STATEMENT</t>
  </si>
  <si>
    <t>RM'000</t>
  </si>
  <si>
    <t>(a)</t>
  </si>
  <si>
    <t>(b)</t>
  </si>
  <si>
    <t>Investment income</t>
  </si>
  <si>
    <t>(c)</t>
  </si>
  <si>
    <t>Other income including interest income</t>
  </si>
  <si>
    <t>(d)</t>
  </si>
  <si>
    <t>Exceptional items</t>
  </si>
  <si>
    <t>(e)</t>
  </si>
  <si>
    <t>(f)</t>
  </si>
  <si>
    <t>(g)</t>
  </si>
  <si>
    <t>(h)</t>
  </si>
  <si>
    <t>Taxation</t>
  </si>
  <si>
    <t>(i)</t>
  </si>
  <si>
    <t>(ii)</t>
  </si>
  <si>
    <t>(j)</t>
  </si>
  <si>
    <t xml:space="preserve">Earnings per share based on 2(j) above after </t>
  </si>
  <si>
    <t xml:space="preserve">AS AT END OF </t>
  </si>
  <si>
    <t>AS AT PRECEDING</t>
  </si>
  <si>
    <t>CURRENT QUARTER</t>
  </si>
  <si>
    <t>Properties under development</t>
  </si>
  <si>
    <t>Stocks</t>
  </si>
  <si>
    <t>Cash and bank balances</t>
  </si>
  <si>
    <t>Others</t>
  </si>
  <si>
    <t>Reserves</t>
  </si>
  <si>
    <t>BY ORDER OF THE BOARD</t>
  </si>
  <si>
    <t>DIRECTOR</t>
  </si>
  <si>
    <t>Kuala Lumpur</t>
  </si>
  <si>
    <t xml:space="preserve"> </t>
  </si>
  <si>
    <t>Revaluation reserve</t>
  </si>
  <si>
    <t>Share premium</t>
  </si>
  <si>
    <t>Retained profits</t>
  </si>
  <si>
    <t xml:space="preserve">RM'000 </t>
  </si>
  <si>
    <t>Group Borrowings and Debt Securities</t>
  </si>
  <si>
    <t>Segmental Reporting</t>
  </si>
  <si>
    <t>Repayable within 12 months</t>
  </si>
  <si>
    <t>Long Term Borrowings - Secured</t>
  </si>
  <si>
    <t>Bank overdrafts</t>
  </si>
  <si>
    <t>Current portion of term loans</t>
  </si>
  <si>
    <t>Short Term Borrowings - Secured</t>
  </si>
  <si>
    <t>Loan Stock - Unsecured</t>
  </si>
  <si>
    <t>6% 1999/2004 Irredeemable Convertible</t>
  </si>
  <si>
    <t xml:space="preserve">   Unsecured Loan Stocks (ICULS)</t>
  </si>
  <si>
    <t>Malaysia</t>
  </si>
  <si>
    <t>-</t>
  </si>
  <si>
    <t>Other creditors</t>
  </si>
  <si>
    <t>Other debtors</t>
  </si>
  <si>
    <t>deducting any provision for preference dividends, if any:-</t>
  </si>
  <si>
    <t>FINANCIAL YR END</t>
  </si>
  <si>
    <t>QUARTER</t>
  </si>
  <si>
    <t>CUMULATIVE</t>
  </si>
  <si>
    <t>Current</t>
  </si>
  <si>
    <t>Yr Quarter</t>
  </si>
  <si>
    <t xml:space="preserve">Current </t>
  </si>
  <si>
    <t>Yr To Date</t>
  </si>
  <si>
    <t>INDIVIDUAL</t>
  </si>
  <si>
    <t>Education</t>
  </si>
  <si>
    <t>INDIVIDUAL QUARTER</t>
  </si>
  <si>
    <t>Preceding Yr</t>
  </si>
  <si>
    <t>Corresponding</t>
  </si>
  <si>
    <t>Quarter</t>
  </si>
  <si>
    <t>CUMULATIVE QUARTER</t>
  </si>
  <si>
    <t>UNAUDITED CONSOLIDATED BALANCE SHEET</t>
  </si>
  <si>
    <t>Taxation comprises the following:-</t>
  </si>
  <si>
    <t>- Malaysian taxation</t>
  </si>
  <si>
    <t>- Foreign taxation</t>
  </si>
  <si>
    <t>- Deferred taxation</t>
  </si>
  <si>
    <t>- In respect of prior years</t>
  </si>
  <si>
    <t>Trade debtors</t>
  </si>
  <si>
    <t>Trade creditors</t>
  </si>
  <si>
    <t>Depreciation and amortisation</t>
  </si>
  <si>
    <t>30/06/01</t>
  </si>
  <si>
    <t>Revenue</t>
  </si>
  <si>
    <t>Australia</t>
  </si>
  <si>
    <t>Finance cost</t>
  </si>
  <si>
    <t>Share of profits and losses of associated companies</t>
  </si>
  <si>
    <t>Income tax</t>
  </si>
  <si>
    <t>Less minority interests</t>
  </si>
  <si>
    <t>Fixed assets</t>
  </si>
  <si>
    <t>Associated companies</t>
  </si>
  <si>
    <t>Land held for development</t>
  </si>
  <si>
    <t>Current assets</t>
  </si>
  <si>
    <t>Short term investments</t>
  </si>
  <si>
    <t>Current liabilities</t>
  </si>
  <si>
    <t>Short term borrowings</t>
  </si>
  <si>
    <t>Provision for taxation</t>
  </si>
  <si>
    <t>Net current assets</t>
  </si>
  <si>
    <t>Share capital</t>
  </si>
  <si>
    <t>Shareholders' funds</t>
  </si>
  <si>
    <t>Long term borrowings</t>
  </si>
  <si>
    <t>Loan stock (unsecured)</t>
  </si>
  <si>
    <t>Other long term liabilities</t>
  </si>
  <si>
    <t>Deferred taxation</t>
  </si>
  <si>
    <t>QUARTERLY REPORT</t>
  </si>
  <si>
    <t>The figures have not been audited.</t>
  </si>
  <si>
    <t>Total Group borrowings are as follows:-</t>
  </si>
  <si>
    <t xml:space="preserve">As at </t>
  </si>
  <si>
    <t>As at</t>
  </si>
  <si>
    <t>United Kingdom</t>
  </si>
  <si>
    <t xml:space="preserve">Property </t>
  </si>
  <si>
    <t>development</t>
  </si>
  <si>
    <t xml:space="preserve">Interior </t>
  </si>
  <si>
    <t>designing &amp;</t>
  </si>
  <si>
    <t>consultancy</t>
  </si>
  <si>
    <t>management</t>
  </si>
  <si>
    <t>Property</t>
  </si>
  <si>
    <t>investment</t>
  </si>
  <si>
    <t>Eliminations</t>
  </si>
  <si>
    <t>Group</t>
  </si>
  <si>
    <t xml:space="preserve">Primary Segment Analysis </t>
  </si>
  <si>
    <t>External Sales</t>
  </si>
  <si>
    <t>Inter-segment sales</t>
  </si>
  <si>
    <t>Total revenue</t>
  </si>
  <si>
    <t>Results</t>
  </si>
  <si>
    <t>Segment result (external)</t>
  </si>
  <si>
    <t>Unallocated costs</t>
  </si>
  <si>
    <t>Profit from operations</t>
  </si>
  <si>
    <t>Share of results of associates</t>
  </si>
  <si>
    <t>Tax</t>
  </si>
  <si>
    <t>Minority interest</t>
  </si>
  <si>
    <t>Other Information</t>
  </si>
  <si>
    <t>Segment assets</t>
  </si>
  <si>
    <t>Investment in equity method associates</t>
  </si>
  <si>
    <t>Unallocated assets</t>
  </si>
  <si>
    <t>Total assets</t>
  </si>
  <si>
    <t>Segment liabilities</t>
  </si>
  <si>
    <t>Unallocated liabilities</t>
  </si>
  <si>
    <t>Total liabilities</t>
  </si>
  <si>
    <t>Capital expenditure</t>
  </si>
  <si>
    <t>Depreciation</t>
  </si>
  <si>
    <t>Impairment loss</t>
  </si>
  <si>
    <t>Interest income</t>
  </si>
  <si>
    <t>Interest expense</t>
  </si>
  <si>
    <t xml:space="preserve">Secondary Segment Analysis </t>
  </si>
  <si>
    <t>(Business Segments)</t>
  </si>
  <si>
    <t>(Geographical Segments)</t>
  </si>
  <si>
    <t>British Virgin Islands</t>
  </si>
  <si>
    <t>Net tangible assets per share (RM)</t>
  </si>
  <si>
    <t>Quarterly report on consolidated results for the final quarter ended 30 June 2002.</t>
  </si>
  <si>
    <t>30/06/02</t>
  </si>
  <si>
    <t>As At 30 June 2002</t>
  </si>
  <si>
    <t>Year ended 30 June 2002</t>
  </si>
  <si>
    <t>As at 30 June 2002</t>
  </si>
  <si>
    <t>Year ended</t>
  </si>
  <si>
    <t>Profit from ordinary activities before tax</t>
  </si>
  <si>
    <t>Profit from ordinary activities after tax</t>
  </si>
  <si>
    <t>Term loans</t>
  </si>
  <si>
    <t>Islamic Debt Facilities</t>
  </si>
  <si>
    <t xml:space="preserve">- Al Bai'Bithaman Ajil Notes </t>
  </si>
  <si>
    <t xml:space="preserve">      Issuance Facility (BBA NIF)</t>
  </si>
  <si>
    <t xml:space="preserve">      Issuance Facility (MUNIF)</t>
  </si>
  <si>
    <t>- Murabahah Notes</t>
  </si>
  <si>
    <t>6,261</t>
  </si>
  <si>
    <t>14,803</t>
  </si>
  <si>
    <t xml:space="preserve">     - real property gains tax</t>
  </si>
  <si>
    <t xml:space="preserve">  223</t>
  </si>
  <si>
    <t xml:space="preserve">  382</t>
  </si>
  <si>
    <t xml:space="preserve"> 3,319</t>
  </si>
  <si>
    <t xml:space="preserve">  228</t>
  </si>
  <si>
    <t>5,428</t>
  </si>
  <si>
    <t>10,873</t>
  </si>
  <si>
    <t>Net profit for the year</t>
  </si>
  <si>
    <t xml:space="preserve">     - income tax</t>
  </si>
  <si>
    <t xml:space="preserve">   228</t>
  </si>
  <si>
    <t xml:space="preserve">   383</t>
  </si>
  <si>
    <t>22 August 2002</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</si>
</sst>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00"/>
    <numFmt numFmtId="181" formatCode="#,##0.00000"/>
    <numFmt numFmtId="182" formatCode="0.0%"/>
    <numFmt numFmtId="183" formatCode="_(* #,##0.0_);_(* \(#,##0.0\);_(* &quot;-&quot;??_);_(@_)"/>
    <numFmt numFmtId="184" formatCode="_(* #,##0_);_(* \(#,##0\);_(* &quot;-&quot;??_);_(@_)"/>
    <numFmt numFmtId="185" formatCode="#,##0.0_);\(#,##0.0\)"/>
    <numFmt numFmtId="186" formatCode="0.0000"/>
    <numFmt numFmtId="187" formatCode="0.000"/>
    <numFmt numFmtId="188" formatCode="0.0"/>
    <numFmt numFmtId="189" formatCode="0.00_);\(0.00\)"/>
    <numFmt numFmtId="190" formatCode="_(* #,##0.0_);_(* \(#,##0.0\);_(* &quot;-&quot;?_);_(@_)"/>
    <numFmt numFmtId="191" formatCode="00000"/>
    <numFmt numFmtId="192" formatCode="_(* #,##0.000_);_(* \(#,##0.000\);_(* &quot;-&quot;??_);_(@_)"/>
    <numFmt numFmtId="193" formatCode="m/d"/>
    <numFmt numFmtId="194" formatCode="_(* #,##0.0000_);_(* \(#,##0.0000\);_(* &quot;-&quot;??_);_(@_)"/>
    <numFmt numFmtId="195" formatCode="0_);\(0\)"/>
    <numFmt numFmtId="196" formatCode="_-* #,##0_-;\-* #,##0_-;_-* &quot;-&quot;??_-;_-@_-"/>
    <numFmt numFmtId="197" formatCode="mmm\-yyyy"/>
    <numFmt numFmtId="198" formatCode="_(* #,##0.000_);_(* \(#,##0.000\);_(* &quot;-&quot;???_);_(@_)"/>
    <numFmt numFmtId="199" formatCode="m/d/yyyy"/>
    <numFmt numFmtId="200" formatCode="mmmm\ d\,\ yyyy"/>
    <numFmt numFmtId="201" formatCode="dd\-mmm\-yy"/>
    <numFmt numFmtId="202" formatCode="0.0000000000"/>
    <numFmt numFmtId="203" formatCode="0.00000000000"/>
    <numFmt numFmtId="204" formatCode="0.000000000"/>
    <numFmt numFmtId="205" formatCode="0.00000000"/>
    <numFmt numFmtId="206" formatCode="0.0000000"/>
    <numFmt numFmtId="207" formatCode="0.000000"/>
    <numFmt numFmtId="208" formatCode="0.00000"/>
    <numFmt numFmtId="209" formatCode="0.00_);[Red]\(0.00\)"/>
    <numFmt numFmtId="210" formatCode="0.0_);[Red]\(0.0\)"/>
    <numFmt numFmtId="211" formatCode="0_);[Red]\(0\)"/>
    <numFmt numFmtId="212" formatCode="_(* #,##0.00000_);_(* \(#,##0.00000\);_(* &quot;-&quot;??_);_(@_)"/>
    <numFmt numFmtId="213" formatCode="_(* #,##0.000000_);_(* \(#,##0.000000\);_(* &quot;-&quot;??_);_(@_)"/>
    <numFmt numFmtId="214" formatCode="_(* #,##0.0000000_);_(* \(#,##0.0000000\);_(* &quot;-&quot;??_);_(@_)"/>
    <numFmt numFmtId="215" formatCode="_(* #,##0.00000000_);_(* \(#,##0.00000000\);_(* &quot;-&quot;??_);_(@_)"/>
    <numFmt numFmtId="216" formatCode="_(* #,##0.000000000_);_(* \(#,##0.000000000\);_(* &quot;-&quot;??_);_(@_)"/>
    <numFmt numFmtId="217" formatCode="_(* #,##0.0000000000_);_(* \(#,##0.0000000000\);_(* &quot;-&quot;??_);_(@_)"/>
    <numFmt numFmtId="218" formatCode="_(* #,##0.00000000000_);_(* \(#,##0.00000000000\);_(* &quot;-&quot;??_);_(@_)"/>
    <numFmt numFmtId="219" formatCode="_(* #,##0.000000000000_);_(* \(#,##0.000000000000\);_(* &quot;-&quot;??_);_(@_)"/>
    <numFmt numFmtId="220" formatCode="_(* #,##0.0000000000000_);_(* \(#,##0.0000000000000\);_(* &quot;-&quot;??_);_(@_)"/>
    <numFmt numFmtId="221" formatCode="#,##0.00;[Red]\(#,##0.00\)"/>
  </numFmts>
  <fonts count="23">
    <font>
      <sz val="10"/>
      <name val="Arial"/>
      <family val="0"/>
    </font>
    <font>
      <b/>
      <sz val="10"/>
      <name val="Arial"/>
      <family val="0"/>
    </font>
    <font>
      <i/>
      <sz val="10"/>
      <name val="Arial"/>
      <family val="0"/>
    </font>
    <font>
      <b/>
      <i/>
      <sz val="10"/>
      <name val="Arial"/>
      <family val="0"/>
    </font>
    <font>
      <b/>
      <sz val="14"/>
      <name val="Times New Roman"/>
      <family val="1"/>
    </font>
    <font>
      <sz val="10"/>
      <name val="Times New Roman"/>
      <family val="1"/>
    </font>
    <font>
      <b/>
      <sz val="12"/>
      <name val="Times New Roman"/>
      <family val="1"/>
    </font>
    <font>
      <b/>
      <sz val="11"/>
      <name val="Times New Roman"/>
      <family val="1"/>
    </font>
    <font>
      <sz val="11"/>
      <name val="Times New Roman"/>
      <family val="1"/>
    </font>
    <font>
      <sz val="12"/>
      <name val="Times New Roman"/>
      <family val="1"/>
    </font>
    <font>
      <sz val="12"/>
      <color indexed="10"/>
      <name val="Times New Roman"/>
      <family val="1"/>
    </font>
    <font>
      <i/>
      <sz val="12"/>
      <name val="Times New Roman"/>
      <family val="1"/>
    </font>
    <font>
      <b/>
      <sz val="10"/>
      <name val="Times New Roman"/>
      <family val="1"/>
    </font>
    <font>
      <u val="single"/>
      <sz val="10"/>
      <color indexed="12"/>
      <name val="Arial"/>
      <family val="0"/>
    </font>
    <font>
      <u val="single"/>
      <sz val="10"/>
      <color indexed="36"/>
      <name val="Arial"/>
      <family val="0"/>
    </font>
    <font>
      <b/>
      <i/>
      <sz val="16"/>
      <name val="Times New Roman"/>
      <family val="1"/>
    </font>
    <font>
      <b/>
      <sz val="13"/>
      <name val="Times New Roman"/>
      <family val="1"/>
    </font>
    <font>
      <sz val="13"/>
      <name val="Times New Roman"/>
      <family val="1"/>
    </font>
    <font>
      <b/>
      <i/>
      <sz val="12"/>
      <name val="Times New Roman"/>
      <family val="1"/>
    </font>
    <font>
      <b/>
      <i/>
      <sz val="12"/>
      <color indexed="48"/>
      <name val="Times New Roman"/>
      <family val="1"/>
    </font>
    <font>
      <u val="single"/>
      <sz val="12"/>
      <name val="Times New Roman"/>
      <family val="1"/>
    </font>
    <font>
      <b/>
      <i/>
      <sz val="10"/>
      <name val="Times New Roman"/>
      <family val="1"/>
    </font>
    <font>
      <b/>
      <sz val="9"/>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184" fontId="5" fillId="0" borderId="0" xfId="15" applyNumberFormat="1" applyFont="1" applyAlignment="1">
      <alignment/>
    </xf>
    <xf numFmtId="184" fontId="6" fillId="0" borderId="0" xfId="15" applyNumberFormat="1" applyFont="1" applyAlignment="1">
      <alignment horizontal="left"/>
    </xf>
    <xf numFmtId="184" fontId="7" fillId="0" borderId="0" xfId="15" applyNumberFormat="1" applyFont="1" applyAlignment="1">
      <alignment horizontal="left"/>
    </xf>
    <xf numFmtId="184" fontId="8" fillId="0" borderId="0" xfId="15" applyNumberFormat="1" applyFont="1" applyAlignment="1">
      <alignment/>
    </xf>
    <xf numFmtId="184" fontId="7" fillId="0" borderId="0" xfId="15" applyNumberFormat="1" applyFont="1" applyAlignment="1">
      <alignment horizontal="center"/>
    </xf>
    <xf numFmtId="184" fontId="7" fillId="0" borderId="0" xfId="15" applyNumberFormat="1" applyFont="1" applyBorder="1" applyAlignment="1">
      <alignment horizontal="center"/>
    </xf>
    <xf numFmtId="184" fontId="8" fillId="0" borderId="0" xfId="15" applyNumberFormat="1" applyFont="1" applyAlignment="1">
      <alignment horizontal="center"/>
    </xf>
    <xf numFmtId="184" fontId="8" fillId="0" borderId="0" xfId="15" applyNumberFormat="1" applyFont="1" applyAlignment="1">
      <alignment/>
    </xf>
    <xf numFmtId="184" fontId="5" fillId="0" borderId="0" xfId="15" applyNumberFormat="1" applyFont="1" applyAlignment="1">
      <alignment horizontal="left"/>
    </xf>
    <xf numFmtId="184" fontId="4" fillId="0" borderId="0" xfId="15" applyNumberFormat="1" applyFont="1" applyAlignment="1">
      <alignment/>
    </xf>
    <xf numFmtId="184" fontId="6" fillId="0" borderId="0" xfId="15" applyNumberFormat="1" applyFont="1" applyAlignment="1">
      <alignment/>
    </xf>
    <xf numFmtId="184" fontId="5" fillId="0" borderId="0" xfId="15" applyNumberFormat="1" applyFont="1" applyAlignment="1">
      <alignment horizontal="center"/>
    </xf>
    <xf numFmtId="184" fontId="9" fillId="0" borderId="0" xfId="15" applyNumberFormat="1" applyFont="1" applyAlignment="1">
      <alignment/>
    </xf>
    <xf numFmtId="184" fontId="5" fillId="0" borderId="0" xfId="15" applyNumberFormat="1" applyFont="1" applyAlignment="1">
      <alignment/>
    </xf>
    <xf numFmtId="184" fontId="8" fillId="0" borderId="0" xfId="15" applyNumberFormat="1" applyFont="1" applyAlignment="1">
      <alignment horizontal="centerContinuous"/>
    </xf>
    <xf numFmtId="184" fontId="5" fillId="0" borderId="0" xfId="15" applyNumberFormat="1" applyFont="1" applyAlignment="1">
      <alignment horizontal="centerContinuous"/>
    </xf>
    <xf numFmtId="184" fontId="9" fillId="0" borderId="0" xfId="15" applyNumberFormat="1" applyFont="1" applyAlignment="1">
      <alignment horizontal="center"/>
    </xf>
    <xf numFmtId="184" fontId="9" fillId="0" borderId="0" xfId="15" applyNumberFormat="1" applyFont="1" applyAlignment="1">
      <alignment/>
    </xf>
    <xf numFmtId="184" fontId="6" fillId="0" borderId="0" xfId="15" applyNumberFormat="1" applyFont="1" applyAlignment="1">
      <alignment horizontal="center"/>
    </xf>
    <xf numFmtId="184" fontId="9" fillId="0" borderId="0" xfId="15" applyNumberFormat="1" applyFont="1" applyAlignment="1">
      <alignment horizontal="centerContinuous"/>
    </xf>
    <xf numFmtId="184" fontId="9" fillId="0" borderId="1" xfId="15" applyNumberFormat="1" applyFont="1" applyBorder="1" applyAlignment="1">
      <alignment/>
    </xf>
    <xf numFmtId="184" fontId="9" fillId="0" borderId="0" xfId="15" applyNumberFormat="1" applyFont="1" applyBorder="1" applyAlignment="1" quotePrefix="1">
      <alignment horizontal="right"/>
    </xf>
    <xf numFmtId="184" fontId="9" fillId="0" borderId="0" xfId="15" applyNumberFormat="1" applyFont="1" applyBorder="1" applyAlignment="1">
      <alignment/>
    </xf>
    <xf numFmtId="184" fontId="9" fillId="0" borderId="0" xfId="15" applyNumberFormat="1" applyFont="1" applyBorder="1" applyAlignment="1">
      <alignment/>
    </xf>
    <xf numFmtId="184" fontId="9" fillId="0" borderId="0" xfId="15" applyNumberFormat="1" applyFont="1" applyAlignment="1" quotePrefix="1">
      <alignment horizontal="right"/>
    </xf>
    <xf numFmtId="184" fontId="9" fillId="0" borderId="2" xfId="15" applyNumberFormat="1" applyFont="1" applyBorder="1" applyAlignment="1">
      <alignment/>
    </xf>
    <xf numFmtId="184" fontId="9" fillId="0" borderId="0" xfId="15" applyNumberFormat="1" applyFont="1" applyAlignment="1" quotePrefix="1">
      <alignment horizontal="center"/>
    </xf>
    <xf numFmtId="184" fontId="9" fillId="0" borderId="3" xfId="15" applyNumberFormat="1" applyFont="1" applyBorder="1" applyAlignment="1">
      <alignment/>
    </xf>
    <xf numFmtId="184" fontId="9" fillId="0" borderId="0" xfId="15" applyNumberFormat="1" applyFont="1" applyAlignment="1" quotePrefix="1">
      <alignment/>
    </xf>
    <xf numFmtId="194" fontId="9" fillId="0" borderId="0" xfId="15" applyNumberFormat="1" applyFont="1" applyAlignment="1">
      <alignment/>
    </xf>
    <xf numFmtId="184" fontId="9" fillId="0" borderId="0" xfId="15" applyNumberFormat="1" applyFont="1" applyAlignment="1">
      <alignment horizontal="left"/>
    </xf>
    <xf numFmtId="184" fontId="9" fillId="0" borderId="4" xfId="15" applyNumberFormat="1" applyFont="1" applyBorder="1" applyAlignment="1">
      <alignment/>
    </xf>
    <xf numFmtId="184" fontId="10" fillId="0" borderId="0" xfId="15" applyNumberFormat="1" applyFont="1" applyAlignment="1">
      <alignment/>
    </xf>
    <xf numFmtId="43" fontId="9" fillId="0" borderId="0" xfId="15" applyNumberFormat="1" applyFont="1" applyAlignment="1">
      <alignment/>
    </xf>
    <xf numFmtId="184" fontId="6" fillId="0" borderId="0" xfId="15" applyNumberFormat="1" applyFont="1" applyAlignment="1">
      <alignment/>
    </xf>
    <xf numFmtId="49" fontId="9" fillId="0" borderId="0" xfId="15" applyNumberFormat="1" applyFont="1" applyAlignment="1">
      <alignment horizontal="center"/>
    </xf>
    <xf numFmtId="184" fontId="9" fillId="0" borderId="0" xfId="15" applyNumberFormat="1" applyFont="1" applyAlignment="1" quotePrefix="1">
      <alignment horizontal="left"/>
    </xf>
    <xf numFmtId="49" fontId="9" fillId="0" borderId="0" xfId="15" applyNumberFormat="1" applyFont="1" applyAlignment="1">
      <alignment/>
    </xf>
    <xf numFmtId="11" fontId="9" fillId="0" borderId="0" xfId="15" applyNumberFormat="1" applyFont="1" applyAlignment="1">
      <alignment/>
    </xf>
    <xf numFmtId="184" fontId="9" fillId="0" borderId="0" xfId="15" applyNumberFormat="1" applyFont="1" applyAlignment="1">
      <alignment horizontal="right"/>
    </xf>
    <xf numFmtId="184" fontId="9" fillId="0" borderId="5" xfId="15" applyNumberFormat="1" applyFont="1" applyBorder="1" applyAlignment="1">
      <alignment/>
    </xf>
    <xf numFmtId="184" fontId="7" fillId="0" borderId="0" xfId="15" applyNumberFormat="1" applyFont="1" applyAlignment="1">
      <alignment/>
    </xf>
    <xf numFmtId="184" fontId="11" fillId="0" borderId="0" xfId="15" applyNumberFormat="1" applyFont="1" applyAlignment="1">
      <alignment/>
    </xf>
    <xf numFmtId="9" fontId="9" fillId="0" borderId="0" xfId="21" applyFont="1" applyAlignment="1">
      <alignment/>
    </xf>
    <xf numFmtId="11" fontId="11" fillId="0" borderId="0" xfId="15" applyNumberFormat="1" applyFont="1" applyAlignment="1">
      <alignment/>
    </xf>
    <xf numFmtId="184" fontId="12" fillId="0" borderId="0" xfId="15" applyNumberFormat="1" applyFont="1" applyAlignment="1">
      <alignment/>
    </xf>
    <xf numFmtId="184" fontId="7" fillId="0" borderId="0" xfId="15" applyNumberFormat="1" applyFont="1" applyAlignment="1">
      <alignment/>
    </xf>
    <xf numFmtId="184" fontId="6" fillId="0" borderId="0" xfId="15" applyNumberFormat="1" applyFont="1" applyBorder="1" applyAlignment="1">
      <alignment/>
    </xf>
    <xf numFmtId="49" fontId="6" fillId="0" borderId="0" xfId="15" applyNumberFormat="1" applyFont="1" applyAlignment="1">
      <alignment/>
    </xf>
    <xf numFmtId="49" fontId="7" fillId="0" borderId="0" xfId="15" applyNumberFormat="1" applyFont="1" applyBorder="1" applyAlignment="1">
      <alignment horizontal="center"/>
    </xf>
    <xf numFmtId="49" fontId="6" fillId="0" borderId="0" xfId="15" applyNumberFormat="1" applyFont="1" applyBorder="1" applyAlignment="1">
      <alignment horizontal="center"/>
    </xf>
    <xf numFmtId="184" fontId="15" fillId="0" borderId="0" xfId="15" applyNumberFormat="1" applyFont="1" applyFill="1" applyAlignment="1">
      <alignment/>
    </xf>
    <xf numFmtId="43" fontId="9" fillId="0" borderId="0" xfId="15" applyFont="1" applyAlignment="1" quotePrefix="1">
      <alignment horizontal="left"/>
    </xf>
    <xf numFmtId="43" fontId="9" fillId="0" borderId="0" xfId="15" applyFont="1" applyAlignment="1">
      <alignment horizontal="left"/>
    </xf>
    <xf numFmtId="184" fontId="16" fillId="0" borderId="0" xfId="15" applyNumberFormat="1" applyFont="1" applyAlignment="1">
      <alignment/>
    </xf>
    <xf numFmtId="184" fontId="17" fillId="0" borderId="0" xfId="15" applyNumberFormat="1" applyFont="1" applyAlignment="1">
      <alignment/>
    </xf>
    <xf numFmtId="184" fontId="17" fillId="0" borderId="0" xfId="15" applyNumberFormat="1" applyFont="1" applyAlignment="1">
      <alignment/>
    </xf>
    <xf numFmtId="184" fontId="17" fillId="0" borderId="0" xfId="15" applyNumberFormat="1" applyFont="1" applyAlignment="1">
      <alignment horizontal="center"/>
    </xf>
    <xf numFmtId="184" fontId="17" fillId="0" borderId="0" xfId="15" applyNumberFormat="1" applyFont="1" applyAlignment="1">
      <alignment horizontal="left"/>
    </xf>
    <xf numFmtId="184" fontId="16" fillId="0" borderId="0" xfId="15" applyNumberFormat="1" applyFont="1" applyAlignment="1">
      <alignment horizontal="center"/>
    </xf>
    <xf numFmtId="184" fontId="16" fillId="0" borderId="0" xfId="15" applyNumberFormat="1" applyFont="1" applyAlignment="1">
      <alignment/>
    </xf>
    <xf numFmtId="184" fontId="16" fillId="0" borderId="0" xfId="15" applyNumberFormat="1" applyFont="1" applyBorder="1" applyAlignment="1">
      <alignment horizontal="center"/>
    </xf>
    <xf numFmtId="184" fontId="17" fillId="0" borderId="0" xfId="15" applyNumberFormat="1" applyFont="1" applyBorder="1" applyAlignment="1">
      <alignment horizontal="center"/>
    </xf>
    <xf numFmtId="184" fontId="17" fillId="0" borderId="0" xfId="15" applyNumberFormat="1" applyFont="1" applyAlignment="1">
      <alignment horizontal="centerContinuous"/>
    </xf>
    <xf numFmtId="184" fontId="17" fillId="0" borderId="1" xfId="15" applyNumberFormat="1" applyFont="1" applyBorder="1" applyAlignment="1">
      <alignment/>
    </xf>
    <xf numFmtId="184" fontId="17" fillId="0" borderId="0" xfId="15" applyNumberFormat="1" applyFont="1" applyBorder="1" applyAlignment="1">
      <alignment/>
    </xf>
    <xf numFmtId="184" fontId="17" fillId="0" borderId="0" xfId="15" applyNumberFormat="1" applyFont="1" applyBorder="1" applyAlignment="1">
      <alignment/>
    </xf>
    <xf numFmtId="184" fontId="17" fillId="0" borderId="0" xfId="15" applyNumberFormat="1" applyFont="1" applyBorder="1" applyAlignment="1" quotePrefix="1">
      <alignment horizontal="right"/>
    </xf>
    <xf numFmtId="184" fontId="17" fillId="0" borderId="1" xfId="15" applyNumberFormat="1" applyFont="1" applyBorder="1" applyAlignment="1" quotePrefix="1">
      <alignment horizontal="right"/>
    </xf>
    <xf numFmtId="184" fontId="17" fillId="0" borderId="0" xfId="15" applyNumberFormat="1" applyFont="1" applyAlignment="1" quotePrefix="1">
      <alignment horizontal="centerContinuous"/>
    </xf>
    <xf numFmtId="184" fontId="17" fillId="0" borderId="0" xfId="15" applyNumberFormat="1" applyFont="1" applyBorder="1" applyAlignment="1">
      <alignment horizontal="right"/>
    </xf>
    <xf numFmtId="184" fontId="17" fillId="0" borderId="2" xfId="15" applyNumberFormat="1" applyFont="1" applyBorder="1" applyAlignment="1">
      <alignment/>
    </xf>
    <xf numFmtId="184" fontId="17" fillId="0" borderId="2" xfId="15" applyNumberFormat="1" applyFont="1" applyBorder="1" applyAlignment="1">
      <alignment horizontal="right"/>
    </xf>
    <xf numFmtId="184" fontId="17" fillId="0" borderId="3" xfId="15" applyNumberFormat="1" applyFont="1" applyBorder="1" applyAlignment="1">
      <alignment/>
    </xf>
    <xf numFmtId="184" fontId="17" fillId="0" borderId="0" xfId="15" applyNumberFormat="1" applyFont="1" applyAlignment="1" quotePrefix="1">
      <alignment/>
    </xf>
    <xf numFmtId="183" fontId="17" fillId="0" borderId="0" xfId="15" applyNumberFormat="1" applyFont="1" applyAlignment="1">
      <alignment/>
    </xf>
    <xf numFmtId="183" fontId="17" fillId="0" borderId="0" xfId="15" applyNumberFormat="1" applyFont="1" applyBorder="1" applyAlignment="1">
      <alignment/>
    </xf>
    <xf numFmtId="183" fontId="17" fillId="0" borderId="0" xfId="15" applyNumberFormat="1" applyFont="1" applyBorder="1" applyAlignment="1">
      <alignment/>
    </xf>
    <xf numFmtId="183" fontId="17" fillId="0" borderId="0" xfId="15" applyNumberFormat="1" applyFont="1" applyBorder="1" applyAlignment="1">
      <alignment horizontal="right"/>
    </xf>
    <xf numFmtId="184" fontId="9" fillId="0" borderId="0" xfId="15" applyNumberFormat="1" applyFont="1" applyFill="1" applyAlignment="1">
      <alignment/>
    </xf>
    <xf numFmtId="184" fontId="9" fillId="0" borderId="0" xfId="15" applyNumberFormat="1" applyFont="1" applyFill="1" applyAlignment="1">
      <alignment horizontal="left"/>
    </xf>
    <xf numFmtId="184" fontId="18" fillId="0" borderId="0" xfId="15" applyNumberFormat="1" applyFont="1" applyFill="1" applyAlignment="1">
      <alignment horizontal="center"/>
    </xf>
    <xf numFmtId="192" fontId="9" fillId="0" borderId="0" xfId="15" applyNumberFormat="1" applyFont="1" applyAlignment="1">
      <alignment/>
    </xf>
    <xf numFmtId="43" fontId="17" fillId="0" borderId="0" xfId="15" applyNumberFormat="1" applyFont="1" applyAlignment="1">
      <alignment/>
    </xf>
    <xf numFmtId="43" fontId="17" fillId="0" borderId="0" xfId="15" applyNumberFormat="1" applyFont="1" applyBorder="1" applyAlignment="1">
      <alignment/>
    </xf>
    <xf numFmtId="43" fontId="17" fillId="0" borderId="0" xfId="15" applyNumberFormat="1" applyFont="1" applyBorder="1" applyAlignment="1">
      <alignment/>
    </xf>
    <xf numFmtId="43" fontId="17" fillId="0" borderId="0" xfId="15" applyNumberFormat="1" applyFont="1" applyBorder="1" applyAlignment="1">
      <alignment horizontal="right"/>
    </xf>
    <xf numFmtId="43" fontId="17" fillId="0" borderId="0" xfId="15" applyNumberFormat="1" applyFont="1" applyAlignment="1">
      <alignment horizontal="centerContinuous"/>
    </xf>
    <xf numFmtId="184" fontId="5" fillId="0" borderId="0" xfId="15" applyNumberFormat="1" applyFont="1" applyFill="1" applyAlignment="1">
      <alignment/>
    </xf>
    <xf numFmtId="184" fontId="19" fillId="0" borderId="0" xfId="15" applyNumberFormat="1" applyFont="1" applyAlignment="1">
      <alignment/>
    </xf>
    <xf numFmtId="49" fontId="9" fillId="0" borderId="0" xfId="15" applyNumberFormat="1" applyFont="1" applyAlignment="1" quotePrefix="1">
      <alignment horizontal="center"/>
    </xf>
    <xf numFmtId="184" fontId="16" fillId="0" borderId="0" xfId="15" applyNumberFormat="1" applyFont="1" applyAlignment="1" quotePrefix="1">
      <alignment horizontal="center"/>
    </xf>
    <xf numFmtId="184" fontId="20" fillId="0" borderId="0" xfId="15" applyNumberFormat="1" applyFont="1" applyAlignment="1">
      <alignment horizontal="left"/>
    </xf>
    <xf numFmtId="184" fontId="9" fillId="0" borderId="6" xfId="15" applyNumberFormat="1" applyFont="1" applyBorder="1" applyAlignment="1">
      <alignment/>
    </xf>
    <xf numFmtId="184" fontId="9" fillId="0" borderId="7" xfId="15" applyNumberFormat="1" applyFont="1" applyBorder="1" applyAlignment="1">
      <alignment/>
    </xf>
    <xf numFmtId="184" fontId="9" fillId="0" borderId="8" xfId="15" applyNumberFormat="1" applyFont="1" applyBorder="1" applyAlignment="1">
      <alignment/>
    </xf>
    <xf numFmtId="184" fontId="9" fillId="0" borderId="9" xfId="15" applyNumberFormat="1" applyFont="1" applyBorder="1" applyAlignment="1">
      <alignment/>
    </xf>
    <xf numFmtId="184" fontId="9" fillId="0" borderId="10" xfId="15" applyNumberFormat="1" applyFont="1" applyBorder="1" applyAlignment="1">
      <alignment/>
    </xf>
    <xf numFmtId="184" fontId="9" fillId="0" borderId="11" xfId="15" applyNumberFormat="1" applyFont="1" applyBorder="1" applyAlignment="1">
      <alignment/>
    </xf>
    <xf numFmtId="184" fontId="9" fillId="0" borderId="12" xfId="15" applyNumberFormat="1" applyFont="1" applyBorder="1" applyAlignment="1">
      <alignment/>
    </xf>
    <xf numFmtId="184" fontId="9" fillId="0" borderId="0" xfId="15" applyNumberFormat="1" applyFont="1" applyBorder="1" applyAlignment="1">
      <alignment horizontal="left"/>
    </xf>
    <xf numFmtId="184" fontId="9" fillId="0" borderId="0" xfId="15" applyNumberFormat="1" applyFont="1" applyBorder="1" applyAlignment="1">
      <alignment horizontal="center"/>
    </xf>
    <xf numFmtId="184" fontId="7" fillId="0" borderId="0" xfId="15" applyNumberFormat="1" applyFont="1" applyAlignment="1">
      <alignment horizontal="right"/>
    </xf>
    <xf numFmtId="184" fontId="9" fillId="0" borderId="5" xfId="15" applyNumberFormat="1" applyFont="1" applyBorder="1" applyAlignment="1" quotePrefix="1">
      <alignment horizontal="center"/>
    </xf>
    <xf numFmtId="184" fontId="21" fillId="0" borderId="0" xfId="15" applyNumberFormat="1" applyFont="1" applyFill="1" applyAlignment="1">
      <alignment/>
    </xf>
    <xf numFmtId="49" fontId="9" fillId="0" borderId="5" xfId="15" applyNumberFormat="1" applyFont="1" applyBorder="1" applyAlignment="1" quotePrefix="1">
      <alignment horizontal="center"/>
    </xf>
    <xf numFmtId="9" fontId="6" fillId="0" borderId="0" xfId="21" applyFont="1" applyBorder="1" applyAlignment="1">
      <alignment/>
    </xf>
    <xf numFmtId="184" fontId="9" fillId="0" borderId="0" xfId="15" applyNumberFormat="1" applyFont="1" applyBorder="1" applyAlignment="1" quotePrefix="1">
      <alignment horizontal="center"/>
    </xf>
    <xf numFmtId="184" fontId="16" fillId="0" borderId="0" xfId="15"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23</xdr:row>
      <xdr:rowOff>0</xdr:rowOff>
    </xdr:from>
    <xdr:ext cx="3733800" cy="714375"/>
    <xdr:sp>
      <xdr:nvSpPr>
        <xdr:cNvPr id="1" name="TextBox 3"/>
        <xdr:cNvSpPr txBox="1">
          <a:spLocks noChangeArrowheads="1"/>
        </xdr:cNvSpPr>
      </xdr:nvSpPr>
      <xdr:spPr>
        <a:xfrm>
          <a:off x="523875" y="4848225"/>
          <a:ext cx="3733800" cy="714375"/>
        </a:xfrm>
        <a:prstGeom prst="rect">
          <a:avLst/>
        </a:prstGeom>
        <a:noFill/>
        <a:ln w="9525" cmpd="sng">
          <a:noFill/>
        </a:ln>
      </xdr:spPr>
      <xdr:txBody>
        <a:bodyPr vertOverflow="clip" wrap="square"/>
        <a:p>
          <a:pPr algn="just">
            <a:defRPr/>
          </a:pPr>
          <a:r>
            <a:rPr lang="en-US" cap="none" sz="1300" b="0" i="0" u="none" baseline="0"/>
            <a:t>Profit/(loss) before finance cost, depreciation and amortisation, exceptional items, income tax, minority interest and extraordinary items</a:t>
          </a:r>
        </a:p>
      </xdr:txBody>
    </xdr:sp>
    <xdr:clientData/>
  </xdr:oneCellAnchor>
  <xdr:oneCellAnchor>
    <xdr:from>
      <xdr:col>2</xdr:col>
      <xdr:colOff>0</xdr:colOff>
      <xdr:row>33</xdr:row>
      <xdr:rowOff>28575</xdr:rowOff>
    </xdr:from>
    <xdr:ext cx="3819525" cy="447675"/>
    <xdr:sp>
      <xdr:nvSpPr>
        <xdr:cNvPr id="2" name="TextBox 4"/>
        <xdr:cNvSpPr txBox="1">
          <a:spLocks noChangeArrowheads="1"/>
        </xdr:cNvSpPr>
      </xdr:nvSpPr>
      <xdr:spPr>
        <a:xfrm>
          <a:off x="523875" y="6972300"/>
          <a:ext cx="3819525" cy="447675"/>
        </a:xfrm>
        <a:prstGeom prst="rect">
          <a:avLst/>
        </a:prstGeom>
        <a:noFill/>
        <a:ln w="9525" cmpd="sng">
          <a:noFill/>
        </a:ln>
      </xdr:spPr>
      <xdr:txBody>
        <a:bodyPr vertOverflow="clip" wrap="square"/>
        <a:p>
          <a:pPr algn="just">
            <a:defRPr/>
          </a:pPr>
          <a:r>
            <a:rPr lang="en-US" cap="none" sz="1300" b="0" i="0" u="none" baseline="0"/>
            <a:t>Profit/(loss) before income tax, minority interests and extraordinary items</a:t>
          </a:r>
        </a:p>
      </xdr:txBody>
    </xdr:sp>
    <xdr:clientData/>
  </xdr:oneCellAnchor>
  <xdr:oneCellAnchor>
    <xdr:from>
      <xdr:col>2</xdr:col>
      <xdr:colOff>28575</xdr:colOff>
      <xdr:row>47</xdr:row>
      <xdr:rowOff>200025</xdr:rowOff>
    </xdr:from>
    <xdr:ext cx="3629025" cy="485775"/>
    <xdr:sp>
      <xdr:nvSpPr>
        <xdr:cNvPr id="3" name="TextBox 5"/>
        <xdr:cNvSpPr txBox="1">
          <a:spLocks noChangeArrowheads="1"/>
        </xdr:cNvSpPr>
      </xdr:nvSpPr>
      <xdr:spPr>
        <a:xfrm>
          <a:off x="552450" y="10125075"/>
          <a:ext cx="3629025" cy="485775"/>
        </a:xfrm>
        <a:prstGeom prst="rect">
          <a:avLst/>
        </a:prstGeom>
        <a:noFill/>
        <a:ln w="9525" cmpd="sng">
          <a:noFill/>
        </a:ln>
      </xdr:spPr>
      <xdr:txBody>
        <a:bodyPr vertOverflow="clip" wrap="square"/>
        <a:p>
          <a:pPr algn="just">
            <a:defRPr/>
          </a:pPr>
          <a:r>
            <a:rPr lang="en-US" cap="none" sz="1300" b="0" i="0" u="none" baseline="0"/>
            <a:t>Net profit/(loss) from ordinary activities attributable to members of the company</a:t>
          </a:r>
        </a:p>
      </xdr:txBody>
    </xdr:sp>
    <xdr:clientData/>
  </xdr:oneCellAnchor>
  <xdr:oneCellAnchor>
    <xdr:from>
      <xdr:col>2</xdr:col>
      <xdr:colOff>9525</xdr:colOff>
      <xdr:row>38</xdr:row>
      <xdr:rowOff>9525</xdr:rowOff>
    </xdr:from>
    <xdr:ext cx="3810000" cy="485775"/>
    <xdr:sp>
      <xdr:nvSpPr>
        <xdr:cNvPr id="4" name="TextBox 6"/>
        <xdr:cNvSpPr txBox="1">
          <a:spLocks noChangeArrowheads="1"/>
        </xdr:cNvSpPr>
      </xdr:nvSpPr>
      <xdr:spPr>
        <a:xfrm>
          <a:off x="533400" y="8048625"/>
          <a:ext cx="3810000" cy="485775"/>
        </a:xfrm>
        <a:prstGeom prst="rect">
          <a:avLst/>
        </a:prstGeom>
        <a:noFill/>
        <a:ln w="9525" cmpd="sng">
          <a:noFill/>
        </a:ln>
      </xdr:spPr>
      <xdr:txBody>
        <a:bodyPr vertOverflow="clip" wrap="square"/>
        <a:p>
          <a:pPr algn="just">
            <a:defRPr/>
          </a:pPr>
          <a:r>
            <a:rPr lang="en-US" cap="none" sz="1300" b="0" i="0" u="none" baseline="0"/>
            <a:t>Profit/(loss) before income tax, minority interests and extraordinary items</a:t>
          </a:r>
        </a:p>
      </xdr:txBody>
    </xdr:sp>
    <xdr:clientData/>
  </xdr:oneCellAnchor>
  <xdr:oneCellAnchor>
    <xdr:from>
      <xdr:col>3</xdr:col>
      <xdr:colOff>9525</xdr:colOff>
      <xdr:row>43</xdr:row>
      <xdr:rowOff>9525</xdr:rowOff>
    </xdr:from>
    <xdr:ext cx="3562350" cy="457200"/>
    <xdr:sp>
      <xdr:nvSpPr>
        <xdr:cNvPr id="5" name="TextBox 7"/>
        <xdr:cNvSpPr txBox="1">
          <a:spLocks noChangeArrowheads="1"/>
        </xdr:cNvSpPr>
      </xdr:nvSpPr>
      <xdr:spPr>
        <a:xfrm>
          <a:off x="809625" y="9096375"/>
          <a:ext cx="3562350" cy="457200"/>
        </a:xfrm>
        <a:prstGeom prst="rect">
          <a:avLst/>
        </a:prstGeom>
        <a:noFill/>
        <a:ln w="9525" cmpd="sng">
          <a:noFill/>
        </a:ln>
      </xdr:spPr>
      <xdr:txBody>
        <a:bodyPr vertOverflow="clip" wrap="square"/>
        <a:p>
          <a:pPr algn="l">
            <a:defRPr/>
          </a:pPr>
          <a:r>
            <a:rPr lang="en-US" cap="none" sz="1300" b="0" i="0" u="none" baseline="0"/>
            <a:t>Profit/(loss) after income tax before deducting minority interest</a:t>
          </a:r>
        </a:p>
      </xdr:txBody>
    </xdr:sp>
    <xdr:clientData/>
  </xdr:oneCellAnchor>
  <xdr:oneCellAnchor>
    <xdr:from>
      <xdr:col>3</xdr:col>
      <xdr:colOff>9525</xdr:colOff>
      <xdr:row>54</xdr:row>
      <xdr:rowOff>9525</xdr:rowOff>
    </xdr:from>
    <xdr:ext cx="3914775" cy="447675"/>
    <xdr:sp>
      <xdr:nvSpPr>
        <xdr:cNvPr id="6" name="TextBox 8"/>
        <xdr:cNvSpPr txBox="1">
          <a:spLocks noChangeArrowheads="1"/>
        </xdr:cNvSpPr>
      </xdr:nvSpPr>
      <xdr:spPr>
        <a:xfrm>
          <a:off x="809625" y="11420475"/>
          <a:ext cx="3914775" cy="447675"/>
        </a:xfrm>
        <a:prstGeom prst="rect">
          <a:avLst/>
        </a:prstGeom>
        <a:noFill/>
        <a:ln w="9525" cmpd="sng">
          <a:noFill/>
        </a:ln>
      </xdr:spPr>
      <xdr:txBody>
        <a:bodyPr vertOverflow="clip" wrap="square"/>
        <a:p>
          <a:pPr algn="just">
            <a:defRPr/>
          </a:pPr>
          <a:r>
            <a:rPr lang="en-US" cap="none" sz="1300" b="0" i="0" u="none" baseline="0"/>
            <a:t>Basic [based on 181,895,688 (2001: 181,029,684) ordinary shares] (sen)</a:t>
          </a:r>
        </a:p>
      </xdr:txBody>
    </xdr:sp>
    <xdr:clientData/>
  </xdr:oneCellAnchor>
  <xdr:oneCellAnchor>
    <xdr:from>
      <xdr:col>3</xdr:col>
      <xdr:colOff>76200</xdr:colOff>
      <xdr:row>56</xdr:row>
      <xdr:rowOff>190500</xdr:rowOff>
    </xdr:from>
    <xdr:ext cx="3924300" cy="466725"/>
    <xdr:sp>
      <xdr:nvSpPr>
        <xdr:cNvPr id="7" name="TextBox 9"/>
        <xdr:cNvSpPr txBox="1">
          <a:spLocks noChangeArrowheads="1"/>
        </xdr:cNvSpPr>
      </xdr:nvSpPr>
      <xdr:spPr>
        <a:xfrm>
          <a:off x="876300" y="12020550"/>
          <a:ext cx="3924300" cy="466725"/>
        </a:xfrm>
        <a:prstGeom prst="rect">
          <a:avLst/>
        </a:prstGeom>
        <a:noFill/>
        <a:ln w="9525" cmpd="sng">
          <a:noFill/>
        </a:ln>
      </xdr:spPr>
      <xdr:txBody>
        <a:bodyPr vertOverflow="clip" wrap="square"/>
        <a:p>
          <a:pPr algn="just">
            <a:defRPr/>
          </a:pPr>
          <a:r>
            <a:rPr lang="en-US" cap="none" sz="1300" b="0" i="0" u="none" baseline="0"/>
            <a:t>Fully diluted [based on 256,715,469 (2001: 256,419,549) ordinary shares] (sen)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54</xdr:row>
      <xdr:rowOff>0</xdr:rowOff>
    </xdr:from>
    <xdr:to>
      <xdr:col>12</xdr:col>
      <xdr:colOff>9525</xdr:colOff>
      <xdr:row>61</xdr:row>
      <xdr:rowOff>9525</xdr:rowOff>
    </xdr:to>
    <xdr:sp>
      <xdr:nvSpPr>
        <xdr:cNvPr id="1" name="TextBox 4"/>
        <xdr:cNvSpPr txBox="1">
          <a:spLocks noChangeArrowheads="1"/>
        </xdr:cNvSpPr>
      </xdr:nvSpPr>
      <xdr:spPr>
        <a:xfrm>
          <a:off x="409575" y="10782300"/>
          <a:ext cx="6276975" cy="140970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Accounting Policies
</a:t>
          </a:r>
          <a:r>
            <a:rPr lang="en-US" cap="none" sz="1200" b="0" i="0" u="none" baseline="0">
              <a:latin typeface="Times New Roman"/>
              <a:ea typeface="Times New Roman"/>
              <a:cs typeface="Times New Roman"/>
            </a:rPr>
            <a:t>As disclosed in the previous quarter’s report, there was a change in accounting policy to comply with MASB Standard No 19, which do not allow for the recognition of dividends declared or proposed as a liability at the balance sheet date. Except for that disclosure, the financial statements have been prepared using the same accounting policies, method of computation and basis of consolidation as compared with those used in the preparation of the Group's last annual financial statements.</a:t>
          </a:r>
        </a:p>
      </xdr:txBody>
    </xdr:sp>
    <xdr:clientData/>
  </xdr:twoCellAnchor>
  <xdr:oneCellAnchor>
    <xdr:from>
      <xdr:col>2</xdr:col>
      <xdr:colOff>28575</xdr:colOff>
      <xdr:row>62</xdr:row>
      <xdr:rowOff>0</xdr:rowOff>
    </xdr:from>
    <xdr:ext cx="6172200" cy="466725"/>
    <xdr:sp>
      <xdr:nvSpPr>
        <xdr:cNvPr id="2" name="TextBox 5"/>
        <xdr:cNvSpPr txBox="1">
          <a:spLocks noChangeArrowheads="1"/>
        </xdr:cNvSpPr>
      </xdr:nvSpPr>
      <xdr:spPr>
        <a:xfrm>
          <a:off x="447675" y="12382500"/>
          <a:ext cx="6172200" cy="466725"/>
        </a:xfrm>
        <a:prstGeom prst="rect">
          <a:avLst/>
        </a:prstGeom>
        <a:noFill/>
        <a:ln w="9525" cmpd="sng">
          <a:noFill/>
        </a:ln>
      </xdr:spPr>
      <xdr:txBody>
        <a:bodyPr vertOverflow="clip" wrap="square"/>
        <a:p>
          <a:pPr algn="l">
            <a:defRPr/>
          </a:pPr>
          <a:r>
            <a:rPr lang="en-US" cap="none" sz="1200" b="1" i="0" u="none" baseline="0">
              <a:latin typeface="Times New Roman"/>
              <a:ea typeface="Times New Roman"/>
              <a:cs typeface="Times New Roman"/>
            </a:rPr>
            <a:t>Exceptional Items</a:t>
          </a:r>
          <a:r>
            <a:rPr lang="en-US" cap="none" sz="1200" b="0" i="0" u="none" baseline="0">
              <a:latin typeface="Times New Roman"/>
              <a:ea typeface="Times New Roman"/>
              <a:cs typeface="Times New Roman"/>
            </a:rPr>
            <a:t>
There was no exceptional item in the quarterly financial statement under review.</a:t>
          </a:r>
        </a:p>
      </xdr:txBody>
    </xdr:sp>
    <xdr:clientData/>
  </xdr:oneCellAnchor>
  <xdr:oneCellAnchor>
    <xdr:from>
      <xdr:col>2</xdr:col>
      <xdr:colOff>0</xdr:colOff>
      <xdr:row>66</xdr:row>
      <xdr:rowOff>9525</xdr:rowOff>
    </xdr:from>
    <xdr:ext cx="6191250" cy="495300"/>
    <xdr:sp>
      <xdr:nvSpPr>
        <xdr:cNvPr id="3" name="TextBox 9"/>
        <xdr:cNvSpPr txBox="1">
          <a:spLocks noChangeArrowheads="1"/>
        </xdr:cNvSpPr>
      </xdr:nvSpPr>
      <xdr:spPr>
        <a:xfrm>
          <a:off x="419100" y="13192125"/>
          <a:ext cx="6191250" cy="495300"/>
        </a:xfrm>
        <a:prstGeom prst="rect">
          <a:avLst/>
        </a:prstGeom>
        <a:noFill/>
        <a:ln w="9525" cmpd="sng">
          <a:noFill/>
        </a:ln>
      </xdr:spPr>
      <xdr:txBody>
        <a:bodyPr vertOverflow="clip" wrap="square"/>
        <a:p>
          <a:pPr algn="l">
            <a:defRPr/>
          </a:pPr>
          <a:r>
            <a:rPr lang="en-US" cap="none" sz="1200" b="1" i="0" u="none" baseline="0">
              <a:latin typeface="Times New Roman"/>
              <a:ea typeface="Times New Roman"/>
              <a:cs typeface="Times New Roman"/>
            </a:rPr>
            <a:t>Extraordinary Items</a:t>
          </a:r>
          <a:r>
            <a:rPr lang="en-US" cap="none" sz="1200" b="0" i="0" u="none" baseline="0">
              <a:latin typeface="Times New Roman"/>
              <a:ea typeface="Times New Roman"/>
              <a:cs typeface="Times New Roman"/>
            </a:rPr>
            <a:t>
There was no extraordinary item in the quarterly financial statement under review.</a:t>
          </a:r>
        </a:p>
      </xdr:txBody>
    </xdr:sp>
    <xdr:clientData/>
  </xdr:oneCellAnchor>
  <xdr:oneCellAnchor>
    <xdr:from>
      <xdr:col>2</xdr:col>
      <xdr:colOff>0</xdr:colOff>
      <xdr:row>90</xdr:row>
      <xdr:rowOff>9525</xdr:rowOff>
    </xdr:from>
    <xdr:ext cx="6229350" cy="581025"/>
    <xdr:sp>
      <xdr:nvSpPr>
        <xdr:cNvPr id="4" name="TextBox 11"/>
        <xdr:cNvSpPr txBox="1">
          <a:spLocks noChangeArrowheads="1"/>
        </xdr:cNvSpPr>
      </xdr:nvSpPr>
      <xdr:spPr>
        <a:xfrm>
          <a:off x="419100" y="18002250"/>
          <a:ext cx="6229350" cy="5810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Pre-acquisition Profits</a:t>
          </a:r>
          <a:r>
            <a:rPr lang="en-US" cap="none" sz="1200" b="0" i="0" u="none" baseline="0">
              <a:latin typeface="Times New Roman"/>
              <a:ea typeface="Times New Roman"/>
              <a:cs typeface="Times New Roman"/>
            </a:rPr>
            <a:t>
There were no pre-acquisition profits or losses for the current financial year ended 30 June 2002.</a:t>
          </a:r>
        </a:p>
      </xdr:txBody>
    </xdr:sp>
    <xdr:clientData/>
  </xdr:oneCellAnchor>
  <xdr:oneCellAnchor>
    <xdr:from>
      <xdr:col>2</xdr:col>
      <xdr:colOff>0</xdr:colOff>
      <xdr:row>94</xdr:row>
      <xdr:rowOff>9525</xdr:rowOff>
    </xdr:from>
    <xdr:ext cx="6210300" cy="742950"/>
    <xdr:sp>
      <xdr:nvSpPr>
        <xdr:cNvPr id="5" name="TextBox 12"/>
        <xdr:cNvSpPr txBox="1">
          <a:spLocks noChangeArrowheads="1"/>
        </xdr:cNvSpPr>
      </xdr:nvSpPr>
      <xdr:spPr>
        <a:xfrm>
          <a:off x="419100" y="18802350"/>
          <a:ext cx="6210300" cy="74295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Profit on sale of Investments and /or Properties</a:t>
          </a:r>
          <a:r>
            <a:rPr lang="en-US" cap="none" sz="1200" b="0" i="0" u="none" baseline="0">
              <a:latin typeface="Times New Roman"/>
              <a:ea typeface="Times New Roman"/>
              <a:cs typeface="Times New Roman"/>
            </a:rPr>
            <a:t>
There were no profits on sale of investment and properties outside the ordinary course of the Group's business for the current financial year ended 30 June 2002.</a:t>
          </a:r>
        </a:p>
      </xdr:txBody>
    </xdr:sp>
    <xdr:clientData/>
  </xdr:oneCellAnchor>
  <xdr:oneCellAnchor>
    <xdr:from>
      <xdr:col>2</xdr:col>
      <xdr:colOff>28575</xdr:colOff>
      <xdr:row>99</xdr:row>
      <xdr:rowOff>28575</xdr:rowOff>
    </xdr:from>
    <xdr:ext cx="6172200" cy="638175"/>
    <xdr:sp>
      <xdr:nvSpPr>
        <xdr:cNvPr id="6" name="TextBox 13"/>
        <xdr:cNvSpPr txBox="1">
          <a:spLocks noChangeArrowheads="1"/>
        </xdr:cNvSpPr>
      </xdr:nvSpPr>
      <xdr:spPr>
        <a:xfrm>
          <a:off x="447675" y="19821525"/>
          <a:ext cx="6172200" cy="63817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Quoted Securities</a:t>
          </a:r>
          <a:r>
            <a:rPr lang="en-US" cap="none" sz="1200" b="0" i="0" u="none" baseline="0">
              <a:latin typeface="Times New Roman"/>
              <a:ea typeface="Times New Roman"/>
              <a:cs typeface="Times New Roman"/>
            </a:rPr>
            <a:t>
There were no purchase or disposal of quoted securities for the current financial year ended 30 June 2002.</a:t>
          </a:r>
        </a:p>
      </xdr:txBody>
    </xdr:sp>
    <xdr:clientData/>
  </xdr:oneCellAnchor>
  <xdr:oneCellAnchor>
    <xdr:from>
      <xdr:col>2</xdr:col>
      <xdr:colOff>0</xdr:colOff>
      <xdr:row>104</xdr:row>
      <xdr:rowOff>0</xdr:rowOff>
    </xdr:from>
    <xdr:ext cx="6210300" cy="962025"/>
    <xdr:sp>
      <xdr:nvSpPr>
        <xdr:cNvPr id="7" name="TextBox 14"/>
        <xdr:cNvSpPr txBox="1">
          <a:spLocks noChangeArrowheads="1"/>
        </xdr:cNvSpPr>
      </xdr:nvSpPr>
      <xdr:spPr>
        <a:xfrm>
          <a:off x="419100" y="20793075"/>
          <a:ext cx="6210300" cy="9620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Changes in the Composition of the Group
</a:t>
          </a:r>
          <a:r>
            <a:rPr lang="en-US" cap="none" sz="1200" b="0" i="0" u="none" baseline="0">
              <a:latin typeface="Times New Roman"/>
              <a:ea typeface="Times New Roman"/>
              <a:cs typeface="Times New Roman"/>
            </a:rPr>
            <a:t>There were no changes in the composition of the Group for the current financial year to date including business combination, acquisition or disposal of subsidiaries and long term investments, restructuring and discontinuing operations.</a:t>
          </a:r>
        </a:p>
      </xdr:txBody>
    </xdr:sp>
    <xdr:clientData/>
  </xdr:oneCellAnchor>
  <xdr:oneCellAnchor>
    <xdr:from>
      <xdr:col>2</xdr:col>
      <xdr:colOff>9525</xdr:colOff>
      <xdr:row>109</xdr:row>
      <xdr:rowOff>190500</xdr:rowOff>
    </xdr:from>
    <xdr:ext cx="6257925" cy="219075"/>
    <xdr:sp>
      <xdr:nvSpPr>
        <xdr:cNvPr id="8" name="TextBox 15"/>
        <xdr:cNvSpPr txBox="1">
          <a:spLocks noChangeArrowheads="1"/>
        </xdr:cNvSpPr>
      </xdr:nvSpPr>
      <xdr:spPr>
        <a:xfrm>
          <a:off x="428625" y="21983700"/>
          <a:ext cx="6257925" cy="21907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Corporate Proposals
</a:t>
          </a:r>
          <a:r>
            <a:rPr lang="en-US" cap="none" sz="1200" b="0" i="0" u="none" baseline="0">
              <a:latin typeface="Times New Roman"/>
              <a:ea typeface="Times New Roman"/>
              <a:cs typeface="Times New Roman"/>
            </a:rPr>
            <a:t>
</a:t>
          </a:r>
        </a:p>
      </xdr:txBody>
    </xdr:sp>
    <xdr:clientData/>
  </xdr:oneCellAnchor>
  <xdr:oneCellAnchor>
    <xdr:from>
      <xdr:col>2</xdr:col>
      <xdr:colOff>28575</xdr:colOff>
      <xdr:row>125</xdr:row>
      <xdr:rowOff>0</xdr:rowOff>
    </xdr:from>
    <xdr:ext cx="6172200" cy="476250"/>
    <xdr:sp>
      <xdr:nvSpPr>
        <xdr:cNvPr id="9" name="TextBox 16"/>
        <xdr:cNvSpPr txBox="1">
          <a:spLocks noChangeArrowheads="1"/>
        </xdr:cNvSpPr>
      </xdr:nvSpPr>
      <xdr:spPr>
        <a:xfrm>
          <a:off x="447675" y="24993600"/>
          <a:ext cx="6172200" cy="47625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Seasonal or Cyclical Factors</a:t>
          </a:r>
          <a:r>
            <a:rPr lang="en-US" cap="none" sz="1200" b="0" i="0" u="none" baseline="0">
              <a:latin typeface="Times New Roman"/>
              <a:ea typeface="Times New Roman"/>
              <a:cs typeface="Times New Roman"/>
            </a:rPr>
            <a:t>
The business operations of the Group were not affected by any seasonal cyclical factors. </a:t>
          </a:r>
        </a:p>
      </xdr:txBody>
    </xdr:sp>
    <xdr:clientData/>
  </xdr:oneCellAnchor>
  <xdr:oneCellAnchor>
    <xdr:from>
      <xdr:col>2</xdr:col>
      <xdr:colOff>0</xdr:colOff>
      <xdr:row>129</xdr:row>
      <xdr:rowOff>9525</xdr:rowOff>
    </xdr:from>
    <xdr:ext cx="6200775" cy="1447800"/>
    <xdr:sp>
      <xdr:nvSpPr>
        <xdr:cNvPr id="10" name="TextBox 17"/>
        <xdr:cNvSpPr txBox="1">
          <a:spLocks noChangeArrowheads="1"/>
        </xdr:cNvSpPr>
      </xdr:nvSpPr>
      <xdr:spPr>
        <a:xfrm>
          <a:off x="419100" y="25803225"/>
          <a:ext cx="6200775" cy="144780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Share Capital</a:t>
          </a:r>
          <a:r>
            <a:rPr lang="en-US" cap="none" sz="1200" b="0" i="0" u="none" baseline="0">
              <a:latin typeface="Times New Roman"/>
              <a:ea typeface="Times New Roman"/>
              <a:cs typeface="Times New Roman"/>
            </a:rPr>
            <a:t>
There were no issuance and repayment of debts and equity securities, share buy-backs, share cancellations, shares held as treasury shares and resale of treasury shares for the year ended 30 June 2002 except for the issuance of 2,969,000</a:t>
          </a:r>
          <a:r>
            <a:rPr lang="en-US" cap="none" sz="1200" b="0" i="0" u="none" baseline="0">
              <a:solidFill>
                <a:srgbClr val="FF0000"/>
              </a:solidFill>
              <a:latin typeface="Times New Roman"/>
              <a:ea typeface="Times New Roman"/>
              <a:cs typeface="Times New Roman"/>
            </a:rPr>
            <a:t> </a:t>
          </a:r>
          <a:r>
            <a:rPr lang="en-US" cap="none" sz="1200" b="0" i="0" u="none" baseline="0">
              <a:latin typeface="Times New Roman"/>
              <a:ea typeface="Times New Roman"/>
              <a:cs typeface="Times New Roman"/>
            </a:rPr>
            <a:t>ordinary shares of RM1.00 each pursuant to the Company's Employee's Share Option Scheme (ESOS) at the option price ranging from RM1.00 to RM1.30 per share. The total cash proceeds arising from the exercise of options under the ESOS amount to RM3,018,940.</a:t>
          </a:r>
        </a:p>
      </xdr:txBody>
    </xdr:sp>
    <xdr:clientData/>
  </xdr:oneCellAnchor>
  <xdr:oneCellAnchor>
    <xdr:from>
      <xdr:col>2</xdr:col>
      <xdr:colOff>9525</xdr:colOff>
      <xdr:row>165</xdr:row>
      <xdr:rowOff>0</xdr:rowOff>
    </xdr:from>
    <xdr:ext cx="6219825" cy="1085850"/>
    <xdr:sp>
      <xdr:nvSpPr>
        <xdr:cNvPr id="11" name="TextBox 18"/>
        <xdr:cNvSpPr txBox="1">
          <a:spLocks noChangeArrowheads="1"/>
        </xdr:cNvSpPr>
      </xdr:nvSpPr>
      <xdr:spPr>
        <a:xfrm>
          <a:off x="428625" y="33023175"/>
          <a:ext cx="6219825" cy="108585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Contingent Liabilities - Unsecured
</a:t>
          </a:r>
          <a:r>
            <a:rPr lang="en-US" cap="none" sz="1200" b="0" i="0" u="none" baseline="0">
              <a:latin typeface="Times New Roman"/>
              <a:ea typeface="Times New Roman"/>
              <a:cs typeface="Times New Roman"/>
            </a:rPr>
            <a:t>Contingent liabilities of the Group as at the date of this report, comprise bank guarantees given to banks and financial institutions in respect of credit facilities granted to purchasers of development properties and government bodies service providers amounting to RM372,000 and RM734,000 respectively. 
</a:t>
          </a:r>
        </a:p>
      </xdr:txBody>
    </xdr:sp>
    <xdr:clientData/>
  </xdr:oneCellAnchor>
  <xdr:oneCellAnchor>
    <xdr:from>
      <xdr:col>2</xdr:col>
      <xdr:colOff>9525</xdr:colOff>
      <xdr:row>172</xdr:row>
      <xdr:rowOff>0</xdr:rowOff>
    </xdr:from>
    <xdr:ext cx="6191250" cy="638175"/>
    <xdr:sp>
      <xdr:nvSpPr>
        <xdr:cNvPr id="12" name="TextBox 19"/>
        <xdr:cNvSpPr txBox="1">
          <a:spLocks noChangeArrowheads="1"/>
        </xdr:cNvSpPr>
      </xdr:nvSpPr>
      <xdr:spPr>
        <a:xfrm>
          <a:off x="428625" y="34423350"/>
          <a:ext cx="6191250" cy="63817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Off Balance Sheet Financial Instruments
</a:t>
          </a:r>
          <a:r>
            <a:rPr lang="en-US" cap="none" sz="1200" b="0" i="0" u="none" baseline="0">
              <a:latin typeface="Times New Roman"/>
              <a:ea typeface="Times New Roman"/>
              <a:cs typeface="Times New Roman"/>
            </a:rPr>
            <a:t>There were no off balance sheet risks as at the date of this report that might materially affect the position or business of the Group.</a:t>
          </a:r>
          <a:r>
            <a:rPr lang="en-US" cap="none" sz="1200" b="1" i="0" u="none" baseline="0">
              <a:latin typeface="Times New Roman"/>
              <a:ea typeface="Times New Roman"/>
              <a:cs typeface="Times New Roman"/>
            </a:rPr>
            <a:t> </a:t>
          </a:r>
        </a:p>
      </xdr:txBody>
    </xdr:sp>
    <xdr:clientData/>
  </xdr:oneCellAnchor>
  <xdr:oneCellAnchor>
    <xdr:from>
      <xdr:col>2</xdr:col>
      <xdr:colOff>9525</xdr:colOff>
      <xdr:row>177</xdr:row>
      <xdr:rowOff>9525</xdr:rowOff>
    </xdr:from>
    <xdr:ext cx="6191250" cy="428625"/>
    <xdr:sp>
      <xdr:nvSpPr>
        <xdr:cNvPr id="13" name="TextBox 20"/>
        <xdr:cNvSpPr txBox="1">
          <a:spLocks noChangeArrowheads="1"/>
        </xdr:cNvSpPr>
      </xdr:nvSpPr>
      <xdr:spPr>
        <a:xfrm>
          <a:off x="428625" y="35433000"/>
          <a:ext cx="6191250" cy="4286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Material Litigation
</a:t>
          </a:r>
          <a:r>
            <a:rPr lang="en-US" cap="none" sz="1200" b="0" i="0" u="none" baseline="0">
              <a:latin typeface="Times New Roman"/>
              <a:ea typeface="Times New Roman"/>
              <a:cs typeface="Times New Roman"/>
            </a:rPr>
            <a:t>There has been no material litigation and claim against the Group at the date of this report.</a:t>
          </a:r>
        </a:p>
      </xdr:txBody>
    </xdr:sp>
    <xdr:clientData/>
  </xdr:oneCellAnchor>
  <xdr:oneCellAnchor>
    <xdr:from>
      <xdr:col>2</xdr:col>
      <xdr:colOff>57150</xdr:colOff>
      <xdr:row>235</xdr:row>
      <xdr:rowOff>0</xdr:rowOff>
    </xdr:from>
    <xdr:ext cx="6153150" cy="1428750"/>
    <xdr:sp>
      <xdr:nvSpPr>
        <xdr:cNvPr id="14" name="TextBox 21"/>
        <xdr:cNvSpPr txBox="1">
          <a:spLocks noChangeArrowheads="1"/>
        </xdr:cNvSpPr>
      </xdr:nvSpPr>
      <xdr:spPr>
        <a:xfrm>
          <a:off x="476250" y="47043975"/>
          <a:ext cx="6153150" cy="142875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Material Changes in the Quarterly Results compared to the Results of the Preceding Quarter
</a:t>
          </a:r>
          <a:r>
            <a:rPr lang="en-US" cap="none" sz="1200" b="0" i="0" u="none" baseline="0">
              <a:latin typeface="Times New Roman"/>
              <a:ea typeface="Times New Roman"/>
              <a:cs typeface="Times New Roman"/>
            </a:rPr>
            <a:t>The Group registered a pre-tax profit of RM15.7 million for the current quarter, an increase of RM5.5 million or 54% compared to the preceding quarter. The increase in the final quarter is mainly attributable to the progress billings from its double-storey terrace house development in Seremban Forest Heights, condominium developments of Bayu, Damai &amp; Laman Suria and The Residence, a bungalow development in Mont’Kiara</a:t>
          </a:r>
        </a:p>
      </xdr:txBody>
    </xdr:sp>
    <xdr:clientData/>
  </xdr:oneCellAnchor>
  <xdr:oneCellAnchor>
    <xdr:from>
      <xdr:col>2</xdr:col>
      <xdr:colOff>57150</xdr:colOff>
      <xdr:row>243</xdr:row>
      <xdr:rowOff>9525</xdr:rowOff>
    </xdr:from>
    <xdr:ext cx="6153150" cy="2819400"/>
    <xdr:sp>
      <xdr:nvSpPr>
        <xdr:cNvPr id="15" name="TextBox 22"/>
        <xdr:cNvSpPr txBox="1">
          <a:spLocks noChangeArrowheads="1"/>
        </xdr:cNvSpPr>
      </xdr:nvSpPr>
      <xdr:spPr>
        <a:xfrm>
          <a:off x="476250" y="48653700"/>
          <a:ext cx="6153150" cy="281940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Review of Performance of the Company and its Principal Subsidiaries
</a:t>
          </a:r>
          <a:r>
            <a:rPr lang="en-US" cap="none" sz="1200" b="0" i="0" u="none" baseline="0">
              <a:latin typeface="Times New Roman"/>
              <a:ea typeface="Times New Roman"/>
              <a:cs typeface="Times New Roman"/>
            </a:rPr>
            <a:t>The Group recorded a turnover of RM166.0 million and pre-tax profit of RM39.8 million for the financial year under review.  The improved financial performance is attributed to progress billings from the on-going Bayu condominium project and from the recent launches, namely Damai, Laman Suria and The Residence. These three projects, launched in the current financial year, have recorded strong sales within a relatively short period. 
Milequay Limited, an associated company, also contributed significantly to the Group’s financial performance through the sale of part of its development rights at the Royal Victoria Docks, London. 
</a:t>
          </a:r>
          <a:r>
            <a:rPr lang="en-US" cap="none" sz="1200" b="1" i="0" u="none" baseline="0">
              <a:latin typeface="Times New Roman"/>
              <a:ea typeface="Times New Roman"/>
              <a:cs typeface="Times New Roman"/>
            </a:rPr>
            <a:t>
</a:t>
          </a:r>
          <a:r>
            <a:rPr lang="en-US" cap="none" sz="1200" b="0" i="0" u="none" baseline="0">
              <a:latin typeface="Times New Roman"/>
              <a:ea typeface="Times New Roman"/>
              <a:cs typeface="Times New Roman"/>
            </a:rPr>
            <a:t>Contribution to the Group's income for the previous financial year were primarily derived from progress claims for Mont'Kiara Bayu and gain on disposal of Fourways Crossing Retail Centre (Pty) Ltd in South Africa.
</a:t>
          </a:r>
        </a:p>
      </xdr:txBody>
    </xdr:sp>
    <xdr:clientData/>
  </xdr:oneCellAnchor>
  <xdr:oneCellAnchor>
    <xdr:from>
      <xdr:col>2</xdr:col>
      <xdr:colOff>28575</xdr:colOff>
      <xdr:row>258</xdr:row>
      <xdr:rowOff>28575</xdr:rowOff>
    </xdr:from>
    <xdr:ext cx="6210300" cy="2381250"/>
    <xdr:sp>
      <xdr:nvSpPr>
        <xdr:cNvPr id="16" name="TextBox 23"/>
        <xdr:cNvSpPr txBox="1">
          <a:spLocks noChangeArrowheads="1"/>
        </xdr:cNvSpPr>
      </xdr:nvSpPr>
      <xdr:spPr>
        <a:xfrm>
          <a:off x="447675" y="51673125"/>
          <a:ext cx="6210300" cy="2381250"/>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Prospects
</a:t>
          </a:r>
          <a:r>
            <a:rPr lang="en-US" cap="none" sz="1200" b="0" i="0" u="none" baseline="0">
              <a:latin typeface="Times New Roman"/>
              <a:ea typeface="Times New Roman"/>
              <a:cs typeface="Times New Roman"/>
            </a:rPr>
            <a:t>The Board is positive on its prospects in the coming financial year. With a combined locked in sales value todate of RM320 million, Damai, Laman Suria and The Residence will be the main income contributors for the next two financial years. In addition, the Group’s foreign investments are expected to contribute significantly in the coming financial year. 
The Group will also be launching several other residential developments within the next 6 months which will further contribute to next year's and subsequent years' performance. 
Barring any unforeseen circumstances, the Board of Directors is optimistic about the performance of the Group and  is confident that the Group will improve on the current year's financial performance.
</a:t>
          </a:r>
        </a:p>
      </xdr:txBody>
    </xdr:sp>
    <xdr:clientData/>
  </xdr:oneCellAnchor>
  <xdr:oneCellAnchor>
    <xdr:from>
      <xdr:col>2</xdr:col>
      <xdr:colOff>0</xdr:colOff>
      <xdr:row>271</xdr:row>
      <xdr:rowOff>0</xdr:rowOff>
    </xdr:from>
    <xdr:ext cx="6210300" cy="466725"/>
    <xdr:sp>
      <xdr:nvSpPr>
        <xdr:cNvPr id="17" name="TextBox 24"/>
        <xdr:cNvSpPr txBox="1">
          <a:spLocks noChangeArrowheads="1"/>
        </xdr:cNvSpPr>
      </xdr:nvSpPr>
      <xdr:spPr>
        <a:xfrm>
          <a:off x="419100" y="54244875"/>
          <a:ext cx="6210300" cy="466725"/>
        </a:xfrm>
        <a:prstGeom prst="rect">
          <a:avLst/>
        </a:prstGeom>
        <a:noFill/>
        <a:ln w="9525" cmpd="sng">
          <a:noFill/>
        </a:ln>
      </xdr:spPr>
      <xdr:txBody>
        <a:bodyPr vertOverflow="clip" wrap="square"/>
        <a:p>
          <a:pPr algn="l">
            <a:defRPr/>
          </a:pPr>
          <a:r>
            <a:rPr lang="en-US" cap="none" sz="1200" b="1" i="0" u="none" baseline="0">
              <a:latin typeface="Times New Roman"/>
              <a:ea typeface="Times New Roman"/>
              <a:cs typeface="Times New Roman"/>
            </a:rPr>
            <a:t>Variance of Actual Profit from Forecast Profit
</a:t>
          </a:r>
          <a:r>
            <a:rPr lang="en-US" cap="none" sz="1200" b="0" i="0" u="none" baseline="0">
              <a:latin typeface="Times New Roman"/>
              <a:ea typeface="Times New Roman"/>
              <a:cs typeface="Times New Roman"/>
            </a:rPr>
            <a:t>Not Applicable.</a:t>
          </a:r>
        </a:p>
      </xdr:txBody>
    </xdr:sp>
    <xdr:clientData/>
  </xdr:oneCellAnchor>
  <xdr:oneCellAnchor>
    <xdr:from>
      <xdr:col>2</xdr:col>
      <xdr:colOff>0</xdr:colOff>
      <xdr:row>274</xdr:row>
      <xdr:rowOff>9525</xdr:rowOff>
    </xdr:from>
    <xdr:ext cx="6257925" cy="1152525"/>
    <xdr:sp>
      <xdr:nvSpPr>
        <xdr:cNvPr id="18" name="TextBox 25"/>
        <xdr:cNvSpPr txBox="1">
          <a:spLocks noChangeArrowheads="1"/>
        </xdr:cNvSpPr>
      </xdr:nvSpPr>
      <xdr:spPr>
        <a:xfrm>
          <a:off x="419100" y="54854475"/>
          <a:ext cx="6257925" cy="1152525"/>
        </a:xfrm>
        <a:prstGeom prst="rect">
          <a:avLst/>
        </a:prstGeom>
        <a:noFill/>
        <a:ln w="9525" cmpd="sng">
          <a:noFill/>
        </a:ln>
      </xdr:spPr>
      <xdr:txBody>
        <a:bodyPr vertOverflow="clip" wrap="square"/>
        <a:p>
          <a:pPr algn="just">
            <a:defRPr/>
          </a:pPr>
          <a:r>
            <a:rPr lang="en-US" cap="none" sz="1200" b="1" i="0" u="none" baseline="0">
              <a:latin typeface="Times New Roman"/>
              <a:ea typeface="Times New Roman"/>
              <a:cs typeface="Times New Roman"/>
            </a:rPr>
            <a:t>Dividend  
</a:t>
          </a:r>
          <a:r>
            <a:rPr lang="en-US" cap="none" sz="1200" b="0" i="0" u="none" baseline="0">
              <a:latin typeface="Times New Roman"/>
              <a:ea typeface="Times New Roman"/>
              <a:cs typeface="Times New Roman"/>
            </a:rPr>
            <a:t>The Board of Directors has recommended a first and final dividend of 5 sen per share comprising 2.5 sen tax exempt and 2.5 sen less tax at 28% (2001: 4 sen per share comprising 2 sen tax exempt and 2 sen less tax at 28%) for the financial year ended 30 June 2002, for approval of the shareholders at the Annual General Meeting.</a:t>
          </a:r>
        </a:p>
      </xdr:txBody>
    </xdr:sp>
    <xdr:clientData/>
  </xdr:oneCellAnchor>
  <xdr:oneCellAnchor>
    <xdr:from>
      <xdr:col>2</xdr:col>
      <xdr:colOff>28575</xdr:colOff>
      <xdr:row>85</xdr:row>
      <xdr:rowOff>0</xdr:rowOff>
    </xdr:from>
    <xdr:ext cx="6172200" cy="800100"/>
    <xdr:sp>
      <xdr:nvSpPr>
        <xdr:cNvPr id="19" name="TextBox 35"/>
        <xdr:cNvSpPr txBox="1">
          <a:spLocks noChangeArrowheads="1"/>
        </xdr:cNvSpPr>
      </xdr:nvSpPr>
      <xdr:spPr>
        <a:xfrm>
          <a:off x="447675" y="16992600"/>
          <a:ext cx="6172200" cy="800100"/>
        </a:xfrm>
        <a:prstGeom prst="rect">
          <a:avLst/>
        </a:prstGeom>
        <a:noFill/>
        <a:ln w="9525" cmpd="sng">
          <a:noFill/>
        </a:ln>
      </xdr:spPr>
      <xdr:txBody>
        <a:bodyPr vertOverflow="clip" wrap="square"/>
        <a:p>
          <a:pPr algn="just">
            <a:defRPr/>
          </a:pPr>
          <a:r>
            <a:rPr lang="en-US" cap="none" sz="1200" b="0" i="0" u="none" baseline="0"/>
            <a:t>The effective tax rate of the Group was higher than the statutory tax rate mainly due to non-availability of group relief for losses incurred by certain subsidiary companies and the non-deductibility of certain expenses for tax purposes.</a:t>
          </a:r>
        </a:p>
      </xdr:txBody>
    </xdr:sp>
    <xdr:clientData/>
  </xdr:oneCellAnchor>
  <xdr:oneCellAnchor>
    <xdr:from>
      <xdr:col>2</xdr:col>
      <xdr:colOff>66675</xdr:colOff>
      <xdr:row>221</xdr:row>
      <xdr:rowOff>0</xdr:rowOff>
    </xdr:from>
    <xdr:ext cx="8839200" cy="228600"/>
    <xdr:sp>
      <xdr:nvSpPr>
        <xdr:cNvPr id="20" name="TextBox 37"/>
        <xdr:cNvSpPr txBox="1">
          <a:spLocks noChangeArrowheads="1"/>
        </xdr:cNvSpPr>
      </xdr:nvSpPr>
      <xdr:spPr>
        <a:xfrm>
          <a:off x="485775" y="44234100"/>
          <a:ext cx="8839200" cy="228600"/>
        </a:xfrm>
        <a:prstGeom prst="rect">
          <a:avLst/>
        </a:prstGeom>
        <a:noFill/>
        <a:ln w="9525" cmpd="sng">
          <a:noFill/>
        </a:ln>
      </xdr:spPr>
      <xdr:txBody>
        <a:bodyPr vertOverflow="clip" wrap="square"/>
        <a:p>
          <a:pPr algn="just">
            <a:defRPr/>
          </a:pPr>
          <a:r>
            <a:rPr lang="en-US" cap="none" sz="1200" b="0" i="0" u="none" baseline="0"/>
            <a:t>Intersegment sales mainly comprise construction works performed by a wholly owned subsidiary company.</a:t>
          </a:r>
        </a:p>
      </xdr:txBody>
    </xdr:sp>
    <xdr:clientData/>
  </xdr:oneCellAnchor>
  <xdr:oneCellAnchor>
    <xdr:from>
      <xdr:col>3</xdr:col>
      <xdr:colOff>9525</xdr:colOff>
      <xdr:row>120</xdr:row>
      <xdr:rowOff>0</xdr:rowOff>
    </xdr:from>
    <xdr:ext cx="6000750" cy="638175"/>
    <xdr:sp>
      <xdr:nvSpPr>
        <xdr:cNvPr id="21" name="TextBox 42"/>
        <xdr:cNvSpPr txBox="1">
          <a:spLocks noChangeArrowheads="1"/>
        </xdr:cNvSpPr>
      </xdr:nvSpPr>
      <xdr:spPr>
        <a:xfrm>
          <a:off x="628650" y="23993475"/>
          <a:ext cx="6000750" cy="638175"/>
        </a:xfrm>
        <a:prstGeom prst="rect">
          <a:avLst/>
        </a:prstGeom>
        <a:noFill/>
        <a:ln w="9525" cmpd="sng">
          <a:noFill/>
        </a:ln>
      </xdr:spPr>
      <xdr:txBody>
        <a:bodyPr vertOverflow="clip" wrap="square"/>
        <a:p>
          <a:pPr algn="just">
            <a:defRPr/>
          </a:pPr>
          <a:r>
            <a:rPr lang="en-US" cap="none" sz="1200" b="0" i="0" u="none" baseline="0"/>
            <a:t>The proceeds amounting to RM33.3 million raised from the Proposed Private Placement in year 2000 has yet to be fully utilised. The proceeds unutilised as at 30 June 2002 amount to RM12.8 million.
</a:t>
          </a:r>
        </a:p>
      </xdr:txBody>
    </xdr:sp>
    <xdr:clientData/>
  </xdr:oneCellAnchor>
  <xdr:oneCellAnchor>
    <xdr:from>
      <xdr:col>3</xdr:col>
      <xdr:colOff>0</xdr:colOff>
      <xdr:row>111</xdr:row>
      <xdr:rowOff>0</xdr:rowOff>
    </xdr:from>
    <xdr:ext cx="6067425" cy="1609725"/>
    <xdr:sp>
      <xdr:nvSpPr>
        <xdr:cNvPr id="22" name="TextBox 43"/>
        <xdr:cNvSpPr txBox="1">
          <a:spLocks noChangeArrowheads="1"/>
        </xdr:cNvSpPr>
      </xdr:nvSpPr>
      <xdr:spPr>
        <a:xfrm>
          <a:off x="619125" y="22193250"/>
          <a:ext cx="6067425" cy="1609725"/>
        </a:xfrm>
        <a:prstGeom prst="rect">
          <a:avLst/>
        </a:prstGeom>
        <a:noFill/>
        <a:ln w="9525" cmpd="sng">
          <a:noFill/>
        </a:ln>
      </xdr:spPr>
      <xdr:txBody>
        <a:bodyPr vertOverflow="clip" wrap="square"/>
        <a:p>
          <a:pPr algn="just">
            <a:defRPr/>
          </a:pPr>
          <a:r>
            <a:rPr lang="en-US" cap="none" sz="1200" b="0" i="0" u="none" baseline="0"/>
            <a:t>On 19 June 2002 , the Company completed its corporate exercise for the issuance of a Multi-Tranche Islamic Private Debt facilities comprising : 
- RM100 million Bai' Bithaman Ajil Notes Issuance Facility; and
- up to RM70 million Murabahah Notes Issuance Facility/lslamic Medium Term Notes Facility
The facilities were utilised to repay bank borrowings, for working capital purposes and to bridge finance several identified projects.
</a:t>
          </a:r>
        </a:p>
      </xdr:txBody>
    </xdr:sp>
    <xdr:clientData/>
  </xdr:oneCellAnchor>
  <xdr:oneCellAnchor>
    <xdr:from>
      <xdr:col>0</xdr:col>
      <xdr:colOff>9525</xdr:colOff>
      <xdr:row>284</xdr:row>
      <xdr:rowOff>152400</xdr:rowOff>
    </xdr:from>
    <xdr:ext cx="2686050" cy="238125"/>
    <xdr:sp>
      <xdr:nvSpPr>
        <xdr:cNvPr id="23" name="TextBox 44"/>
        <xdr:cNvSpPr txBox="1">
          <a:spLocks noChangeArrowheads="1"/>
        </xdr:cNvSpPr>
      </xdr:nvSpPr>
      <xdr:spPr>
        <a:xfrm>
          <a:off x="9525" y="56997600"/>
          <a:ext cx="2686050" cy="238125"/>
        </a:xfrm>
        <a:prstGeom prst="rect">
          <a:avLst/>
        </a:prstGeom>
        <a:noFill/>
        <a:ln w="9525" cmpd="sng">
          <a:noFill/>
        </a:ln>
      </xdr:spPr>
      <xdr:txBody>
        <a:bodyPr vertOverflow="clip" wrap="square"/>
        <a:p>
          <a:pPr algn="l">
            <a:defRPr/>
          </a:pPr>
          <a:r>
            <a:rPr lang="en-US" cap="none" sz="1200" b="1" i="0" u="none" baseline="0">
              <a:latin typeface="Times New Roman"/>
              <a:ea typeface="Times New Roman"/>
              <a:cs typeface="Times New Roman"/>
            </a:rPr>
            <a:t>DATO' YAM KONG CHOY </a:t>
          </a:r>
          <a:r>
            <a:rPr lang="en-US" cap="none" sz="900" b="1" i="0" u="none" baseline="0">
              <a:latin typeface="Times New Roman"/>
              <a:ea typeface="Times New Roman"/>
              <a:cs typeface="Times New Roman"/>
            </a:rPr>
            <a:t>D.S.N.S.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an\Announcement\ann-2001\ann-jun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chel\Finance2002\Conso2002\CONSO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nn-mar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PS"/>
      <sheetName val="D'EPS"/>
      <sheetName val="VWAP1"/>
      <sheetName val="VWAP2"/>
      <sheetName val="SU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BS"/>
      <sheetName val="segment"/>
      <sheetName val="consol"/>
      <sheetName val="eps"/>
      <sheetName val="segmen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manent adj"/>
      <sheetName val="BII Acq"/>
      <sheetName val="Inter-billing"/>
      <sheetName val="JNL"/>
      <sheetName val="p&amp;l detail"/>
      <sheetName val="bal shee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
      <sheetName val="BS"/>
      <sheetName val="assoc"/>
      <sheetName val="segment"/>
      <sheetName val="FA"/>
      <sheetName val="FA (2)"/>
      <sheetName val="eps"/>
      <sheetName val="cons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31"/>
  <sheetViews>
    <sheetView tabSelected="1" zoomScale="80" zoomScaleNormal="80" zoomScaleSheetLayoutView="65" workbookViewId="0" topLeftCell="A12">
      <selection activeCell="H32" sqref="H32"/>
    </sheetView>
  </sheetViews>
  <sheetFormatPr defaultColWidth="9.140625" defaultRowHeight="12.75"/>
  <cols>
    <col min="1" max="1" width="4.421875" style="14" customWidth="1"/>
    <col min="2" max="2" width="3.421875" style="1" customWidth="1"/>
    <col min="3" max="3" width="4.140625" style="1" customWidth="1"/>
    <col min="4" max="4" width="46.28125" style="1" customWidth="1"/>
    <col min="5" max="5" width="12.57421875" style="1" customWidth="1"/>
    <col min="6" max="6" width="13.28125" style="1" customWidth="1"/>
    <col min="7" max="7" width="1.421875" style="1" customWidth="1"/>
    <col min="8" max="8" width="14.7109375" style="1" customWidth="1"/>
    <col min="9" max="9" width="1.421875" style="1" customWidth="1"/>
    <col min="10" max="10" width="13.57421875" style="1" customWidth="1"/>
    <col min="11" max="11" width="1.421875" style="1" customWidth="1"/>
    <col min="12" max="12" width="16.28125" style="1" customWidth="1"/>
    <col min="13" max="13" width="4.57421875" style="1" customWidth="1"/>
    <col min="14" max="14" width="16.140625" style="1" bestFit="1" customWidth="1"/>
    <col min="15" max="15" width="17.421875" style="1" customWidth="1"/>
    <col min="16" max="16" width="9.8515625" style="1" bestFit="1" customWidth="1"/>
    <col min="17" max="16384" width="9.140625" style="1" customWidth="1"/>
  </cols>
  <sheetData>
    <row r="2" spans="1:12" ht="20.25">
      <c r="A2" s="10" t="s">
        <v>0</v>
      </c>
      <c r="J2" s="82"/>
      <c r="L2" s="52"/>
    </row>
    <row r="3" spans="1:12" ht="16.5">
      <c r="A3" s="55" t="s">
        <v>1</v>
      </c>
      <c r="B3" s="56"/>
      <c r="C3" s="56"/>
      <c r="D3" s="56"/>
      <c r="E3" s="56"/>
      <c r="F3" s="56"/>
      <c r="G3" s="56"/>
      <c r="H3" s="56"/>
      <c r="I3" s="56"/>
      <c r="J3" s="56"/>
      <c r="K3" s="56"/>
      <c r="L3" s="56"/>
    </row>
    <row r="4" spans="1:12" ht="16.5">
      <c r="A4" s="57"/>
      <c r="B4" s="56"/>
      <c r="C4" s="56"/>
      <c r="D4" s="56"/>
      <c r="E4" s="56"/>
      <c r="F4" s="56"/>
      <c r="G4" s="56"/>
      <c r="H4" s="56"/>
      <c r="I4" s="56"/>
      <c r="J4" s="56"/>
      <c r="K4" s="56"/>
      <c r="L4" s="56"/>
    </row>
    <row r="5" spans="1:12" ht="16.5">
      <c r="A5" s="55" t="s">
        <v>96</v>
      </c>
      <c r="B5" s="56"/>
      <c r="C5" s="56"/>
      <c r="D5" s="56"/>
      <c r="E5" s="56"/>
      <c r="F5" s="56"/>
      <c r="G5" s="56"/>
      <c r="H5" s="56"/>
      <c r="I5" s="56"/>
      <c r="J5" s="56"/>
      <c r="K5" s="56"/>
      <c r="L5" s="56"/>
    </row>
    <row r="6" spans="1:12" ht="16.5">
      <c r="A6" s="57" t="s">
        <v>141</v>
      </c>
      <c r="B6" s="58"/>
      <c r="C6" s="59"/>
      <c r="D6" s="56"/>
      <c r="E6" s="56"/>
      <c r="F6" s="56"/>
      <c r="G6" s="56"/>
      <c r="H6" s="56"/>
      <c r="I6" s="56"/>
      <c r="J6" s="56"/>
      <c r="K6" s="56"/>
      <c r="L6" s="56"/>
    </row>
    <row r="7" spans="1:12" ht="16.5">
      <c r="A7" s="57" t="s">
        <v>97</v>
      </c>
      <c r="B7" s="58"/>
      <c r="C7" s="59"/>
      <c r="D7" s="56"/>
      <c r="E7" s="56"/>
      <c r="F7" s="56"/>
      <c r="G7" s="56"/>
      <c r="H7" s="56"/>
      <c r="I7" s="56"/>
      <c r="J7" s="56"/>
      <c r="K7" s="56"/>
      <c r="L7" s="56"/>
    </row>
    <row r="8" spans="1:12" ht="16.5">
      <c r="A8" s="57"/>
      <c r="B8" s="58"/>
      <c r="C8" s="56"/>
      <c r="D8" s="56"/>
      <c r="E8" s="56"/>
      <c r="F8" s="56"/>
      <c r="G8" s="56"/>
      <c r="H8" s="56"/>
      <c r="I8" s="56"/>
      <c r="J8" s="56"/>
      <c r="K8" s="56"/>
      <c r="L8" s="56"/>
    </row>
    <row r="9" spans="1:12" ht="16.5">
      <c r="A9" s="55" t="s">
        <v>2</v>
      </c>
      <c r="B9" s="58"/>
      <c r="C9" s="56"/>
      <c r="D9" s="56"/>
      <c r="E9" s="56"/>
      <c r="F9" s="56"/>
      <c r="G9" s="56"/>
      <c r="H9" s="56"/>
      <c r="I9" s="56"/>
      <c r="J9" s="56"/>
      <c r="K9" s="56"/>
      <c r="L9" s="56"/>
    </row>
    <row r="10" spans="1:12" ht="16.5">
      <c r="A10" s="55"/>
      <c r="B10" s="58"/>
      <c r="C10" s="56"/>
      <c r="D10" s="56"/>
      <c r="E10" s="56"/>
      <c r="F10" s="60"/>
      <c r="G10" s="61"/>
      <c r="H10" s="62"/>
      <c r="I10" s="61"/>
      <c r="J10" s="60"/>
      <c r="K10" s="56"/>
      <c r="L10" s="62"/>
    </row>
    <row r="11" spans="1:12" ht="16.5">
      <c r="A11" s="57"/>
      <c r="B11" s="58"/>
      <c r="C11" s="56"/>
      <c r="D11" s="56"/>
      <c r="E11" s="56"/>
      <c r="F11" s="109" t="s">
        <v>60</v>
      </c>
      <c r="G11" s="109"/>
      <c r="H11" s="109"/>
      <c r="I11" s="61"/>
      <c r="J11" s="109" t="s">
        <v>64</v>
      </c>
      <c r="K11" s="109"/>
      <c r="L11" s="109"/>
    </row>
    <row r="12" spans="1:12" ht="16.5">
      <c r="A12" s="56"/>
      <c r="B12" s="58"/>
      <c r="C12" s="56"/>
      <c r="D12" s="56"/>
      <c r="E12" s="56"/>
      <c r="F12" s="60" t="s">
        <v>54</v>
      </c>
      <c r="G12" s="58"/>
      <c r="H12" s="60" t="s">
        <v>61</v>
      </c>
      <c r="I12" s="58"/>
      <c r="J12" s="60" t="s">
        <v>56</v>
      </c>
      <c r="K12" s="58"/>
      <c r="L12" s="60" t="s">
        <v>61</v>
      </c>
    </row>
    <row r="13" spans="1:12" ht="16.5">
      <c r="A13" s="56"/>
      <c r="B13" s="58"/>
      <c r="C13" s="56"/>
      <c r="D13" s="56"/>
      <c r="E13" s="56"/>
      <c r="F13" s="62" t="s">
        <v>55</v>
      </c>
      <c r="G13" s="58"/>
      <c r="H13" s="60" t="s">
        <v>62</v>
      </c>
      <c r="I13" s="58"/>
      <c r="J13" s="62" t="s">
        <v>57</v>
      </c>
      <c r="K13" s="58"/>
      <c r="L13" s="60" t="s">
        <v>62</v>
      </c>
    </row>
    <row r="14" spans="1:12" s="4" customFormat="1" ht="16.5" customHeight="1">
      <c r="A14" s="57"/>
      <c r="B14" s="58"/>
      <c r="C14" s="56"/>
      <c r="D14" s="56"/>
      <c r="E14" s="56"/>
      <c r="F14" s="56"/>
      <c r="G14" s="62"/>
      <c r="H14" s="62" t="s">
        <v>63</v>
      </c>
      <c r="I14" s="62"/>
      <c r="J14" s="56"/>
      <c r="K14" s="63"/>
      <c r="L14" s="62" t="s">
        <v>57</v>
      </c>
    </row>
    <row r="15" spans="1:12" s="18" customFormat="1" ht="16.5">
      <c r="A15" s="57"/>
      <c r="B15" s="58"/>
      <c r="C15" s="56"/>
      <c r="D15" s="56"/>
      <c r="E15" s="56"/>
      <c r="F15" s="92" t="s">
        <v>142</v>
      </c>
      <c r="G15" s="60"/>
      <c r="H15" s="92" t="s">
        <v>74</v>
      </c>
      <c r="I15" s="60"/>
      <c r="J15" s="60" t="s">
        <v>142</v>
      </c>
      <c r="K15" s="58"/>
      <c r="L15" s="60" t="s">
        <v>74</v>
      </c>
    </row>
    <row r="16" spans="1:12" s="18" customFormat="1" ht="16.5">
      <c r="A16" s="57"/>
      <c r="B16" s="58"/>
      <c r="C16" s="56"/>
      <c r="D16" s="56"/>
      <c r="E16" s="56"/>
      <c r="F16" s="60" t="s">
        <v>3</v>
      </c>
      <c r="G16" s="60"/>
      <c r="H16" s="60" t="s">
        <v>3</v>
      </c>
      <c r="I16" s="60"/>
      <c r="J16" s="60" t="s">
        <v>3</v>
      </c>
      <c r="K16" s="64"/>
      <c r="L16" s="60" t="s">
        <v>3</v>
      </c>
    </row>
    <row r="17" spans="1:12" s="18" customFormat="1" ht="16.5">
      <c r="A17" s="57"/>
      <c r="B17" s="58"/>
      <c r="C17" s="56"/>
      <c r="D17" s="56"/>
      <c r="E17" s="56"/>
      <c r="F17" s="56"/>
      <c r="G17" s="57"/>
      <c r="H17" s="57"/>
      <c r="I17" s="57"/>
      <c r="J17" s="56"/>
      <c r="K17" s="64"/>
      <c r="L17" s="56"/>
    </row>
    <row r="18" spans="1:12" s="18" customFormat="1" ht="17.25" thickBot="1">
      <c r="A18" s="58">
        <v>1</v>
      </c>
      <c r="B18" s="58" t="s">
        <v>4</v>
      </c>
      <c r="C18" s="56" t="s">
        <v>75</v>
      </c>
      <c r="D18" s="56"/>
      <c r="E18" s="56"/>
      <c r="F18" s="65">
        <v>53171.75037112998</v>
      </c>
      <c r="G18" s="57"/>
      <c r="H18" s="65">
        <v>46657</v>
      </c>
      <c r="I18" s="57"/>
      <c r="J18" s="65">
        <v>166014.75037112998</v>
      </c>
      <c r="K18" s="64"/>
      <c r="L18" s="65">
        <v>102374</v>
      </c>
    </row>
    <row r="19" spans="1:12" s="18" customFormat="1" ht="16.5">
      <c r="A19" s="57"/>
      <c r="B19" s="58"/>
      <c r="C19" s="56"/>
      <c r="D19" s="56"/>
      <c r="E19" s="56"/>
      <c r="F19" s="56"/>
      <c r="G19" s="57"/>
      <c r="H19" s="56"/>
      <c r="I19" s="57"/>
      <c r="J19" s="56"/>
      <c r="K19" s="64"/>
      <c r="L19" s="56"/>
    </row>
    <row r="20" spans="1:14" s="18" customFormat="1" ht="17.25" thickBot="1">
      <c r="A20" s="57"/>
      <c r="B20" s="58" t="s">
        <v>5</v>
      </c>
      <c r="C20" s="56" t="s">
        <v>6</v>
      </c>
      <c r="D20" s="56"/>
      <c r="E20" s="56"/>
      <c r="F20" s="65">
        <v>0</v>
      </c>
      <c r="G20" s="67"/>
      <c r="H20" s="69">
        <v>0</v>
      </c>
      <c r="I20" s="67"/>
      <c r="J20" s="69">
        <v>0</v>
      </c>
      <c r="K20" s="70"/>
      <c r="L20" s="69">
        <v>0</v>
      </c>
      <c r="N20" s="25"/>
    </row>
    <row r="21" spans="1:12" s="18" customFormat="1" ht="16.5">
      <c r="A21" s="57"/>
      <c r="B21" s="58"/>
      <c r="C21" s="56"/>
      <c r="D21" s="56"/>
      <c r="E21" s="56"/>
      <c r="F21" s="66"/>
      <c r="G21" s="67"/>
      <c r="H21" s="66"/>
      <c r="I21" s="67"/>
      <c r="J21" s="66"/>
      <c r="K21" s="64"/>
      <c r="L21" s="66"/>
    </row>
    <row r="22" spans="1:14" s="18" customFormat="1" ht="17.25" thickBot="1">
      <c r="A22" s="57"/>
      <c r="B22" s="58" t="s">
        <v>7</v>
      </c>
      <c r="C22" s="56" t="s">
        <v>8</v>
      </c>
      <c r="D22" s="56"/>
      <c r="E22" s="56"/>
      <c r="F22" s="65">
        <v>1805.2265937600005</v>
      </c>
      <c r="G22" s="67"/>
      <c r="H22" s="69">
        <v>5519</v>
      </c>
      <c r="I22" s="67"/>
      <c r="J22" s="69">
        <v>4242.2265937600005</v>
      </c>
      <c r="K22" s="64"/>
      <c r="L22" s="69">
        <v>9558</v>
      </c>
      <c r="N22" s="22"/>
    </row>
    <row r="23" spans="1:14" s="18" customFormat="1" ht="16.5">
      <c r="A23" s="57"/>
      <c r="B23" s="58"/>
      <c r="C23" s="56"/>
      <c r="D23" s="56"/>
      <c r="E23" s="56"/>
      <c r="F23" s="68"/>
      <c r="G23" s="67"/>
      <c r="H23" s="68"/>
      <c r="I23" s="67"/>
      <c r="J23" s="68"/>
      <c r="K23" s="64"/>
      <c r="L23" s="68"/>
      <c r="N23" s="22"/>
    </row>
    <row r="24" spans="1:14" s="18" customFormat="1" ht="16.5">
      <c r="A24" s="57">
        <v>2</v>
      </c>
      <c r="B24" s="58" t="s">
        <v>4</v>
      </c>
      <c r="C24" s="56"/>
      <c r="D24" s="56"/>
      <c r="E24" s="56"/>
      <c r="F24" s="56"/>
      <c r="G24" s="71">
        <v>0</v>
      </c>
      <c r="H24" s="56"/>
      <c r="I24" s="71"/>
      <c r="J24" s="71"/>
      <c r="K24" s="64"/>
      <c r="L24" s="56"/>
      <c r="N24" s="25"/>
    </row>
    <row r="25" spans="1:14" s="18" customFormat="1" ht="16.5">
      <c r="A25" s="57"/>
      <c r="B25" s="58"/>
      <c r="C25" s="56"/>
      <c r="D25" s="56"/>
      <c r="E25" s="56"/>
      <c r="N25" s="25"/>
    </row>
    <row r="26" spans="1:14" s="18" customFormat="1" ht="16.5">
      <c r="A26" s="57"/>
      <c r="B26" s="58"/>
      <c r="C26" s="56"/>
      <c r="D26" s="56"/>
      <c r="E26" s="56"/>
      <c r="F26" s="71">
        <v>14732.784832440033</v>
      </c>
      <c r="G26" s="67"/>
      <c r="H26" s="71">
        <v>23242.068</v>
      </c>
      <c r="I26" s="67"/>
      <c r="J26" s="71">
        <v>35289.78483244003</v>
      </c>
      <c r="K26" s="64"/>
      <c r="L26" s="71">
        <v>36893.068</v>
      </c>
      <c r="N26" s="25"/>
    </row>
    <row r="27" spans="1:14" s="18" customFormat="1" ht="16.5">
      <c r="A27" s="57"/>
      <c r="B27" s="58"/>
      <c r="C27" s="56"/>
      <c r="D27" s="56"/>
      <c r="E27" s="56"/>
      <c r="F27" s="71"/>
      <c r="G27" s="67"/>
      <c r="H27" s="71"/>
      <c r="I27" s="67"/>
      <c r="J27" s="71"/>
      <c r="K27" s="64"/>
      <c r="L27" s="71"/>
      <c r="N27" s="25"/>
    </row>
    <row r="28" spans="1:14" s="18" customFormat="1" ht="16.5">
      <c r="A28" s="57"/>
      <c r="B28" s="58" t="s">
        <v>5</v>
      </c>
      <c r="C28" s="56" t="s">
        <v>77</v>
      </c>
      <c r="D28" s="56"/>
      <c r="E28" s="56"/>
      <c r="F28" s="71">
        <v>-2108.1115193450005</v>
      </c>
      <c r="G28" s="67"/>
      <c r="H28" s="71">
        <v>-4584</v>
      </c>
      <c r="I28" s="67"/>
      <c r="J28" s="71">
        <v>-5967.1115193450005</v>
      </c>
      <c r="K28" s="64"/>
      <c r="L28" s="71">
        <v>-4943</v>
      </c>
      <c r="N28" s="25"/>
    </row>
    <row r="29" spans="1:12" s="18" customFormat="1" ht="16.5">
      <c r="A29" s="57"/>
      <c r="B29" s="58"/>
      <c r="C29" s="56"/>
      <c r="D29" s="56"/>
      <c r="E29" s="56"/>
      <c r="F29" s="66"/>
      <c r="G29" s="67"/>
      <c r="H29" s="66"/>
      <c r="I29" s="67"/>
      <c r="J29" s="66"/>
      <c r="K29" s="64"/>
      <c r="L29" s="66"/>
    </row>
    <row r="30" spans="1:12" s="18" customFormat="1" ht="16.5">
      <c r="A30" s="57"/>
      <c r="B30" s="58" t="s">
        <v>7</v>
      </c>
      <c r="C30" s="56" t="s">
        <v>73</v>
      </c>
      <c r="D30" s="56"/>
      <c r="E30" s="56"/>
      <c r="F30" s="66">
        <v>1458</v>
      </c>
      <c r="G30" s="67"/>
      <c r="H30" s="66">
        <v>792</v>
      </c>
      <c r="I30" s="67"/>
      <c r="J30" s="66">
        <v>-1012</v>
      </c>
      <c r="K30" s="70"/>
      <c r="L30" s="71">
        <v>-1744</v>
      </c>
    </row>
    <row r="31" spans="1:12" s="18" customFormat="1" ht="16.5">
      <c r="A31" s="57"/>
      <c r="B31" s="58"/>
      <c r="C31" s="56"/>
      <c r="D31" s="56"/>
      <c r="E31" s="56"/>
      <c r="F31" s="66"/>
      <c r="G31" s="67"/>
      <c r="H31" s="66"/>
      <c r="I31" s="67"/>
      <c r="J31" s="66"/>
      <c r="K31" s="64"/>
      <c r="L31" s="66"/>
    </row>
    <row r="32" spans="1:13" s="18" customFormat="1" ht="16.5">
      <c r="A32" s="57"/>
      <c r="B32" s="58" t="s">
        <v>9</v>
      </c>
      <c r="C32" s="56" t="s">
        <v>10</v>
      </c>
      <c r="D32" s="56"/>
      <c r="E32" s="56"/>
      <c r="F32" s="72">
        <v>0</v>
      </c>
      <c r="G32" s="67"/>
      <c r="H32" s="72">
        <v>0</v>
      </c>
      <c r="I32" s="67"/>
      <c r="J32" s="72">
        <v>0</v>
      </c>
      <c r="K32" s="70"/>
      <c r="L32" s="72">
        <v>0</v>
      </c>
      <c r="M32" s="43"/>
    </row>
    <row r="33" spans="1:12" s="18" customFormat="1" ht="16.5">
      <c r="A33" s="57"/>
      <c r="B33" s="58"/>
      <c r="C33" s="56"/>
      <c r="D33" s="56"/>
      <c r="E33" s="56"/>
      <c r="F33" s="66"/>
      <c r="G33" s="67"/>
      <c r="H33" s="66"/>
      <c r="I33" s="67"/>
      <c r="J33" s="66"/>
      <c r="K33" s="64"/>
      <c r="L33" s="66"/>
    </row>
    <row r="34" spans="1:14" s="18" customFormat="1" ht="16.5">
      <c r="A34" s="57"/>
      <c r="B34" s="58" t="s">
        <v>11</v>
      </c>
      <c r="C34" s="56"/>
      <c r="D34" s="56"/>
      <c r="E34" s="56"/>
      <c r="F34" s="56"/>
      <c r="G34" s="67"/>
      <c r="H34" s="56"/>
      <c r="I34" s="67"/>
      <c r="J34" s="68"/>
      <c r="K34" s="64"/>
      <c r="L34" s="56"/>
      <c r="N34" s="43"/>
    </row>
    <row r="35" spans="1:12" s="18" customFormat="1" ht="20.25" customHeight="1">
      <c r="A35" s="57"/>
      <c r="B35" s="58"/>
      <c r="C35" s="56"/>
      <c r="D35" s="56"/>
      <c r="E35" s="56"/>
      <c r="F35" s="68">
        <v>14082.673313095032</v>
      </c>
      <c r="G35" s="67"/>
      <c r="H35" s="68">
        <v>19450.068</v>
      </c>
      <c r="I35" s="67"/>
      <c r="J35" s="66">
        <v>28310.67331309503</v>
      </c>
      <c r="K35" s="64"/>
      <c r="L35" s="68">
        <v>30206.068</v>
      </c>
    </row>
    <row r="36" spans="1:12" s="18" customFormat="1" ht="16.5">
      <c r="A36" s="57"/>
      <c r="B36" s="58"/>
      <c r="C36" s="56"/>
      <c r="D36" s="56"/>
      <c r="E36" s="56"/>
      <c r="F36" s="66"/>
      <c r="G36" s="67"/>
      <c r="H36" s="66"/>
      <c r="I36" s="67"/>
      <c r="J36" s="66"/>
      <c r="K36" s="64"/>
      <c r="L36" s="66"/>
    </row>
    <row r="37" spans="1:12" s="18" customFormat="1" ht="16.5">
      <c r="A37" s="57"/>
      <c r="B37" s="58" t="s">
        <v>12</v>
      </c>
      <c r="C37" s="56" t="s">
        <v>78</v>
      </c>
      <c r="D37" s="56"/>
      <c r="E37" s="56"/>
      <c r="F37" s="72">
        <v>1583.3910244999988</v>
      </c>
      <c r="G37" s="67"/>
      <c r="H37" s="72">
        <v>-136</v>
      </c>
      <c r="I37" s="67"/>
      <c r="J37" s="72">
        <v>11517.391024499999</v>
      </c>
      <c r="K37" s="64"/>
      <c r="L37" s="73">
        <v>-794</v>
      </c>
    </row>
    <row r="38" spans="1:12" s="18" customFormat="1" ht="16.5">
      <c r="A38" s="57"/>
      <c r="B38" s="58"/>
      <c r="C38" s="56"/>
      <c r="D38" s="56"/>
      <c r="E38" s="56"/>
      <c r="F38" s="66"/>
      <c r="G38" s="67"/>
      <c r="H38" s="66"/>
      <c r="I38" s="67"/>
      <c r="J38" s="66"/>
      <c r="K38" s="64"/>
      <c r="L38" s="66"/>
    </row>
    <row r="39" spans="1:15" s="18" customFormat="1" ht="16.5">
      <c r="A39" s="57"/>
      <c r="B39" s="58" t="s">
        <v>13</v>
      </c>
      <c r="C39" s="56"/>
      <c r="D39" s="56"/>
      <c r="E39" s="56"/>
      <c r="F39" s="71">
        <v>15666.064337595031</v>
      </c>
      <c r="G39" s="67"/>
      <c r="H39" s="71">
        <v>19314.068</v>
      </c>
      <c r="I39" s="67"/>
      <c r="J39" s="71">
        <v>39828.06433759503</v>
      </c>
      <c r="K39" s="64"/>
      <c r="L39" s="71">
        <v>29412.068</v>
      </c>
      <c r="N39" s="44"/>
      <c r="O39" s="44"/>
    </row>
    <row r="40" spans="1:12" s="18" customFormat="1" ht="16.5">
      <c r="A40" s="57"/>
      <c r="B40" s="58"/>
      <c r="C40" s="56"/>
      <c r="D40" s="56"/>
      <c r="E40" s="56"/>
      <c r="F40" s="66"/>
      <c r="G40" s="67"/>
      <c r="H40" s="66"/>
      <c r="I40" s="67"/>
      <c r="J40" s="66"/>
      <c r="K40" s="64"/>
      <c r="L40" s="66"/>
    </row>
    <row r="41" spans="1:12" s="18" customFormat="1" ht="16.5">
      <c r="A41" s="57"/>
      <c r="B41" s="58"/>
      <c r="C41" s="56"/>
      <c r="D41" s="56"/>
      <c r="E41" s="56"/>
      <c r="F41" s="66"/>
      <c r="G41" s="67"/>
      <c r="H41" s="66"/>
      <c r="I41" s="67"/>
      <c r="J41" s="66"/>
      <c r="K41" s="64"/>
      <c r="L41" s="66"/>
    </row>
    <row r="42" spans="1:13" s="18" customFormat="1" ht="16.5">
      <c r="A42" s="57"/>
      <c r="B42" s="58" t="s">
        <v>14</v>
      </c>
      <c r="C42" s="56" t="s">
        <v>79</v>
      </c>
      <c r="D42" s="56"/>
      <c r="E42" s="56"/>
      <c r="F42" s="73">
        <v>-6261.042042000001</v>
      </c>
      <c r="G42" s="71"/>
      <c r="H42" s="73">
        <v>-4825</v>
      </c>
      <c r="I42" s="71"/>
      <c r="J42" s="73">
        <v>-14803.042042000001</v>
      </c>
      <c r="K42" s="64"/>
      <c r="L42" s="73">
        <v>-9120</v>
      </c>
      <c r="M42" s="43"/>
    </row>
    <row r="43" spans="1:12" s="18" customFormat="1" ht="16.5">
      <c r="A43" s="57"/>
      <c r="B43" s="58"/>
      <c r="C43" s="56"/>
      <c r="D43" s="56"/>
      <c r="E43" s="56"/>
      <c r="F43" s="66"/>
      <c r="G43" s="67"/>
      <c r="H43" s="66"/>
      <c r="I43" s="67"/>
      <c r="J43" s="66"/>
      <c r="K43" s="64"/>
      <c r="L43" s="66"/>
    </row>
    <row r="44" spans="1:5" s="18" customFormat="1" ht="16.5">
      <c r="A44" s="57"/>
      <c r="B44" s="58" t="s">
        <v>16</v>
      </c>
      <c r="C44" s="58" t="s">
        <v>16</v>
      </c>
      <c r="D44" s="56"/>
      <c r="E44" s="56"/>
    </row>
    <row r="45" spans="1:12" s="18" customFormat="1" ht="16.5">
      <c r="A45" s="57"/>
      <c r="B45" s="58"/>
      <c r="C45" s="58"/>
      <c r="D45" s="56"/>
      <c r="E45" s="56"/>
      <c r="F45" s="66">
        <v>9405.02229559503</v>
      </c>
      <c r="G45" s="67"/>
      <c r="H45" s="66">
        <v>14489.068</v>
      </c>
      <c r="I45" s="67"/>
      <c r="J45" s="66">
        <v>25025.02229559503</v>
      </c>
      <c r="K45" s="64"/>
      <c r="L45" s="66">
        <v>20292.068</v>
      </c>
    </row>
    <row r="46" spans="1:12" s="18" customFormat="1" ht="16.5">
      <c r="A46" s="57"/>
      <c r="B46" s="58"/>
      <c r="C46" s="56"/>
      <c r="D46" s="56"/>
      <c r="E46" s="56"/>
      <c r="F46" s="66"/>
      <c r="G46" s="67"/>
      <c r="H46" s="66"/>
      <c r="I46" s="67"/>
      <c r="J46" s="66"/>
      <c r="K46" s="64"/>
      <c r="L46" s="66"/>
    </row>
    <row r="47" spans="1:12" s="18" customFormat="1" ht="16.5">
      <c r="A47" s="57"/>
      <c r="B47" s="58"/>
      <c r="C47" s="58" t="s">
        <v>17</v>
      </c>
      <c r="D47" s="56" t="s">
        <v>80</v>
      </c>
      <c r="E47" s="56"/>
      <c r="F47" s="72">
        <v>303.0484485929701</v>
      </c>
      <c r="G47" s="67"/>
      <c r="H47" s="72">
        <v>-4</v>
      </c>
      <c r="I47" s="67"/>
      <c r="J47" s="72">
        <v>303.0484485929701</v>
      </c>
      <c r="K47" s="64"/>
      <c r="L47" s="73">
        <v>-3</v>
      </c>
    </row>
    <row r="48" spans="1:12" s="18" customFormat="1" ht="16.5">
      <c r="A48" s="57"/>
      <c r="B48" s="58"/>
      <c r="C48" s="58"/>
      <c r="D48" s="56"/>
      <c r="E48" s="56"/>
      <c r="F48" s="66"/>
      <c r="G48" s="67"/>
      <c r="H48" s="66"/>
      <c r="I48" s="67"/>
      <c r="J48" s="66"/>
      <c r="K48" s="64"/>
      <c r="L48" s="66"/>
    </row>
    <row r="49" spans="1:14" s="18" customFormat="1" ht="16.5">
      <c r="A49" s="57"/>
      <c r="B49" s="58" t="s">
        <v>18</v>
      </c>
      <c r="C49" s="56"/>
      <c r="D49" s="56"/>
      <c r="E49" s="56"/>
      <c r="F49" s="66"/>
      <c r="G49" s="67"/>
      <c r="H49" s="66"/>
      <c r="I49" s="67"/>
      <c r="J49" s="66"/>
      <c r="K49" s="64"/>
      <c r="L49" s="66"/>
      <c r="N49" s="43"/>
    </row>
    <row r="50" spans="1:12" s="18" customFormat="1" ht="17.25" thickBot="1">
      <c r="A50" s="57"/>
      <c r="B50" s="58"/>
      <c r="C50" s="56"/>
      <c r="D50" s="56"/>
      <c r="E50" s="56"/>
      <c r="F50" s="74">
        <v>9708.070744188</v>
      </c>
      <c r="G50" s="67"/>
      <c r="H50" s="74">
        <v>14485.068</v>
      </c>
      <c r="I50" s="67"/>
      <c r="J50" s="74">
        <v>25328.070744188</v>
      </c>
      <c r="K50" s="64"/>
      <c r="L50" s="74">
        <v>20289.068</v>
      </c>
    </row>
    <row r="51" spans="1:12" s="18" customFormat="1" ht="17.25" thickTop="1">
      <c r="A51" s="57"/>
      <c r="B51" s="58"/>
      <c r="C51" s="58"/>
      <c r="D51" s="75"/>
      <c r="E51" s="75"/>
      <c r="F51" s="66"/>
      <c r="G51" s="67"/>
      <c r="H51" s="67"/>
      <c r="I51" s="67"/>
      <c r="J51" s="66"/>
      <c r="K51" s="64"/>
      <c r="L51" s="66"/>
    </row>
    <row r="52" spans="1:12" s="18" customFormat="1" ht="16.5">
      <c r="A52" s="57">
        <v>3</v>
      </c>
      <c r="B52" s="58" t="s">
        <v>4</v>
      </c>
      <c r="C52" s="56" t="s">
        <v>19</v>
      </c>
      <c r="D52" s="56"/>
      <c r="E52" s="56"/>
      <c r="F52" s="66"/>
      <c r="G52" s="67"/>
      <c r="H52" s="67"/>
      <c r="I52" s="67"/>
      <c r="J52" s="66"/>
      <c r="K52" s="64"/>
      <c r="L52" s="56"/>
    </row>
    <row r="53" spans="1:12" s="18" customFormat="1" ht="16.5">
      <c r="A53" s="57"/>
      <c r="B53" s="58"/>
      <c r="C53" s="56" t="s">
        <v>50</v>
      </c>
      <c r="D53" s="56"/>
      <c r="E53" s="56"/>
      <c r="F53" s="66"/>
      <c r="G53" s="67"/>
      <c r="H53" s="67"/>
      <c r="I53" s="67"/>
      <c r="J53" s="66"/>
      <c r="K53" s="64"/>
      <c r="L53" s="56"/>
    </row>
    <row r="54" spans="1:12" s="18" customFormat="1" ht="16.5">
      <c r="A54" s="57"/>
      <c r="B54" s="58"/>
      <c r="C54" s="58"/>
      <c r="D54" s="56"/>
      <c r="E54" s="56"/>
      <c r="F54" s="66"/>
      <c r="G54" s="67"/>
      <c r="H54" s="67"/>
      <c r="I54" s="67"/>
      <c r="J54" s="66"/>
      <c r="K54" s="64"/>
      <c r="L54" s="56"/>
    </row>
    <row r="55" spans="1:16" s="18" customFormat="1" ht="16.5">
      <c r="A55" s="57"/>
      <c r="B55" s="58"/>
      <c r="C55" s="58" t="s">
        <v>16</v>
      </c>
      <c r="D55" s="56"/>
      <c r="E55" s="56"/>
      <c r="F55" s="84">
        <v>5.309068945664524</v>
      </c>
      <c r="G55" s="67"/>
      <c r="H55" s="85">
        <v>8.00011284825743</v>
      </c>
      <c r="I55" s="67"/>
      <c r="J55" s="86">
        <v>13.924503154692989</v>
      </c>
      <c r="K55" s="64"/>
      <c r="L55" s="87">
        <v>11.207596731703989</v>
      </c>
      <c r="P55" s="83"/>
    </row>
    <row r="56" spans="1:16" s="18" customFormat="1" ht="16.5">
      <c r="A56" s="57"/>
      <c r="B56" s="58"/>
      <c r="C56" s="58"/>
      <c r="D56" s="56"/>
      <c r="E56" s="56"/>
      <c r="F56" s="76"/>
      <c r="G56" s="67"/>
      <c r="H56" s="77"/>
      <c r="I56" s="67"/>
      <c r="J56" s="78"/>
      <c r="K56" s="64"/>
      <c r="L56" s="79"/>
      <c r="P56" s="30"/>
    </row>
    <row r="57" spans="1:16" s="18" customFormat="1" ht="16.5">
      <c r="A57" s="57"/>
      <c r="B57" s="58"/>
      <c r="C57" s="58"/>
      <c r="D57" s="56"/>
      <c r="E57" s="56"/>
      <c r="F57" s="76"/>
      <c r="G57" s="67"/>
      <c r="H57" s="77"/>
      <c r="I57" s="67"/>
      <c r="J57" s="78"/>
      <c r="K57" s="64"/>
      <c r="L57" s="79"/>
      <c r="P57" s="30"/>
    </row>
    <row r="58" spans="1:16" s="18" customFormat="1" ht="16.5">
      <c r="A58" s="57"/>
      <c r="B58" s="58"/>
      <c r="C58" s="58" t="s">
        <v>17</v>
      </c>
      <c r="D58" s="59"/>
      <c r="E58" s="56"/>
      <c r="F58" s="84">
        <v>3.7605557137282366</v>
      </c>
      <c r="G58" s="85"/>
      <c r="H58" s="85">
        <v>5.639656088228541</v>
      </c>
      <c r="I58" s="85"/>
      <c r="J58" s="86">
        <v>9.866203570373425</v>
      </c>
      <c r="K58" s="88"/>
      <c r="L58" s="87">
        <v>7.908027037290301</v>
      </c>
      <c r="P58" s="83"/>
    </row>
    <row r="59" spans="1:16" s="18" customFormat="1" ht="16.5">
      <c r="A59" s="57"/>
      <c r="B59" s="58"/>
      <c r="C59" s="58"/>
      <c r="D59" s="56"/>
      <c r="E59" s="56"/>
      <c r="F59" s="78"/>
      <c r="G59" s="67"/>
      <c r="H59" s="67"/>
      <c r="I59" s="67"/>
      <c r="J59" s="66"/>
      <c r="K59" s="64"/>
      <c r="L59" s="56"/>
      <c r="P59" s="30"/>
    </row>
    <row r="60" spans="1:16" s="18" customFormat="1" ht="16.5">
      <c r="A60" s="57"/>
      <c r="B60" s="58"/>
      <c r="C60" s="58"/>
      <c r="D60" s="56"/>
      <c r="E60" s="56"/>
      <c r="F60" s="78"/>
      <c r="G60" s="67"/>
      <c r="H60" s="67"/>
      <c r="I60" s="67"/>
      <c r="J60" s="66"/>
      <c r="K60" s="64"/>
      <c r="L60" s="56"/>
      <c r="P60" s="30"/>
    </row>
    <row r="61" spans="1:16" s="18" customFormat="1" ht="16.5">
      <c r="A61" s="57"/>
      <c r="B61" s="58"/>
      <c r="C61" s="58"/>
      <c r="D61" s="56"/>
      <c r="E61" s="56"/>
      <c r="F61" s="78"/>
      <c r="G61" s="67"/>
      <c r="H61" s="67"/>
      <c r="I61" s="67"/>
      <c r="J61" s="66"/>
      <c r="K61" s="64"/>
      <c r="L61" s="56"/>
      <c r="P61" s="30"/>
    </row>
    <row r="62" spans="1:16" s="18" customFormat="1" ht="16.5">
      <c r="A62" s="57"/>
      <c r="B62" s="58"/>
      <c r="C62" s="58"/>
      <c r="D62" s="56"/>
      <c r="E62" s="56"/>
      <c r="F62" s="78"/>
      <c r="G62" s="67"/>
      <c r="H62" s="67"/>
      <c r="I62" s="67"/>
      <c r="J62" s="66"/>
      <c r="K62" s="64"/>
      <c r="L62" s="56"/>
      <c r="P62" s="30"/>
    </row>
    <row r="63" spans="1:16" s="18" customFormat="1" ht="16.5">
      <c r="A63" s="57"/>
      <c r="B63" s="58"/>
      <c r="C63" s="58"/>
      <c r="D63" s="56"/>
      <c r="E63" s="56"/>
      <c r="F63" s="78"/>
      <c r="G63" s="67"/>
      <c r="H63" s="67"/>
      <c r="I63" s="67"/>
      <c r="J63" s="66"/>
      <c r="K63" s="64"/>
      <c r="L63" s="56"/>
      <c r="P63" s="30"/>
    </row>
    <row r="64" spans="1:16" s="18" customFormat="1" ht="16.5">
      <c r="A64" s="57"/>
      <c r="B64" s="58"/>
      <c r="C64" s="58"/>
      <c r="D64" s="56"/>
      <c r="E64" s="56"/>
      <c r="F64" s="78"/>
      <c r="G64" s="67"/>
      <c r="H64" s="67"/>
      <c r="I64" s="67"/>
      <c r="J64" s="66"/>
      <c r="K64" s="64"/>
      <c r="L64" s="56"/>
      <c r="P64" s="30"/>
    </row>
    <row r="65" spans="1:16" s="18" customFormat="1" ht="16.5">
      <c r="A65" s="57"/>
      <c r="B65" s="58"/>
      <c r="C65" s="58"/>
      <c r="D65" s="56"/>
      <c r="E65" s="56"/>
      <c r="F65" s="78"/>
      <c r="G65" s="67"/>
      <c r="H65" s="67"/>
      <c r="I65" s="67"/>
      <c r="J65" s="66"/>
      <c r="K65" s="64"/>
      <c r="L65" s="56"/>
      <c r="P65" s="30"/>
    </row>
    <row r="66" spans="1:16" s="18" customFormat="1" ht="16.5">
      <c r="A66" s="57"/>
      <c r="B66" s="58"/>
      <c r="C66" s="58"/>
      <c r="D66" s="56"/>
      <c r="E66" s="56"/>
      <c r="F66" s="78"/>
      <c r="G66" s="67"/>
      <c r="H66" s="67"/>
      <c r="I66" s="67"/>
      <c r="J66" s="66"/>
      <c r="K66" s="64"/>
      <c r="L66" s="56"/>
      <c r="P66" s="30"/>
    </row>
    <row r="67" spans="1:16" s="18" customFormat="1" ht="16.5">
      <c r="A67" s="57"/>
      <c r="B67" s="58"/>
      <c r="C67" s="58"/>
      <c r="D67" s="56"/>
      <c r="E67" s="56"/>
      <c r="F67" s="78"/>
      <c r="G67" s="67"/>
      <c r="H67" s="67"/>
      <c r="I67" s="67"/>
      <c r="J67" s="66"/>
      <c r="K67" s="64"/>
      <c r="L67" s="56"/>
      <c r="P67" s="30"/>
    </row>
    <row r="68" spans="1:16" s="18" customFormat="1" ht="16.5">
      <c r="A68" s="57"/>
      <c r="B68" s="58"/>
      <c r="C68" s="58"/>
      <c r="D68" s="56"/>
      <c r="E68" s="56"/>
      <c r="F68" s="78"/>
      <c r="G68" s="67"/>
      <c r="H68" s="67"/>
      <c r="I68" s="67"/>
      <c r="J68" s="66"/>
      <c r="K68" s="64"/>
      <c r="L68" s="56"/>
      <c r="P68" s="30"/>
    </row>
    <row r="69" spans="1:16" s="18" customFormat="1" ht="16.5">
      <c r="A69" s="57"/>
      <c r="B69" s="58"/>
      <c r="C69" s="58"/>
      <c r="D69" s="56"/>
      <c r="E69" s="56"/>
      <c r="F69" s="78"/>
      <c r="G69" s="67"/>
      <c r="H69" s="67"/>
      <c r="I69" s="67"/>
      <c r="J69" s="66"/>
      <c r="K69" s="64"/>
      <c r="L69" s="56"/>
      <c r="P69" s="30"/>
    </row>
    <row r="70" spans="1:11" s="18" customFormat="1" ht="15.75">
      <c r="A70" s="13"/>
      <c r="B70" s="17"/>
      <c r="C70" s="17"/>
      <c r="F70" s="24"/>
      <c r="G70" s="23"/>
      <c r="H70" s="23"/>
      <c r="I70" s="23"/>
      <c r="J70" s="24"/>
      <c r="K70" s="20"/>
    </row>
    <row r="71" spans="1:11" s="4" customFormat="1" ht="15">
      <c r="A71" s="8"/>
      <c r="B71" s="7"/>
      <c r="G71" s="8"/>
      <c r="H71" s="8"/>
      <c r="I71" s="8"/>
      <c r="K71" s="15"/>
    </row>
    <row r="72" spans="2:11" ht="12.75">
      <c r="B72" s="12"/>
      <c r="G72" s="14"/>
      <c r="H72" s="14"/>
      <c r="I72" s="14"/>
      <c r="K72" s="16"/>
    </row>
    <row r="73" spans="2:11" ht="12.75">
      <c r="B73" s="12"/>
      <c r="G73" s="14"/>
      <c r="H73" s="14"/>
      <c r="I73" s="14"/>
      <c r="K73" s="16"/>
    </row>
    <row r="74" spans="2:11" ht="12.75">
      <c r="B74" s="12"/>
      <c r="G74" s="14"/>
      <c r="H74" s="14"/>
      <c r="I74" s="14"/>
      <c r="K74" s="16"/>
    </row>
    <row r="75" spans="2:11" ht="12.75">
      <c r="B75" s="12"/>
      <c r="G75" s="14"/>
      <c r="H75" s="14"/>
      <c r="I75" s="14"/>
      <c r="K75" s="16"/>
    </row>
    <row r="76" spans="7:11" ht="12.75">
      <c r="G76" s="14"/>
      <c r="H76" s="14"/>
      <c r="I76" s="14"/>
      <c r="K76" s="16"/>
    </row>
    <row r="77" spans="7:11" ht="12.75">
      <c r="G77" s="14"/>
      <c r="H77" s="14"/>
      <c r="I77" s="14"/>
      <c r="K77" s="16"/>
    </row>
    <row r="78" spans="7:11" ht="12.75">
      <c r="G78" s="14"/>
      <c r="H78" s="14"/>
      <c r="I78" s="14"/>
      <c r="K78" s="16"/>
    </row>
    <row r="79" spans="7:11" ht="12.75">
      <c r="G79" s="14"/>
      <c r="H79" s="14"/>
      <c r="I79" s="14"/>
      <c r="K79" s="16"/>
    </row>
    <row r="80" spans="7:11" ht="12.75">
      <c r="G80" s="14"/>
      <c r="H80" s="14"/>
      <c r="I80" s="14"/>
      <c r="K80" s="16"/>
    </row>
    <row r="81" spans="7:11" ht="12.75">
      <c r="G81" s="14"/>
      <c r="H81" s="14"/>
      <c r="I81" s="14"/>
      <c r="K81" s="16"/>
    </row>
    <row r="82" spans="7:11" ht="12.75">
      <c r="G82" s="14"/>
      <c r="H82" s="14"/>
      <c r="I82" s="14"/>
      <c r="K82" s="16"/>
    </row>
    <row r="83" spans="7:11" ht="12.75">
      <c r="G83" s="14"/>
      <c r="H83" s="14"/>
      <c r="I83" s="14"/>
      <c r="K83" s="16"/>
    </row>
    <row r="84" spans="7:11" ht="12.75">
      <c r="G84" s="14"/>
      <c r="H84" s="14"/>
      <c r="I84" s="14"/>
      <c r="K84" s="16"/>
    </row>
    <row r="85" spans="7:11" ht="12.75">
      <c r="G85" s="14"/>
      <c r="H85" s="14"/>
      <c r="I85" s="14"/>
      <c r="K85" s="16"/>
    </row>
    <row r="86" spans="7:11" ht="12.75">
      <c r="G86" s="14"/>
      <c r="H86" s="14"/>
      <c r="I86" s="14"/>
      <c r="K86" s="16"/>
    </row>
    <row r="87" spans="7:11" ht="12.75">
      <c r="G87" s="14"/>
      <c r="H87" s="14"/>
      <c r="I87" s="14"/>
      <c r="K87" s="16"/>
    </row>
    <row r="88" spans="7:11" ht="12.75">
      <c r="G88" s="14"/>
      <c r="H88" s="14"/>
      <c r="I88" s="14"/>
      <c r="K88" s="16"/>
    </row>
    <row r="89" spans="7:11" ht="12.75">
      <c r="G89" s="14"/>
      <c r="H89" s="14"/>
      <c r="I89" s="14"/>
      <c r="K89" s="16"/>
    </row>
    <row r="90" spans="7:11" ht="12.75">
      <c r="G90" s="14"/>
      <c r="H90" s="14"/>
      <c r="I90" s="14"/>
      <c r="K90" s="16"/>
    </row>
    <row r="91" spans="7:11" ht="12.75">
      <c r="G91" s="14"/>
      <c r="H91" s="14"/>
      <c r="I91" s="14"/>
      <c r="K91" s="16"/>
    </row>
    <row r="92" spans="7:11" ht="12.75">
      <c r="G92" s="14"/>
      <c r="H92" s="14"/>
      <c r="I92" s="14"/>
      <c r="K92" s="16"/>
    </row>
    <row r="93" spans="7:11" ht="12.75">
      <c r="G93" s="14"/>
      <c r="H93" s="14"/>
      <c r="I93" s="14"/>
      <c r="K93" s="16"/>
    </row>
    <row r="94" spans="7:11" ht="12.75">
      <c r="G94" s="14"/>
      <c r="H94" s="14"/>
      <c r="I94" s="14"/>
      <c r="K94" s="16"/>
    </row>
    <row r="95" spans="7:11" ht="12.75">
      <c r="G95" s="14"/>
      <c r="H95" s="14"/>
      <c r="I95" s="14"/>
      <c r="K95" s="16"/>
    </row>
    <row r="96" spans="7:11" ht="12.75">
      <c r="G96" s="14"/>
      <c r="H96" s="14"/>
      <c r="I96" s="14"/>
      <c r="K96" s="16"/>
    </row>
    <row r="97" spans="7:11" ht="12.75">
      <c r="G97" s="14"/>
      <c r="H97" s="14"/>
      <c r="I97" s="14"/>
      <c r="K97" s="16"/>
    </row>
    <row r="98" spans="7:11" ht="12.75">
      <c r="G98" s="14"/>
      <c r="H98" s="14"/>
      <c r="I98" s="14"/>
      <c r="K98" s="16"/>
    </row>
    <row r="99" spans="7:11" ht="12.75">
      <c r="G99" s="14"/>
      <c r="H99" s="14"/>
      <c r="I99" s="14"/>
      <c r="K99" s="16"/>
    </row>
    <row r="100" spans="7:11" ht="12.75">
      <c r="G100" s="14"/>
      <c r="H100" s="14"/>
      <c r="I100" s="14"/>
      <c r="K100" s="16"/>
    </row>
    <row r="101" spans="7:11" ht="12.75">
      <c r="G101" s="14"/>
      <c r="H101" s="14"/>
      <c r="I101" s="14"/>
      <c r="K101" s="16"/>
    </row>
    <row r="102" spans="7:11" ht="12.75">
      <c r="G102" s="14"/>
      <c r="H102" s="14"/>
      <c r="I102" s="14"/>
      <c r="K102" s="16"/>
    </row>
    <row r="103" spans="7:11" ht="12.75">
      <c r="G103" s="14"/>
      <c r="H103" s="14"/>
      <c r="I103" s="14"/>
      <c r="K103" s="16"/>
    </row>
    <row r="104" spans="7:11" ht="12.75">
      <c r="G104" s="14"/>
      <c r="H104" s="14"/>
      <c r="I104" s="14"/>
      <c r="K104" s="16"/>
    </row>
    <row r="105" spans="7:11" ht="12.75">
      <c r="G105" s="14"/>
      <c r="H105" s="14"/>
      <c r="I105" s="14"/>
      <c r="K105" s="16"/>
    </row>
    <row r="106" spans="7:11" ht="12.75">
      <c r="G106" s="14"/>
      <c r="H106" s="14"/>
      <c r="I106" s="14"/>
      <c r="K106" s="16"/>
    </row>
    <row r="107" spans="7:11" ht="12.75">
      <c r="G107" s="14"/>
      <c r="H107" s="14"/>
      <c r="I107" s="14"/>
      <c r="K107" s="16"/>
    </row>
    <row r="108" spans="7:11" ht="12.75">
      <c r="G108" s="14"/>
      <c r="H108" s="14"/>
      <c r="I108" s="14"/>
      <c r="K108" s="16"/>
    </row>
    <row r="109" spans="7:11" ht="12.75">
      <c r="G109" s="14"/>
      <c r="H109" s="14"/>
      <c r="I109" s="14"/>
      <c r="K109" s="16"/>
    </row>
    <row r="110" spans="7:11" ht="12.75">
      <c r="G110" s="14"/>
      <c r="H110" s="14"/>
      <c r="I110" s="14"/>
      <c r="K110" s="16"/>
    </row>
    <row r="111" spans="7:11" ht="12.75">
      <c r="G111" s="14"/>
      <c r="H111" s="14"/>
      <c r="I111" s="14"/>
      <c r="K111" s="16"/>
    </row>
    <row r="112" spans="7:11" ht="12.75">
      <c r="G112" s="14"/>
      <c r="H112" s="14"/>
      <c r="I112" s="14"/>
      <c r="K112" s="16"/>
    </row>
    <row r="113" spans="7:11" ht="12.75">
      <c r="G113" s="14"/>
      <c r="H113" s="14"/>
      <c r="I113" s="14"/>
      <c r="K113" s="16"/>
    </row>
    <row r="114" spans="7:11" ht="12.75">
      <c r="G114" s="14"/>
      <c r="H114" s="14"/>
      <c r="I114" s="14"/>
      <c r="K114" s="16"/>
    </row>
    <row r="115" spans="7:11" ht="12.75">
      <c r="G115" s="14"/>
      <c r="H115" s="14"/>
      <c r="I115" s="14"/>
      <c r="K115" s="16"/>
    </row>
    <row r="116" spans="7:11" ht="12.75">
      <c r="G116" s="14"/>
      <c r="H116" s="14"/>
      <c r="I116" s="14"/>
      <c r="K116" s="16"/>
    </row>
    <row r="117" spans="7:11" ht="12.75">
      <c r="G117" s="14"/>
      <c r="H117" s="14"/>
      <c r="I117" s="14"/>
      <c r="K117" s="16"/>
    </row>
    <row r="118" spans="7:11" ht="12.75">
      <c r="G118" s="14"/>
      <c r="H118" s="14"/>
      <c r="I118" s="14"/>
      <c r="K118" s="16"/>
    </row>
    <row r="119" spans="7:11" ht="12.75">
      <c r="G119" s="14"/>
      <c r="H119" s="14"/>
      <c r="I119" s="14"/>
      <c r="K119" s="16"/>
    </row>
    <row r="120" spans="7:11" ht="12.75">
      <c r="G120" s="14"/>
      <c r="H120" s="14"/>
      <c r="I120" s="14"/>
      <c r="K120" s="16"/>
    </row>
    <row r="121" spans="7:9" ht="12.75">
      <c r="G121" s="14"/>
      <c r="H121" s="14"/>
      <c r="I121" s="14"/>
    </row>
    <row r="122" spans="7:9" ht="12.75">
      <c r="G122" s="14"/>
      <c r="H122" s="14"/>
      <c r="I122" s="14"/>
    </row>
    <row r="123" spans="7:9" ht="12.75">
      <c r="G123" s="14"/>
      <c r="H123" s="14"/>
      <c r="I123" s="14"/>
    </row>
    <row r="124" spans="7:9" ht="12.75">
      <c r="G124" s="14"/>
      <c r="H124" s="14"/>
      <c r="I124" s="14"/>
    </row>
    <row r="125" spans="7:9" ht="12.75">
      <c r="G125" s="14"/>
      <c r="H125" s="14"/>
      <c r="I125" s="14"/>
    </row>
    <row r="126" spans="7:9" ht="12.75">
      <c r="G126" s="14"/>
      <c r="H126" s="14"/>
      <c r="I126" s="14"/>
    </row>
    <row r="127" spans="7:9" ht="12.75">
      <c r="G127" s="14"/>
      <c r="H127" s="14"/>
      <c r="I127" s="14"/>
    </row>
    <row r="128" spans="7:9" ht="12.75">
      <c r="G128" s="14"/>
      <c r="H128" s="14"/>
      <c r="I128" s="14"/>
    </row>
    <row r="129" spans="7:9" ht="12.75">
      <c r="G129" s="14"/>
      <c r="H129" s="14"/>
      <c r="I129" s="14"/>
    </row>
    <row r="130" spans="7:9" ht="12.75">
      <c r="G130" s="14"/>
      <c r="H130" s="14"/>
      <c r="I130" s="14"/>
    </row>
    <row r="131" spans="7:9" ht="12.75">
      <c r="G131" s="14"/>
      <c r="H131" s="14"/>
      <c r="I131" s="14"/>
    </row>
  </sheetData>
  <mergeCells count="2">
    <mergeCell ref="F11:H11"/>
    <mergeCell ref="J11:L11"/>
  </mergeCells>
  <printOptions/>
  <pageMargins left="0.73" right="0.17" top="0.51" bottom="0.2" header="0.25" footer="0.2"/>
  <pageSetup fitToHeight="2" fitToWidth="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W308"/>
  <sheetViews>
    <sheetView zoomScale="75" zoomScaleNormal="75" zoomScaleSheetLayoutView="70" workbookViewId="0" topLeftCell="A7">
      <selection activeCell="G29" sqref="G29"/>
    </sheetView>
  </sheetViews>
  <sheetFormatPr defaultColWidth="9.140625" defaultRowHeight="12.75"/>
  <cols>
    <col min="1" max="1" width="5.140625" style="9" customWidth="1"/>
    <col min="2" max="2" width="1.1484375" style="1" customWidth="1"/>
    <col min="3" max="3" width="3.00390625" style="1" customWidth="1"/>
    <col min="4" max="4" width="32.57421875" style="1" customWidth="1"/>
    <col min="5" max="5" width="13.7109375" style="1" customWidth="1"/>
    <col min="6" max="6" width="0.9921875" style="1" customWidth="1"/>
    <col min="7" max="7" width="13.57421875" style="1" customWidth="1"/>
    <col min="8" max="8" width="0.85546875" style="1" customWidth="1"/>
    <col min="9" max="9" width="13.7109375" style="1" customWidth="1"/>
    <col min="10" max="10" width="0.85546875" style="1" customWidth="1"/>
    <col min="11" max="11" width="13.7109375" style="1" customWidth="1"/>
    <col min="12" max="12" width="0.85546875" style="1" customWidth="1"/>
    <col min="13" max="13" width="13.00390625" style="1" customWidth="1"/>
    <col min="14" max="14" width="0.85546875" style="1" customWidth="1"/>
    <col min="15" max="15" width="11.421875" style="1" customWidth="1"/>
    <col min="16" max="16" width="0.85546875" style="1" customWidth="1"/>
    <col min="17" max="17" width="13.7109375" style="1" customWidth="1"/>
    <col min="18" max="18" width="13.421875" style="1" customWidth="1"/>
    <col min="19" max="19" width="10.7109375" style="46" bestFit="1" customWidth="1"/>
    <col min="20" max="20" width="12.00390625" style="1" customWidth="1"/>
    <col min="21" max="21" width="1.7109375" style="1" customWidth="1"/>
    <col min="22" max="22" width="18.7109375" style="1" customWidth="1"/>
    <col min="23" max="16384" width="9.140625" style="1" customWidth="1"/>
  </cols>
  <sheetData>
    <row r="1" spans="7:17" ht="12.75">
      <c r="G1" s="89"/>
      <c r="H1" s="89"/>
      <c r="I1" s="89"/>
      <c r="J1" s="89"/>
      <c r="K1" s="89"/>
      <c r="L1" s="89"/>
      <c r="M1" s="89"/>
      <c r="N1" s="89"/>
      <c r="O1" s="89"/>
      <c r="P1" s="89"/>
      <c r="Q1" s="89"/>
    </row>
    <row r="2" spans="1:17" ht="18.75">
      <c r="A2" s="10" t="s">
        <v>0</v>
      </c>
      <c r="G2" s="89"/>
      <c r="H2" s="89"/>
      <c r="I2" s="89"/>
      <c r="J2" s="89"/>
      <c r="K2" s="89"/>
      <c r="L2" s="89"/>
      <c r="M2" s="89"/>
      <c r="N2" s="89"/>
      <c r="O2" s="89"/>
      <c r="P2" s="89"/>
      <c r="Q2" s="82"/>
    </row>
    <row r="3" spans="1:17" ht="15.75">
      <c r="A3" s="11" t="s">
        <v>1</v>
      </c>
      <c r="G3" s="89"/>
      <c r="H3" s="89"/>
      <c r="J3" s="89"/>
      <c r="K3" s="105"/>
      <c r="L3" s="89"/>
      <c r="M3" s="89"/>
      <c r="N3" s="89"/>
      <c r="O3" s="89"/>
      <c r="P3" s="89"/>
      <c r="Q3" s="89"/>
    </row>
    <row r="5" ht="15.75">
      <c r="A5" s="2" t="s">
        <v>65</v>
      </c>
    </row>
    <row r="6" spans="1:19" s="4" customFormat="1" ht="15.75">
      <c r="A6" s="31" t="s">
        <v>143</v>
      </c>
      <c r="S6" s="47"/>
    </row>
    <row r="7" spans="1:19" s="4" customFormat="1" ht="15.75">
      <c r="A7" s="31"/>
      <c r="G7" s="5"/>
      <c r="H7" s="5"/>
      <c r="I7" s="5"/>
      <c r="J7" s="5"/>
      <c r="K7" s="5"/>
      <c r="L7" s="5"/>
      <c r="M7" s="5"/>
      <c r="N7" s="5"/>
      <c r="O7" s="5"/>
      <c r="P7" s="5"/>
      <c r="Q7" s="5"/>
      <c r="S7" s="47"/>
    </row>
    <row r="8" spans="1:19" s="4" customFormat="1" ht="15.75">
      <c r="A8" s="31"/>
      <c r="G8" s="5" t="s">
        <v>20</v>
      </c>
      <c r="H8" s="5"/>
      <c r="I8" s="5"/>
      <c r="J8" s="5"/>
      <c r="L8" s="103" t="s">
        <v>21</v>
      </c>
      <c r="M8" s="5"/>
      <c r="P8" s="5"/>
      <c r="S8" s="47"/>
    </row>
    <row r="9" spans="1:19" s="4" customFormat="1" ht="15">
      <c r="A9" s="3"/>
      <c r="G9" s="5" t="s">
        <v>22</v>
      </c>
      <c r="H9" s="5"/>
      <c r="I9" s="5"/>
      <c r="L9" s="103" t="s">
        <v>51</v>
      </c>
      <c r="M9" s="5"/>
      <c r="P9" s="5"/>
      <c r="S9" s="47"/>
    </row>
    <row r="10" spans="1:19" s="4" customFormat="1" ht="15.75">
      <c r="A10" s="3"/>
      <c r="G10" s="5" t="s">
        <v>142</v>
      </c>
      <c r="H10" s="5"/>
      <c r="I10" s="5"/>
      <c r="J10" s="5"/>
      <c r="K10" s="5" t="s">
        <v>74</v>
      </c>
      <c r="L10" s="5"/>
      <c r="M10" s="5"/>
      <c r="P10" s="5"/>
      <c r="R10" s="5"/>
      <c r="S10" s="51"/>
    </row>
    <row r="11" spans="1:19" s="4" customFormat="1" ht="15">
      <c r="A11" s="3"/>
      <c r="G11" s="5" t="s">
        <v>3</v>
      </c>
      <c r="H11" s="5"/>
      <c r="I11" s="5"/>
      <c r="J11" s="5"/>
      <c r="K11" s="5" t="s">
        <v>3</v>
      </c>
      <c r="L11" s="5"/>
      <c r="M11" s="5"/>
      <c r="P11" s="5"/>
      <c r="R11" s="5"/>
      <c r="S11" s="50"/>
    </row>
    <row r="12" spans="1:19" s="18" customFormat="1" ht="15.75">
      <c r="A12" s="31"/>
      <c r="C12" s="18" t="s">
        <v>81</v>
      </c>
      <c r="G12" s="18">
        <v>136892.42546625</v>
      </c>
      <c r="K12" s="18">
        <v>98281</v>
      </c>
      <c r="S12" s="51"/>
    </row>
    <row r="13" spans="1:19" s="18" customFormat="1" ht="15.75">
      <c r="A13" s="31"/>
      <c r="C13" s="18" t="s">
        <v>82</v>
      </c>
      <c r="G13" s="18">
        <v>5499.622092999999</v>
      </c>
      <c r="K13" s="18">
        <v>2977</v>
      </c>
      <c r="S13" s="51"/>
    </row>
    <row r="14" spans="1:19" s="18" customFormat="1" ht="15.75">
      <c r="A14" s="31"/>
      <c r="C14" s="18" t="s">
        <v>83</v>
      </c>
      <c r="G14" s="18">
        <v>229309.52438000002</v>
      </c>
      <c r="K14" s="18">
        <v>228957</v>
      </c>
      <c r="S14" s="51"/>
    </row>
    <row r="15" spans="1:19" s="18" customFormat="1" ht="15.75">
      <c r="A15" s="31"/>
      <c r="S15" s="51"/>
    </row>
    <row r="16" spans="1:19" s="18" customFormat="1" ht="15.75">
      <c r="A16" s="31"/>
      <c r="C16" s="18" t="s">
        <v>84</v>
      </c>
      <c r="S16" s="51"/>
    </row>
    <row r="17" spans="1:19" s="18" customFormat="1" ht="15.75">
      <c r="A17" s="31"/>
      <c r="D17" s="18" t="s">
        <v>23</v>
      </c>
      <c r="F17" s="94"/>
      <c r="G17" s="32">
        <v>209770.1870281</v>
      </c>
      <c r="H17" s="95"/>
      <c r="I17" s="24"/>
      <c r="J17" s="94"/>
      <c r="K17" s="32">
        <v>190440</v>
      </c>
      <c r="L17" s="95"/>
      <c r="M17" s="24"/>
      <c r="S17" s="51"/>
    </row>
    <row r="18" spans="1:19" s="18" customFormat="1" ht="15.75">
      <c r="A18" s="31"/>
      <c r="D18" s="18" t="s">
        <v>24</v>
      </c>
      <c r="F18" s="96"/>
      <c r="G18" s="24">
        <v>15247.16685</v>
      </c>
      <c r="H18" s="97"/>
      <c r="I18" s="24"/>
      <c r="J18" s="96"/>
      <c r="K18" s="24">
        <v>15340</v>
      </c>
      <c r="L18" s="97"/>
      <c r="M18" s="24"/>
      <c r="S18" s="51"/>
    </row>
    <row r="19" spans="1:19" s="18" customFormat="1" ht="15.75">
      <c r="A19" s="31"/>
      <c r="D19" s="18" t="s">
        <v>71</v>
      </c>
      <c r="F19" s="96"/>
      <c r="G19" s="24">
        <v>18080.261085000002</v>
      </c>
      <c r="H19" s="97"/>
      <c r="I19" s="24"/>
      <c r="J19" s="96"/>
      <c r="K19" s="24">
        <v>14742</v>
      </c>
      <c r="L19" s="97"/>
      <c r="M19" s="24"/>
      <c r="S19" s="51"/>
    </row>
    <row r="20" spans="1:19" s="18" customFormat="1" ht="15.75">
      <c r="A20" s="31"/>
      <c r="D20" s="18" t="s">
        <v>49</v>
      </c>
      <c r="F20" s="96"/>
      <c r="G20" s="24">
        <v>7730.8206441349985</v>
      </c>
      <c r="H20" s="97"/>
      <c r="I20" s="24"/>
      <c r="J20" s="96"/>
      <c r="K20" s="24">
        <v>17487</v>
      </c>
      <c r="L20" s="97"/>
      <c r="M20" s="24"/>
      <c r="S20" s="51"/>
    </row>
    <row r="21" spans="1:19" s="18" customFormat="1" ht="15.75">
      <c r="A21" s="31"/>
      <c r="D21" s="18" t="s">
        <v>85</v>
      </c>
      <c r="F21" s="96"/>
      <c r="G21" s="24">
        <v>33932.85337332915</v>
      </c>
      <c r="H21" s="97"/>
      <c r="I21" s="24"/>
      <c r="J21" s="96"/>
      <c r="K21" s="24">
        <v>18279</v>
      </c>
      <c r="L21" s="97"/>
      <c r="M21" s="24"/>
      <c r="S21" s="51"/>
    </row>
    <row r="22" spans="1:19" s="18" customFormat="1" ht="15.75">
      <c r="A22" s="31"/>
      <c r="D22" s="18" t="s">
        <v>25</v>
      </c>
      <c r="F22" s="98"/>
      <c r="G22" s="26">
        <v>28066.759517049988</v>
      </c>
      <c r="H22" s="99"/>
      <c r="I22" s="24"/>
      <c r="J22" s="98"/>
      <c r="K22" s="26">
        <v>13794</v>
      </c>
      <c r="L22" s="99"/>
      <c r="M22" s="24"/>
      <c r="S22" s="51"/>
    </row>
    <row r="23" spans="1:19" s="18" customFormat="1" ht="15.75">
      <c r="A23" s="31"/>
      <c r="F23" s="100"/>
      <c r="G23" s="100">
        <v>312828.04849761416</v>
      </c>
      <c r="H23" s="100"/>
      <c r="I23" s="24"/>
      <c r="J23" s="100"/>
      <c r="K23" s="100">
        <v>270082</v>
      </c>
      <c r="L23" s="100"/>
      <c r="M23" s="24"/>
      <c r="S23" s="51"/>
    </row>
    <row r="24" spans="1:19" s="18" customFormat="1" ht="15.75">
      <c r="A24" s="31"/>
      <c r="S24" s="51"/>
    </row>
    <row r="25" spans="1:19" s="18" customFormat="1" ht="15.75">
      <c r="A25" s="31"/>
      <c r="C25" s="18" t="s">
        <v>86</v>
      </c>
      <c r="S25" s="51"/>
    </row>
    <row r="26" spans="1:19" s="18" customFormat="1" ht="15.75">
      <c r="A26" s="31"/>
      <c r="D26" s="18" t="s">
        <v>72</v>
      </c>
      <c r="F26" s="94"/>
      <c r="G26" s="32">
        <v>38097.14954</v>
      </c>
      <c r="H26" s="95"/>
      <c r="I26" s="24"/>
      <c r="J26" s="94"/>
      <c r="K26" s="32">
        <v>35010</v>
      </c>
      <c r="L26" s="95"/>
      <c r="M26" s="24"/>
      <c r="S26" s="51"/>
    </row>
    <row r="27" spans="1:19" s="18" customFormat="1" ht="15.75">
      <c r="A27" s="31"/>
      <c r="D27" s="18" t="s">
        <v>48</v>
      </c>
      <c r="F27" s="96"/>
      <c r="G27" s="24">
        <v>63211.74578309499</v>
      </c>
      <c r="H27" s="97"/>
      <c r="I27" s="24"/>
      <c r="J27" s="96"/>
      <c r="K27" s="24">
        <v>25376</v>
      </c>
      <c r="L27" s="97"/>
      <c r="M27" s="24"/>
      <c r="S27" s="51"/>
    </row>
    <row r="28" spans="1:19" s="18" customFormat="1" ht="15.75">
      <c r="A28" s="31"/>
      <c r="D28" s="18" t="s">
        <v>87</v>
      </c>
      <c r="F28" s="96"/>
      <c r="G28" s="24">
        <v>382.20297</v>
      </c>
      <c r="H28" s="97"/>
      <c r="I28" s="24"/>
      <c r="J28" s="96"/>
      <c r="K28" s="24">
        <v>68358</v>
      </c>
      <c r="L28" s="97"/>
      <c r="M28" s="24"/>
      <c r="S28" s="51"/>
    </row>
    <row r="29" spans="1:19" s="18" customFormat="1" ht="15.75">
      <c r="A29" s="31"/>
      <c r="D29" s="18" t="s">
        <v>88</v>
      </c>
      <c r="F29" s="96"/>
      <c r="G29" s="24">
        <v>7440.45252</v>
      </c>
      <c r="H29" s="97"/>
      <c r="I29" s="24"/>
      <c r="J29" s="96"/>
      <c r="K29" s="24">
        <v>6482</v>
      </c>
      <c r="L29" s="97"/>
      <c r="M29" s="24"/>
      <c r="S29" s="51"/>
    </row>
    <row r="30" spans="1:19" s="18" customFormat="1" ht="15.75">
      <c r="A30" s="31"/>
      <c r="F30" s="100"/>
      <c r="G30" s="100">
        <v>109130.550813095</v>
      </c>
      <c r="H30" s="100"/>
      <c r="I30" s="24"/>
      <c r="J30" s="100"/>
      <c r="K30" s="100">
        <v>135226</v>
      </c>
      <c r="L30" s="100"/>
      <c r="M30" s="24"/>
      <c r="S30" s="51"/>
    </row>
    <row r="31" spans="1:19" s="18" customFormat="1" ht="15.75">
      <c r="A31" s="31"/>
      <c r="S31" s="51"/>
    </row>
    <row r="32" spans="1:19" s="18" customFormat="1" ht="15.75">
      <c r="A32" s="31"/>
      <c r="C32" s="18" t="s">
        <v>89</v>
      </c>
      <c r="F32" s="26"/>
      <c r="G32" s="26">
        <v>203697.49768451916</v>
      </c>
      <c r="H32" s="26"/>
      <c r="J32" s="26"/>
      <c r="K32" s="26">
        <v>134856</v>
      </c>
      <c r="L32" s="26"/>
      <c r="S32" s="51"/>
    </row>
    <row r="33" spans="1:19" s="18" customFormat="1" ht="15.75">
      <c r="A33" s="31"/>
      <c r="G33" s="24"/>
      <c r="H33" s="24"/>
      <c r="I33" s="24"/>
      <c r="J33" s="24"/>
      <c r="K33" s="24"/>
      <c r="L33" s="24"/>
      <c r="M33" s="24"/>
      <c r="S33" s="51"/>
    </row>
    <row r="34" spans="1:19" s="18" customFormat="1" ht="16.5" thickBot="1">
      <c r="A34" s="31"/>
      <c r="F34" s="28"/>
      <c r="G34" s="28">
        <v>575399.0696237691</v>
      </c>
      <c r="H34" s="28"/>
      <c r="I34" s="24"/>
      <c r="J34" s="28"/>
      <c r="K34" s="28">
        <v>465071</v>
      </c>
      <c r="L34" s="28"/>
      <c r="M34" s="24"/>
      <c r="S34" s="51"/>
    </row>
    <row r="35" spans="1:19" s="18" customFormat="1" ht="16.5" thickTop="1">
      <c r="A35" s="31"/>
      <c r="G35" s="24"/>
      <c r="H35" s="24"/>
      <c r="I35" s="24"/>
      <c r="J35" s="24"/>
      <c r="K35" s="24"/>
      <c r="L35" s="24"/>
      <c r="M35" s="24"/>
      <c r="S35" s="51"/>
    </row>
    <row r="36" spans="1:19" s="18" customFormat="1" ht="15.75">
      <c r="A36" s="31"/>
      <c r="C36" s="18" t="s">
        <v>90</v>
      </c>
      <c r="G36" s="18">
        <v>184232</v>
      </c>
      <c r="K36" s="18">
        <v>181263</v>
      </c>
      <c r="S36" s="51"/>
    </row>
    <row r="37" spans="1:19" s="18" customFormat="1" ht="15.75">
      <c r="A37" s="31"/>
      <c r="C37" s="18" t="s">
        <v>27</v>
      </c>
      <c r="S37" s="51"/>
    </row>
    <row r="38" spans="1:19" s="18" customFormat="1" ht="15.75">
      <c r="A38" s="31"/>
      <c r="D38" s="18" t="s">
        <v>33</v>
      </c>
      <c r="F38" s="94"/>
      <c r="G38" s="32">
        <v>17247.806257989996</v>
      </c>
      <c r="H38" s="95"/>
      <c r="I38" s="24"/>
      <c r="J38" s="94"/>
      <c r="K38" s="32">
        <v>17198</v>
      </c>
      <c r="L38" s="95"/>
      <c r="M38" s="24"/>
      <c r="S38" s="51"/>
    </row>
    <row r="39" spans="1:19" s="18" customFormat="1" ht="15.75">
      <c r="A39" s="31"/>
      <c r="D39" s="18" t="s">
        <v>32</v>
      </c>
      <c r="F39" s="96"/>
      <c r="G39" s="24">
        <v>2805</v>
      </c>
      <c r="H39" s="97"/>
      <c r="I39" s="24"/>
      <c r="J39" s="96"/>
      <c r="K39" s="24">
        <v>2805</v>
      </c>
      <c r="L39" s="97"/>
      <c r="M39" s="24"/>
      <c r="S39" s="51"/>
    </row>
    <row r="40" spans="1:19" s="18" customFormat="1" ht="15.75">
      <c r="A40" s="31"/>
      <c r="D40" s="18" t="s">
        <v>34</v>
      </c>
      <c r="F40" s="96"/>
      <c r="G40" s="24">
        <v>124689.138744188</v>
      </c>
      <c r="H40" s="97"/>
      <c r="I40" s="24"/>
      <c r="J40" s="96"/>
      <c r="K40" s="24">
        <v>105596.068</v>
      </c>
      <c r="L40" s="97"/>
      <c r="M40" s="24"/>
      <c r="S40" s="51"/>
    </row>
    <row r="41" spans="1:19" s="18" customFormat="1" ht="15.75">
      <c r="A41" s="31"/>
      <c r="D41" s="18" t="s">
        <v>26</v>
      </c>
      <c r="F41" s="98"/>
      <c r="G41" s="26">
        <v>-45.56052898451637</v>
      </c>
      <c r="H41" s="99"/>
      <c r="I41" s="24"/>
      <c r="J41" s="98"/>
      <c r="K41" s="26">
        <v>-987</v>
      </c>
      <c r="L41" s="99"/>
      <c r="M41" s="24"/>
      <c r="S41" s="51"/>
    </row>
    <row r="42" spans="1:19" s="18" customFormat="1" ht="15.75">
      <c r="A42" s="31"/>
      <c r="F42" s="100"/>
      <c r="G42" s="100">
        <v>144696.38447319347</v>
      </c>
      <c r="H42" s="100"/>
      <c r="I42" s="24"/>
      <c r="J42" s="100"/>
      <c r="K42" s="100">
        <v>124612.068</v>
      </c>
      <c r="L42" s="100"/>
      <c r="M42" s="24"/>
      <c r="S42" s="51"/>
    </row>
    <row r="43" spans="1:19" s="18" customFormat="1" ht="15.75">
      <c r="A43" s="31"/>
      <c r="S43" s="51"/>
    </row>
    <row r="44" spans="1:19" s="18" customFormat="1" ht="15.75">
      <c r="A44" s="31"/>
      <c r="C44" s="18" t="s">
        <v>91</v>
      </c>
      <c r="G44" s="18">
        <v>328928.38447319344</v>
      </c>
      <c r="K44" s="18">
        <v>305875.06799999997</v>
      </c>
      <c r="S44" s="51"/>
    </row>
    <row r="45" spans="1:19" s="18" customFormat="1" ht="15.75">
      <c r="A45" s="31"/>
      <c r="C45" s="18" t="s">
        <v>92</v>
      </c>
      <c r="G45" s="18">
        <v>150000</v>
      </c>
      <c r="K45" s="18">
        <v>67725</v>
      </c>
      <c r="S45" s="51"/>
    </row>
    <row r="46" spans="1:19" s="18" customFormat="1" ht="15.75">
      <c r="A46" s="31"/>
      <c r="C46" s="18" t="s">
        <v>93</v>
      </c>
      <c r="G46" s="24">
        <v>89000</v>
      </c>
      <c r="H46" s="24"/>
      <c r="I46" s="24"/>
      <c r="J46" s="24"/>
      <c r="K46" s="18">
        <v>89000</v>
      </c>
      <c r="L46" s="24"/>
      <c r="M46" s="24"/>
      <c r="S46" s="51"/>
    </row>
    <row r="47" spans="1:19" s="18" customFormat="1" ht="15.75">
      <c r="A47" s="31"/>
      <c r="C47" s="18" t="s">
        <v>94</v>
      </c>
      <c r="G47" s="24">
        <v>7253.1460863600005</v>
      </c>
      <c r="H47" s="24"/>
      <c r="I47" s="24"/>
      <c r="J47" s="24"/>
      <c r="K47" s="24">
        <v>2253</v>
      </c>
      <c r="L47" s="24"/>
      <c r="M47" s="24"/>
      <c r="S47" s="51"/>
    </row>
    <row r="48" spans="1:19" s="18" customFormat="1" ht="15.75">
      <c r="A48" s="31"/>
      <c r="C48" s="18" t="s">
        <v>95</v>
      </c>
      <c r="F48" s="26"/>
      <c r="G48" s="26">
        <v>217.84693</v>
      </c>
      <c r="H48" s="26"/>
      <c r="I48" s="24"/>
      <c r="J48" s="26"/>
      <c r="K48" s="26">
        <v>218</v>
      </c>
      <c r="L48" s="26"/>
      <c r="M48" s="24"/>
      <c r="S48" s="51"/>
    </row>
    <row r="49" spans="1:19" s="18" customFormat="1" ht="15.75">
      <c r="A49" s="31"/>
      <c r="G49" s="24"/>
      <c r="H49" s="24"/>
      <c r="I49" s="24"/>
      <c r="J49" s="24"/>
      <c r="K49" s="24"/>
      <c r="L49" s="24"/>
      <c r="M49" s="24"/>
      <c r="S49" s="51"/>
    </row>
    <row r="50" spans="1:19" s="18" customFormat="1" ht="16.5" thickBot="1">
      <c r="A50" s="31"/>
      <c r="F50" s="28"/>
      <c r="G50" s="28">
        <v>575399.3774895534</v>
      </c>
      <c r="H50" s="28"/>
      <c r="I50" s="24"/>
      <c r="J50" s="28"/>
      <c r="K50" s="28">
        <v>465071.06799999997</v>
      </c>
      <c r="L50" s="28"/>
      <c r="M50" s="24"/>
      <c r="S50" s="51"/>
    </row>
    <row r="51" spans="1:19" s="18" customFormat="1" ht="16.5" thickTop="1">
      <c r="A51" s="31"/>
      <c r="S51" s="48"/>
    </row>
    <row r="52" spans="1:19" s="18" customFormat="1" ht="15.75">
      <c r="A52" s="31"/>
      <c r="C52" s="18" t="s">
        <v>140</v>
      </c>
      <c r="G52" s="34">
        <v>1.7854031030070423</v>
      </c>
      <c r="H52" s="34"/>
      <c r="I52" s="34"/>
      <c r="J52" s="34"/>
      <c r="K52" s="34">
        <v>1.6874655500570992</v>
      </c>
      <c r="S52" s="48"/>
    </row>
    <row r="53" spans="1:19" s="18" customFormat="1" ht="15.75">
      <c r="A53" s="31"/>
      <c r="S53" s="11"/>
    </row>
    <row r="54" spans="1:19" s="18" customFormat="1" ht="15.75">
      <c r="A54" s="31"/>
      <c r="S54" s="11"/>
    </row>
    <row r="55" spans="1:19" s="18" customFormat="1" ht="15.75">
      <c r="A55" s="31">
        <v>1</v>
      </c>
      <c r="S55" s="11"/>
    </row>
    <row r="56" spans="1:19" s="18" customFormat="1" ht="15.75">
      <c r="A56" s="31"/>
      <c r="S56" s="11"/>
    </row>
    <row r="57" spans="1:19" s="18" customFormat="1" ht="15.75">
      <c r="A57" s="31"/>
      <c r="S57" s="11"/>
    </row>
    <row r="58" spans="1:19" s="18" customFormat="1" ht="15.75">
      <c r="A58" s="31"/>
      <c r="S58" s="11"/>
    </row>
    <row r="59" spans="1:19" s="18" customFormat="1" ht="15.75">
      <c r="A59" s="31"/>
      <c r="S59" s="11"/>
    </row>
    <row r="60" spans="1:19" s="18" customFormat="1" ht="15.75">
      <c r="A60" s="31"/>
      <c r="S60" s="11"/>
    </row>
    <row r="61" spans="1:19" s="18" customFormat="1" ht="15.75">
      <c r="A61" s="31"/>
      <c r="S61" s="11"/>
    </row>
    <row r="62" spans="1:19" s="18" customFormat="1" ht="15.75">
      <c r="A62" s="31"/>
      <c r="S62" s="11"/>
    </row>
    <row r="63" spans="1:19" s="18" customFormat="1" ht="15.75">
      <c r="A63" s="31">
        <v>2</v>
      </c>
      <c r="S63" s="11"/>
    </row>
    <row r="64" spans="1:19" s="18" customFormat="1" ht="15.75">
      <c r="A64" s="31"/>
      <c r="S64" s="11"/>
    </row>
    <row r="65" spans="1:19" s="18" customFormat="1" ht="15.75">
      <c r="A65" s="31"/>
      <c r="S65" s="11"/>
    </row>
    <row r="66" spans="1:19" s="18" customFormat="1" ht="15.75">
      <c r="A66" s="31"/>
      <c r="S66" s="11"/>
    </row>
    <row r="67" spans="1:19" s="18" customFormat="1" ht="15.75">
      <c r="A67" s="31">
        <v>3</v>
      </c>
      <c r="S67" s="11"/>
    </row>
    <row r="68" spans="1:19" s="18" customFormat="1" ht="15.75">
      <c r="A68" s="31"/>
      <c r="S68" s="11"/>
    </row>
    <row r="69" spans="1:19" s="18" customFormat="1" ht="15.75">
      <c r="A69" s="31"/>
      <c r="S69" s="11"/>
    </row>
    <row r="70" spans="1:19" s="18" customFormat="1" ht="15.75">
      <c r="A70" s="31"/>
      <c r="S70" s="11"/>
    </row>
    <row r="71" spans="1:19" s="18" customFormat="1" ht="15.75">
      <c r="A71" s="31">
        <v>4</v>
      </c>
      <c r="C71" s="35" t="s">
        <v>15</v>
      </c>
      <c r="S71" s="11"/>
    </row>
    <row r="72" spans="1:19" s="18" customFormat="1" ht="15.75">
      <c r="A72" s="31"/>
      <c r="C72" s="18" t="s">
        <v>66</v>
      </c>
      <c r="G72" s="5" t="s">
        <v>58</v>
      </c>
      <c r="H72" s="5"/>
      <c r="I72" s="5"/>
      <c r="J72" s="42"/>
      <c r="K72" s="5" t="s">
        <v>53</v>
      </c>
      <c r="L72" s="5"/>
      <c r="M72" s="5"/>
      <c r="N72" s="5"/>
      <c r="O72" s="5"/>
      <c r="S72" s="11"/>
    </row>
    <row r="73" spans="1:19" s="18" customFormat="1" ht="15.75">
      <c r="A73" s="31"/>
      <c r="G73" s="5" t="s">
        <v>52</v>
      </c>
      <c r="H73" s="5"/>
      <c r="I73" s="5"/>
      <c r="J73" s="42"/>
      <c r="K73" s="5" t="s">
        <v>52</v>
      </c>
      <c r="L73" s="5"/>
      <c r="M73" s="5"/>
      <c r="N73" s="5"/>
      <c r="O73" s="5"/>
      <c r="S73" s="11"/>
    </row>
    <row r="74" spans="1:19" s="18" customFormat="1" ht="15.75">
      <c r="A74" s="31"/>
      <c r="G74" s="5" t="s">
        <v>54</v>
      </c>
      <c r="H74" s="5"/>
      <c r="I74" s="5"/>
      <c r="J74" s="12"/>
      <c r="K74" s="5" t="s">
        <v>56</v>
      </c>
      <c r="L74" s="5"/>
      <c r="M74" s="5"/>
      <c r="N74" s="5"/>
      <c r="O74" s="5"/>
      <c r="S74" s="11"/>
    </row>
    <row r="75" spans="1:19" s="18" customFormat="1" ht="15.75">
      <c r="A75" s="31"/>
      <c r="G75" s="6" t="s">
        <v>55</v>
      </c>
      <c r="H75" s="6"/>
      <c r="I75" s="6"/>
      <c r="J75" s="6"/>
      <c r="K75" s="6" t="s">
        <v>57</v>
      </c>
      <c r="L75" s="6"/>
      <c r="M75" s="6"/>
      <c r="N75" s="6"/>
      <c r="O75" s="6"/>
      <c r="S75" s="11"/>
    </row>
    <row r="76" spans="1:19" s="18" customFormat="1" ht="15.75">
      <c r="A76" s="31"/>
      <c r="G76" s="19" t="str">
        <f>G10</f>
        <v>30/06/02</v>
      </c>
      <c r="H76" s="19"/>
      <c r="I76" s="19"/>
      <c r="J76" s="19"/>
      <c r="K76" s="19" t="str">
        <f>G76</f>
        <v>30/06/02</v>
      </c>
      <c r="L76" s="19"/>
      <c r="M76" s="19"/>
      <c r="N76" s="19"/>
      <c r="S76" s="11"/>
    </row>
    <row r="77" spans="1:15" s="18" customFormat="1" ht="15.75">
      <c r="A77" s="31"/>
      <c r="G77" s="19" t="s">
        <v>3</v>
      </c>
      <c r="H77" s="19"/>
      <c r="I77" s="19"/>
      <c r="J77" s="19"/>
      <c r="K77" s="19" t="s">
        <v>3</v>
      </c>
      <c r="L77" s="19"/>
      <c r="N77" s="19"/>
      <c r="O77" s="11"/>
    </row>
    <row r="78" spans="1:15" s="18" customFormat="1" ht="15.75">
      <c r="A78" s="31"/>
      <c r="D78" s="29" t="s">
        <v>67</v>
      </c>
      <c r="E78" s="18" t="s">
        <v>31</v>
      </c>
      <c r="L78" s="91"/>
      <c r="N78" s="91"/>
      <c r="O78" s="11"/>
    </row>
    <row r="79" spans="1:15" s="18" customFormat="1" ht="15.75">
      <c r="A79" s="31"/>
      <c r="D79" s="29" t="s">
        <v>165</v>
      </c>
      <c r="G79" s="91" t="s">
        <v>162</v>
      </c>
      <c r="H79" s="91"/>
      <c r="I79" s="91"/>
      <c r="J79" s="19"/>
      <c r="K79" s="27" t="s">
        <v>163</v>
      </c>
      <c r="L79" s="91"/>
      <c r="N79" s="91"/>
      <c r="O79" s="11"/>
    </row>
    <row r="80" spans="1:15" s="18" customFormat="1" ht="15.75">
      <c r="A80" s="31"/>
      <c r="D80" s="29" t="s">
        <v>157</v>
      </c>
      <c r="G80" s="27" t="s">
        <v>161</v>
      </c>
      <c r="H80" s="91"/>
      <c r="I80" s="91"/>
      <c r="J80" s="19"/>
      <c r="K80" s="27" t="s">
        <v>166</v>
      </c>
      <c r="L80" s="91"/>
      <c r="N80" s="91"/>
      <c r="O80" s="11"/>
    </row>
    <row r="81" spans="1:15" s="18" customFormat="1" ht="15.75">
      <c r="A81" s="31"/>
      <c r="D81" s="29" t="s">
        <v>68</v>
      </c>
      <c r="G81" s="27" t="s">
        <v>158</v>
      </c>
      <c r="H81" s="27"/>
      <c r="I81" s="27"/>
      <c r="J81" s="36"/>
      <c r="K81" s="27" t="s">
        <v>160</v>
      </c>
      <c r="L81" s="27"/>
      <c r="N81" s="27"/>
      <c r="O81" s="11"/>
    </row>
    <row r="82" spans="1:15" s="18" customFormat="1" ht="15.75">
      <c r="A82" s="31"/>
      <c r="D82" s="29" t="s">
        <v>69</v>
      </c>
      <c r="E82" s="19"/>
      <c r="F82" s="19"/>
      <c r="G82" s="27" t="s">
        <v>47</v>
      </c>
      <c r="H82" s="27"/>
      <c r="I82" s="27"/>
      <c r="J82" s="27"/>
      <c r="K82" s="27" t="s">
        <v>47</v>
      </c>
      <c r="L82" s="27"/>
      <c r="N82" s="27"/>
      <c r="O82" s="11"/>
    </row>
    <row r="83" spans="1:19" s="18" customFormat="1" ht="15.75">
      <c r="A83" s="31"/>
      <c r="D83" s="29" t="s">
        <v>70</v>
      </c>
      <c r="G83" s="27" t="s">
        <v>159</v>
      </c>
      <c r="H83" s="27"/>
      <c r="I83" s="27"/>
      <c r="J83" s="27"/>
      <c r="K83" s="27" t="s">
        <v>167</v>
      </c>
      <c r="L83" s="27"/>
      <c r="M83" s="27"/>
      <c r="N83" s="27"/>
      <c r="O83" s="27"/>
      <c r="S83" s="11"/>
    </row>
    <row r="84" spans="1:19" s="18" customFormat="1" ht="16.5" thickBot="1">
      <c r="A84" s="31"/>
      <c r="D84" s="29"/>
      <c r="G84" s="106" t="s">
        <v>155</v>
      </c>
      <c r="H84" s="27"/>
      <c r="I84" s="27"/>
      <c r="J84" s="27"/>
      <c r="K84" s="104" t="s">
        <v>156</v>
      </c>
      <c r="L84" s="27"/>
      <c r="M84" s="27"/>
      <c r="N84" s="27"/>
      <c r="O84" s="27"/>
      <c r="S84" s="11"/>
    </row>
    <row r="85" spans="1:19" s="18" customFormat="1" ht="15.75">
      <c r="A85" s="31"/>
      <c r="D85" s="29"/>
      <c r="G85" s="27"/>
      <c r="H85" s="27"/>
      <c r="I85" s="27"/>
      <c r="J85" s="27"/>
      <c r="K85" s="27"/>
      <c r="L85" s="27"/>
      <c r="M85" s="27"/>
      <c r="N85" s="27"/>
      <c r="O85" s="27"/>
      <c r="P85" s="27"/>
      <c r="Q85" s="27"/>
      <c r="S85" s="11"/>
    </row>
    <row r="86" spans="1:19" s="18" customFormat="1" ht="15.75">
      <c r="A86" s="31"/>
      <c r="D86" s="29"/>
      <c r="G86" s="27"/>
      <c r="H86" s="27"/>
      <c r="I86" s="27"/>
      <c r="J86" s="27"/>
      <c r="K86" s="27"/>
      <c r="L86" s="27"/>
      <c r="M86" s="27"/>
      <c r="N86" s="27"/>
      <c r="O86" s="27"/>
      <c r="P86" s="27"/>
      <c r="Q86" s="27"/>
      <c r="S86" s="11"/>
    </row>
    <row r="87" spans="1:19" s="18" customFormat="1" ht="15.75">
      <c r="A87" s="31"/>
      <c r="D87" s="29"/>
      <c r="G87" s="27"/>
      <c r="H87" s="27"/>
      <c r="I87" s="27"/>
      <c r="J87" s="27"/>
      <c r="K87" s="27"/>
      <c r="L87" s="27"/>
      <c r="M87" s="27"/>
      <c r="N87" s="27"/>
      <c r="O87" s="27"/>
      <c r="P87" s="27"/>
      <c r="Q87" s="27"/>
      <c r="S87" s="11"/>
    </row>
    <row r="88" spans="1:19" s="18" customFormat="1" ht="15.75">
      <c r="A88" s="31"/>
      <c r="D88" s="29"/>
      <c r="G88" s="27"/>
      <c r="H88" s="27"/>
      <c r="I88" s="27"/>
      <c r="J88" s="27"/>
      <c r="K88" s="27"/>
      <c r="L88" s="27"/>
      <c r="M88" s="27"/>
      <c r="N88" s="27"/>
      <c r="O88" s="27"/>
      <c r="P88" s="27"/>
      <c r="Q88" s="27"/>
      <c r="S88" s="11"/>
    </row>
    <row r="89" spans="1:19" s="18" customFormat="1" ht="15.75">
      <c r="A89" s="31"/>
      <c r="D89" s="29"/>
      <c r="G89" s="27"/>
      <c r="H89" s="27"/>
      <c r="I89" s="27"/>
      <c r="J89" s="27"/>
      <c r="K89" s="27"/>
      <c r="L89" s="27"/>
      <c r="M89" s="27"/>
      <c r="N89" s="27"/>
      <c r="O89" s="27"/>
      <c r="P89" s="27"/>
      <c r="Q89" s="27"/>
      <c r="S89" s="11"/>
    </row>
    <row r="90" spans="1:19" s="18" customFormat="1" ht="15.75">
      <c r="A90" s="31"/>
      <c r="S90" s="11"/>
    </row>
    <row r="91" spans="1:19" s="18" customFormat="1" ht="15.75">
      <c r="A91" s="31">
        <v>5</v>
      </c>
      <c r="S91" s="11"/>
    </row>
    <row r="92" spans="1:19" s="18" customFormat="1" ht="15.75">
      <c r="A92" s="31"/>
      <c r="C92" s="35"/>
      <c r="S92" s="11"/>
    </row>
    <row r="93" s="18" customFormat="1" ht="15.75">
      <c r="S93" s="11"/>
    </row>
    <row r="94" s="18" customFormat="1" ht="15.75">
      <c r="S94" s="11"/>
    </row>
    <row r="95" spans="1:19" s="18" customFormat="1" ht="15.75">
      <c r="A95" s="18">
        <v>6</v>
      </c>
      <c r="S95" s="11"/>
    </row>
    <row r="96" spans="1:19" s="18" customFormat="1" ht="15.75">
      <c r="A96" s="31"/>
      <c r="C96" s="35"/>
      <c r="S96" s="11"/>
    </row>
    <row r="97" s="18" customFormat="1" ht="15.75">
      <c r="S97" s="11"/>
    </row>
    <row r="98" spans="1:19" s="18" customFormat="1" ht="15.75">
      <c r="A98" s="31"/>
      <c r="S98" s="11"/>
    </row>
    <row r="99" spans="1:19" s="18" customFormat="1" ht="15.75">
      <c r="A99" s="31"/>
      <c r="S99" s="11"/>
    </row>
    <row r="100" spans="1:19" s="18" customFormat="1" ht="15.75">
      <c r="A100" s="18">
        <v>7</v>
      </c>
      <c r="S100" s="11"/>
    </row>
    <row r="101" s="18" customFormat="1" ht="15.75">
      <c r="S101" s="11"/>
    </row>
    <row r="102" s="18" customFormat="1" ht="15.75">
      <c r="S102" s="11"/>
    </row>
    <row r="103" s="18" customFormat="1" ht="15.75">
      <c r="S103" s="11"/>
    </row>
    <row r="104" s="18" customFormat="1" ht="15.75">
      <c r="S104" s="11"/>
    </row>
    <row r="105" spans="1:19" s="18" customFormat="1" ht="15.75">
      <c r="A105" s="18">
        <v>8</v>
      </c>
      <c r="S105" s="11"/>
    </row>
    <row r="106" s="18" customFormat="1" ht="15.75">
      <c r="S106" s="11"/>
    </row>
    <row r="107" spans="3:19" s="18" customFormat="1" ht="15.75">
      <c r="C107" s="31"/>
      <c r="D107" s="31"/>
      <c r="E107" s="31"/>
      <c r="F107" s="31"/>
      <c r="S107" s="11"/>
    </row>
    <row r="108" spans="3:19" s="18" customFormat="1" ht="15.75">
      <c r="C108" s="31"/>
      <c r="D108" s="31"/>
      <c r="E108" s="31"/>
      <c r="F108" s="31"/>
      <c r="S108" s="11"/>
    </row>
    <row r="109" spans="3:19" s="18" customFormat="1" ht="15.75">
      <c r="C109" s="31"/>
      <c r="D109" s="31"/>
      <c r="E109" s="31"/>
      <c r="F109" s="31"/>
      <c r="S109" s="11"/>
    </row>
    <row r="110" spans="3:19" s="18" customFormat="1" ht="15.75">
      <c r="C110" s="31"/>
      <c r="D110" s="31"/>
      <c r="E110" s="31"/>
      <c r="F110" s="31"/>
      <c r="S110" s="11"/>
    </row>
    <row r="111" spans="1:19" s="18" customFormat="1" ht="15.75">
      <c r="A111" s="18">
        <v>9</v>
      </c>
      <c r="C111" s="31"/>
      <c r="D111" s="31"/>
      <c r="E111" s="31"/>
      <c r="F111" s="31"/>
      <c r="S111" s="11"/>
    </row>
    <row r="112" spans="3:19" s="18" customFormat="1" ht="15.75">
      <c r="C112" s="17" t="s">
        <v>16</v>
      </c>
      <c r="D112" s="31"/>
      <c r="E112" s="31"/>
      <c r="F112" s="31"/>
      <c r="S112" s="11"/>
    </row>
    <row r="113" spans="3:19" s="18" customFormat="1" ht="15.75">
      <c r="C113" s="31"/>
      <c r="D113" s="31"/>
      <c r="E113" s="31"/>
      <c r="F113" s="31"/>
      <c r="S113" s="11"/>
    </row>
    <row r="114" spans="3:19" s="18" customFormat="1" ht="15.75">
      <c r="C114" s="31"/>
      <c r="D114" s="31"/>
      <c r="E114" s="31"/>
      <c r="F114" s="31"/>
      <c r="S114" s="11"/>
    </row>
    <row r="115" spans="3:19" s="18" customFormat="1" ht="15.75">
      <c r="C115" s="31"/>
      <c r="D115" s="31"/>
      <c r="E115" s="31"/>
      <c r="F115" s="31"/>
      <c r="S115" s="11"/>
    </row>
    <row r="116" spans="3:19" s="18" customFormat="1" ht="15.75">
      <c r="C116" s="31"/>
      <c r="D116" s="31"/>
      <c r="E116" s="31"/>
      <c r="F116" s="31"/>
      <c r="S116" s="11"/>
    </row>
    <row r="117" spans="3:19" s="18" customFormat="1" ht="15.75">
      <c r="C117" s="31"/>
      <c r="D117" s="31"/>
      <c r="E117" s="31"/>
      <c r="F117" s="31"/>
      <c r="S117" s="11"/>
    </row>
    <row r="118" spans="3:19" s="18" customFormat="1" ht="15.75">
      <c r="C118" s="31"/>
      <c r="D118" s="31"/>
      <c r="E118" s="31"/>
      <c r="F118" s="31"/>
      <c r="S118" s="11"/>
    </row>
    <row r="119" spans="3:19" s="18" customFormat="1" ht="15.75">
      <c r="C119" s="31"/>
      <c r="D119" s="31"/>
      <c r="E119" s="31"/>
      <c r="F119" s="31"/>
      <c r="S119" s="11"/>
    </row>
    <row r="120" spans="3:19" s="18" customFormat="1" ht="15.75">
      <c r="C120" s="31"/>
      <c r="D120" s="31"/>
      <c r="E120" s="31"/>
      <c r="F120" s="31"/>
      <c r="S120" s="11"/>
    </row>
    <row r="121" spans="3:19" s="18" customFormat="1" ht="15.75">
      <c r="C121" s="17" t="s">
        <v>17</v>
      </c>
      <c r="D121" s="31"/>
      <c r="E121" s="31"/>
      <c r="F121" s="31"/>
      <c r="S121" s="11"/>
    </row>
    <row r="122" spans="3:19" s="18" customFormat="1" ht="15.75">
      <c r="C122" s="17"/>
      <c r="D122" s="31"/>
      <c r="E122" s="31"/>
      <c r="F122" s="31"/>
      <c r="S122" s="11"/>
    </row>
    <row r="123" spans="3:19" s="18" customFormat="1" ht="15.75">
      <c r="C123" s="31"/>
      <c r="D123" s="31"/>
      <c r="E123" s="31"/>
      <c r="F123" s="31"/>
      <c r="S123" s="11"/>
    </row>
    <row r="124" spans="3:19" s="18" customFormat="1" ht="15.75">
      <c r="C124" s="31"/>
      <c r="D124" s="31"/>
      <c r="E124" s="31"/>
      <c r="F124" s="31"/>
      <c r="S124" s="11"/>
    </row>
    <row r="125" spans="3:19" s="18" customFormat="1" ht="15.75">
      <c r="C125" s="31"/>
      <c r="D125" s="31"/>
      <c r="E125" s="31"/>
      <c r="F125" s="31"/>
      <c r="S125" s="11"/>
    </row>
    <row r="126" spans="1:19" s="18" customFormat="1" ht="15.75">
      <c r="A126" s="18">
        <v>10</v>
      </c>
      <c r="C126" s="31"/>
      <c r="D126" s="31"/>
      <c r="E126" s="31"/>
      <c r="F126" s="31"/>
      <c r="S126" s="11"/>
    </row>
    <row r="127" spans="1:19" s="18" customFormat="1" ht="15.75">
      <c r="A127" s="31"/>
      <c r="C127" s="31"/>
      <c r="D127" s="31"/>
      <c r="E127" s="31"/>
      <c r="F127" s="31"/>
      <c r="S127" s="11"/>
    </row>
    <row r="128" spans="1:19" s="18" customFormat="1" ht="15.75">
      <c r="A128" s="31"/>
      <c r="C128" s="31"/>
      <c r="D128" s="31"/>
      <c r="E128" s="31"/>
      <c r="F128" s="31"/>
      <c r="S128" s="11"/>
    </row>
    <row r="129" spans="1:19" s="18" customFormat="1" ht="15.75">
      <c r="A129" s="31"/>
      <c r="C129" s="31"/>
      <c r="D129" s="31"/>
      <c r="E129" s="31"/>
      <c r="F129" s="31"/>
      <c r="S129" s="11"/>
    </row>
    <row r="130" spans="1:19" s="18" customFormat="1" ht="15.75">
      <c r="A130" s="31">
        <v>11</v>
      </c>
      <c r="C130" s="2"/>
      <c r="D130" s="31"/>
      <c r="E130" s="31"/>
      <c r="F130" s="31"/>
      <c r="S130" s="11"/>
    </row>
    <row r="131" spans="3:19" s="18" customFormat="1" ht="15.75">
      <c r="C131" s="31"/>
      <c r="D131" s="31"/>
      <c r="E131" s="31"/>
      <c r="F131" s="31"/>
      <c r="S131" s="11"/>
    </row>
    <row r="132" spans="1:19" s="18" customFormat="1" ht="15.75">
      <c r="A132" s="31"/>
      <c r="C132" s="37"/>
      <c r="D132" s="31"/>
      <c r="E132" s="31"/>
      <c r="F132" s="31"/>
      <c r="S132" s="11"/>
    </row>
    <row r="133" spans="1:19" s="18" customFormat="1" ht="15.75">
      <c r="A133" s="31"/>
      <c r="C133" s="2"/>
      <c r="D133" s="31"/>
      <c r="E133" s="31"/>
      <c r="F133" s="31"/>
      <c r="M133" s="43"/>
      <c r="S133" s="11"/>
    </row>
    <row r="134" spans="3:23" s="18" customFormat="1" ht="15.75">
      <c r="C134" s="31"/>
      <c r="D134" s="31"/>
      <c r="E134" s="31"/>
      <c r="F134" s="31"/>
      <c r="S134" s="11"/>
      <c r="W134" s="33"/>
    </row>
    <row r="135" spans="1:19" s="18" customFormat="1" ht="15.75">
      <c r="A135" s="31"/>
      <c r="C135" s="31"/>
      <c r="D135" s="31"/>
      <c r="E135" s="31"/>
      <c r="F135" s="31"/>
      <c r="S135" s="11"/>
    </row>
    <row r="136" spans="1:19" s="18" customFormat="1" ht="15.75">
      <c r="A136" s="31"/>
      <c r="C136" s="31"/>
      <c r="D136" s="31"/>
      <c r="E136" s="31"/>
      <c r="F136" s="31"/>
      <c r="S136" s="11"/>
    </row>
    <row r="137" spans="1:19" s="18" customFormat="1" ht="15.75">
      <c r="A137" s="31"/>
      <c r="C137" s="31"/>
      <c r="D137" s="31"/>
      <c r="E137" s="31"/>
      <c r="F137" s="31"/>
      <c r="S137" s="11"/>
    </row>
    <row r="138" spans="1:19" s="18" customFormat="1" ht="15.75">
      <c r="A138" s="31"/>
      <c r="C138" s="31"/>
      <c r="D138" s="31"/>
      <c r="E138" s="31"/>
      <c r="F138" s="31"/>
      <c r="S138" s="11"/>
    </row>
    <row r="139" spans="1:19" s="18" customFormat="1" ht="15.75">
      <c r="A139" s="31">
        <v>12</v>
      </c>
      <c r="C139" s="2" t="s">
        <v>36</v>
      </c>
      <c r="D139" s="31"/>
      <c r="E139" s="31"/>
      <c r="F139" s="31"/>
      <c r="S139" s="11"/>
    </row>
    <row r="140" spans="3:19" s="18" customFormat="1" ht="15.75">
      <c r="C140" s="31" t="s">
        <v>98</v>
      </c>
      <c r="D140" s="31"/>
      <c r="E140" s="31"/>
      <c r="F140" s="31"/>
      <c r="S140" s="11"/>
    </row>
    <row r="141" spans="3:19" s="18" customFormat="1" ht="15.75">
      <c r="C141" s="31"/>
      <c r="D141" s="31"/>
      <c r="E141" s="31"/>
      <c r="F141" s="31"/>
      <c r="G141" s="17" t="s">
        <v>99</v>
      </c>
      <c r="H141" s="17"/>
      <c r="I141" s="17"/>
      <c r="J141" s="17"/>
      <c r="K141" s="17" t="s">
        <v>100</v>
      </c>
      <c r="L141" s="17"/>
      <c r="M141" s="17"/>
      <c r="N141" s="17"/>
      <c r="O141" s="17"/>
      <c r="P141" s="17"/>
      <c r="S141" s="11"/>
    </row>
    <row r="142" spans="3:19" s="18" customFormat="1" ht="15.75">
      <c r="C142" s="31"/>
      <c r="D142" s="31"/>
      <c r="E142" s="31"/>
      <c r="F142" s="31"/>
      <c r="G142" s="27" t="str">
        <f>G76</f>
        <v>30/06/02</v>
      </c>
      <c r="H142" s="27"/>
      <c r="I142" s="27"/>
      <c r="J142" s="27"/>
      <c r="K142" s="27" t="s">
        <v>74</v>
      </c>
      <c r="L142" s="27"/>
      <c r="M142" s="27"/>
      <c r="N142" s="27"/>
      <c r="O142" s="27"/>
      <c r="P142" s="17"/>
      <c r="S142" s="11"/>
    </row>
    <row r="143" spans="3:19" s="18" customFormat="1" ht="15.75">
      <c r="C143" s="93" t="s">
        <v>39</v>
      </c>
      <c r="D143" s="31"/>
      <c r="E143" s="31"/>
      <c r="F143" s="31"/>
      <c r="G143" s="17" t="s">
        <v>3</v>
      </c>
      <c r="H143" s="17"/>
      <c r="I143" s="17"/>
      <c r="J143" s="17"/>
      <c r="K143" s="17" t="s">
        <v>3</v>
      </c>
      <c r="L143" s="17"/>
      <c r="M143" s="17"/>
      <c r="N143" s="17"/>
      <c r="O143" s="17"/>
      <c r="P143" s="17"/>
      <c r="S143" s="11"/>
    </row>
    <row r="144" spans="3:19" s="18" customFormat="1" ht="15.75">
      <c r="C144" s="31"/>
      <c r="D144" s="31" t="s">
        <v>149</v>
      </c>
      <c r="E144" s="31"/>
      <c r="F144" s="31"/>
      <c r="G144" s="18">
        <v>0</v>
      </c>
      <c r="K144" s="18">
        <v>128385</v>
      </c>
      <c r="R144" s="40"/>
      <c r="S144" s="11"/>
    </row>
    <row r="145" spans="3:19" s="18" customFormat="1" ht="15.75">
      <c r="C145" s="31"/>
      <c r="D145" s="31" t="s">
        <v>150</v>
      </c>
      <c r="E145" s="31"/>
      <c r="F145" s="31"/>
      <c r="R145" s="40"/>
      <c r="S145" s="11"/>
    </row>
    <row r="146" spans="3:19" s="18" customFormat="1" ht="15.75">
      <c r="C146" s="31"/>
      <c r="D146" s="37" t="s">
        <v>151</v>
      </c>
      <c r="E146" s="31"/>
      <c r="F146" s="31"/>
      <c r="R146" s="40"/>
      <c r="S146" s="11"/>
    </row>
    <row r="147" spans="3:19" s="18" customFormat="1" ht="15.75">
      <c r="C147" s="31"/>
      <c r="D147" s="31" t="s">
        <v>152</v>
      </c>
      <c r="E147" s="31"/>
      <c r="F147" s="31"/>
      <c r="G147" s="18">
        <v>100000</v>
      </c>
      <c r="K147" s="18">
        <v>0</v>
      </c>
      <c r="R147" s="40"/>
      <c r="S147" s="11"/>
    </row>
    <row r="148" spans="3:15" s="18" customFormat="1" ht="15.75">
      <c r="C148" s="31"/>
      <c r="D148" s="37" t="s">
        <v>154</v>
      </c>
      <c r="E148" s="31"/>
      <c r="F148" s="31"/>
      <c r="M148" s="40"/>
      <c r="O148" s="90"/>
    </row>
    <row r="149" spans="3:15" s="18" customFormat="1" ht="15.75">
      <c r="C149" s="31"/>
      <c r="D149" s="31" t="s">
        <v>153</v>
      </c>
      <c r="E149" s="31"/>
      <c r="F149" s="31"/>
      <c r="G149" s="18">
        <v>50000</v>
      </c>
      <c r="K149" s="18">
        <v>0</v>
      </c>
      <c r="M149" s="40"/>
      <c r="O149" s="90"/>
    </row>
    <row r="150" spans="3:15" s="18" customFormat="1" ht="15.75">
      <c r="C150" s="31"/>
      <c r="D150" s="31" t="s">
        <v>38</v>
      </c>
      <c r="E150" s="31"/>
      <c r="F150" s="31"/>
      <c r="G150" s="18">
        <v>0</v>
      </c>
      <c r="K150" s="18">
        <v>-60660</v>
      </c>
      <c r="M150" s="40"/>
      <c r="O150" s="90"/>
    </row>
    <row r="151" spans="3:15" s="18" customFormat="1" ht="16.5" thickBot="1">
      <c r="C151" s="31"/>
      <c r="E151" s="31"/>
      <c r="F151" s="31"/>
      <c r="G151" s="41">
        <v>150000</v>
      </c>
      <c r="H151" s="24"/>
      <c r="I151" s="24"/>
      <c r="J151" s="24"/>
      <c r="K151" s="41">
        <v>67725</v>
      </c>
      <c r="L151" s="24"/>
      <c r="M151" s="43"/>
      <c r="N151" s="24"/>
      <c r="O151" s="90"/>
    </row>
    <row r="152" spans="1:17" s="38" customFormat="1" ht="15.75">
      <c r="A152" s="18"/>
      <c r="B152" s="18"/>
      <c r="C152" s="31"/>
      <c r="D152" s="31"/>
      <c r="E152" s="31"/>
      <c r="F152" s="31"/>
      <c r="G152" s="18"/>
      <c r="H152" s="18"/>
      <c r="I152" s="18"/>
      <c r="J152" s="18"/>
      <c r="K152" s="18"/>
      <c r="L152" s="18"/>
      <c r="M152" s="39"/>
      <c r="N152" s="18"/>
      <c r="O152" s="49"/>
      <c r="P152" s="39"/>
      <c r="Q152" s="39"/>
    </row>
    <row r="153" spans="1:17" s="38" customFormat="1" ht="15.75">
      <c r="A153" s="18"/>
      <c r="B153" s="18"/>
      <c r="C153" s="93" t="s">
        <v>42</v>
      </c>
      <c r="D153" s="18"/>
      <c r="E153" s="31"/>
      <c r="F153" s="31"/>
      <c r="G153" s="18"/>
      <c r="H153" s="18"/>
      <c r="I153" s="18"/>
      <c r="J153" s="18"/>
      <c r="K153" s="18"/>
      <c r="L153" s="18"/>
      <c r="M153" s="39"/>
      <c r="N153" s="18"/>
      <c r="O153" s="49"/>
      <c r="P153" s="39"/>
      <c r="Q153" s="39"/>
    </row>
    <row r="154" spans="1:16" s="38" customFormat="1" ht="15.75">
      <c r="A154" s="18"/>
      <c r="B154" s="18"/>
      <c r="C154" s="31"/>
      <c r="D154" s="31" t="s">
        <v>40</v>
      </c>
      <c r="E154" s="31"/>
      <c r="F154" s="31"/>
      <c r="G154" s="18">
        <v>382.20297</v>
      </c>
      <c r="H154" s="18"/>
      <c r="I154" s="18"/>
      <c r="J154" s="18"/>
      <c r="K154" s="18">
        <v>7698</v>
      </c>
      <c r="L154" s="18"/>
      <c r="M154" s="39"/>
      <c r="N154" s="18"/>
      <c r="O154" s="49"/>
      <c r="P154" s="39"/>
    </row>
    <row r="155" spans="1:16" s="38" customFormat="1" ht="15.75">
      <c r="A155" s="18"/>
      <c r="B155" s="18"/>
      <c r="C155" s="18"/>
      <c r="D155" s="31" t="s">
        <v>41</v>
      </c>
      <c r="E155" s="31"/>
      <c r="F155" s="31"/>
      <c r="G155" s="18">
        <v>0</v>
      </c>
      <c r="H155" s="18"/>
      <c r="I155" s="18"/>
      <c r="J155" s="18"/>
      <c r="K155" s="18">
        <v>60660</v>
      </c>
      <c r="L155" s="18"/>
      <c r="M155" s="39"/>
      <c r="N155" s="18"/>
      <c r="O155" s="90"/>
      <c r="P155" s="39"/>
    </row>
    <row r="156" spans="1:16" s="38" customFormat="1" ht="16.5" thickBot="1">
      <c r="A156" s="18"/>
      <c r="B156" s="18"/>
      <c r="C156" s="31"/>
      <c r="D156" s="31"/>
      <c r="E156" s="31"/>
      <c r="F156" s="31"/>
      <c r="G156" s="41">
        <v>382.20297</v>
      </c>
      <c r="H156" s="24"/>
      <c r="I156" s="24"/>
      <c r="J156" s="24"/>
      <c r="K156" s="41">
        <v>68358</v>
      </c>
      <c r="L156" s="24"/>
      <c r="M156" s="45"/>
      <c r="N156" s="24"/>
      <c r="O156" s="90"/>
      <c r="P156" s="39"/>
    </row>
    <row r="157" spans="1:19" s="38" customFormat="1" ht="15.75">
      <c r="A157" s="18"/>
      <c r="B157" s="18"/>
      <c r="C157" s="31"/>
      <c r="D157" s="31"/>
      <c r="E157" s="31"/>
      <c r="F157" s="31"/>
      <c r="G157" s="24"/>
      <c r="H157" s="24"/>
      <c r="I157" s="24"/>
      <c r="J157" s="24"/>
      <c r="K157" s="24"/>
      <c r="L157" s="24"/>
      <c r="M157" s="24"/>
      <c r="N157" s="24"/>
      <c r="O157" s="24"/>
      <c r="P157" s="39"/>
      <c r="Q157" s="39"/>
      <c r="R157" s="45"/>
      <c r="S157" s="11"/>
    </row>
    <row r="158" spans="1:19" s="38" customFormat="1" ht="15.75">
      <c r="A158" s="18"/>
      <c r="B158" s="18"/>
      <c r="C158" s="31"/>
      <c r="D158" s="31"/>
      <c r="E158" s="31"/>
      <c r="F158" s="31"/>
      <c r="G158" s="24"/>
      <c r="H158" s="24"/>
      <c r="I158" s="24"/>
      <c r="J158" s="24"/>
      <c r="K158" s="24"/>
      <c r="L158" s="24"/>
      <c r="M158" s="24"/>
      <c r="N158" s="24"/>
      <c r="O158" s="24"/>
      <c r="P158" s="39"/>
      <c r="Q158" s="39"/>
      <c r="R158" s="45"/>
      <c r="S158" s="11"/>
    </row>
    <row r="159" spans="1:19" s="38" customFormat="1" ht="15.75">
      <c r="A159" s="18"/>
      <c r="B159" s="18"/>
      <c r="C159" s="31"/>
      <c r="D159" s="31"/>
      <c r="E159" s="31"/>
      <c r="F159" s="31"/>
      <c r="G159" s="17" t="s">
        <v>99</v>
      </c>
      <c r="H159" s="17"/>
      <c r="I159" s="17"/>
      <c r="J159" s="17"/>
      <c r="K159" s="17"/>
      <c r="L159" s="17"/>
      <c r="M159" s="17"/>
      <c r="N159" s="17"/>
      <c r="O159" s="17"/>
      <c r="P159" s="39"/>
      <c r="Q159" s="39"/>
      <c r="R159" s="45"/>
      <c r="S159" s="11"/>
    </row>
    <row r="160" spans="1:19" s="38" customFormat="1" ht="15.75">
      <c r="A160" s="18"/>
      <c r="B160" s="18"/>
      <c r="C160" s="31"/>
      <c r="D160" s="31"/>
      <c r="E160" s="31"/>
      <c r="F160" s="31"/>
      <c r="G160" s="27" t="str">
        <f>G142</f>
        <v>30/06/02</v>
      </c>
      <c r="H160" s="27"/>
      <c r="I160" s="27"/>
      <c r="J160" s="27"/>
      <c r="K160" s="27"/>
      <c r="L160" s="27"/>
      <c r="M160" s="27"/>
      <c r="N160" s="27"/>
      <c r="O160" s="27"/>
      <c r="P160" s="39"/>
      <c r="Q160" s="39"/>
      <c r="R160" s="45"/>
      <c r="S160" s="11"/>
    </row>
    <row r="161" spans="3:19" s="18" customFormat="1" ht="15.75">
      <c r="C161" s="93" t="s">
        <v>43</v>
      </c>
      <c r="D161" s="31"/>
      <c r="E161" s="31"/>
      <c r="F161" s="31"/>
      <c r="G161" s="17" t="s">
        <v>3</v>
      </c>
      <c r="H161" s="17"/>
      <c r="I161" s="17"/>
      <c r="J161" s="17"/>
      <c r="K161" s="17"/>
      <c r="L161" s="17"/>
      <c r="M161" s="17"/>
      <c r="N161" s="17"/>
      <c r="O161" s="17"/>
      <c r="S161" s="11"/>
    </row>
    <row r="162" spans="3:19" s="18" customFormat="1" ht="15.75">
      <c r="C162" s="31"/>
      <c r="D162" s="31" t="s">
        <v>44</v>
      </c>
      <c r="E162" s="31"/>
      <c r="F162" s="31"/>
      <c r="S162" s="11"/>
    </row>
    <row r="163" spans="3:19" s="18" customFormat="1" ht="16.5" thickBot="1">
      <c r="C163" s="31"/>
      <c r="D163" s="37" t="s">
        <v>45</v>
      </c>
      <c r="E163" s="31"/>
      <c r="F163" s="31"/>
      <c r="G163" s="21">
        <v>89000</v>
      </c>
      <c r="H163" s="24"/>
      <c r="I163" s="24"/>
      <c r="J163" s="24"/>
      <c r="K163" s="24"/>
      <c r="L163" s="24"/>
      <c r="M163" s="24"/>
      <c r="N163" s="24"/>
      <c r="O163" s="24"/>
      <c r="S163" s="11"/>
    </row>
    <row r="164" spans="3:19" s="18" customFormat="1" ht="15.75">
      <c r="C164" s="31"/>
      <c r="D164" s="37"/>
      <c r="E164" s="31"/>
      <c r="F164" s="31"/>
      <c r="G164" s="24"/>
      <c r="H164" s="24"/>
      <c r="I164" s="24"/>
      <c r="J164" s="24"/>
      <c r="K164" s="24"/>
      <c r="L164" s="24"/>
      <c r="M164" s="24"/>
      <c r="N164" s="24"/>
      <c r="O164" s="24"/>
      <c r="S164" s="11"/>
    </row>
    <row r="165" spans="3:19" s="18" customFormat="1" ht="15.75">
      <c r="C165" s="31"/>
      <c r="D165" s="37"/>
      <c r="E165" s="31"/>
      <c r="F165" s="31"/>
      <c r="G165" s="24"/>
      <c r="H165" s="24"/>
      <c r="I165" s="24"/>
      <c r="J165" s="24"/>
      <c r="K165" s="24"/>
      <c r="L165" s="24"/>
      <c r="M165" s="24"/>
      <c r="N165" s="24"/>
      <c r="O165" s="24"/>
      <c r="S165" s="11"/>
    </row>
    <row r="166" spans="1:19" s="18" customFormat="1" ht="15.75">
      <c r="A166" s="18">
        <v>13</v>
      </c>
      <c r="R166" s="33"/>
      <c r="S166" s="11"/>
    </row>
    <row r="167" s="18" customFormat="1" ht="15.75">
      <c r="S167" s="11"/>
    </row>
    <row r="168" spans="16:19" s="18" customFormat="1" ht="15.75">
      <c r="P168" s="24"/>
      <c r="Q168" s="24"/>
      <c r="S168" s="11"/>
    </row>
    <row r="169" s="18" customFormat="1" ht="15.75">
      <c r="S169" s="11"/>
    </row>
    <row r="170" s="18" customFormat="1" ht="15.75">
      <c r="S170" s="11"/>
    </row>
    <row r="171" s="18" customFormat="1" ht="15.75">
      <c r="S171" s="11"/>
    </row>
    <row r="172" s="18" customFormat="1" ht="15.75">
      <c r="S172" s="11"/>
    </row>
    <row r="173" spans="1:19" s="18" customFormat="1" ht="15.75">
      <c r="A173" s="18">
        <v>14</v>
      </c>
      <c r="S173" s="11"/>
    </row>
    <row r="174" spans="16:19" s="18" customFormat="1" ht="15.75">
      <c r="P174" s="24"/>
      <c r="Q174" s="24"/>
      <c r="S174" s="11"/>
    </row>
    <row r="175" spans="16:19" s="18" customFormat="1" ht="15.75">
      <c r="P175" s="24"/>
      <c r="Q175" s="24"/>
      <c r="S175" s="11"/>
    </row>
    <row r="176" spans="16:19" s="18" customFormat="1" ht="15.75">
      <c r="P176" s="24"/>
      <c r="Q176" s="24"/>
      <c r="S176" s="11"/>
    </row>
    <row r="177" spans="16:19" s="18" customFormat="1" ht="15.75">
      <c r="P177" s="24"/>
      <c r="Q177" s="24"/>
      <c r="S177" s="11"/>
    </row>
    <row r="178" spans="1:19" s="18" customFormat="1" ht="15.75">
      <c r="A178" s="18">
        <v>15</v>
      </c>
      <c r="S178" s="11"/>
    </row>
    <row r="179" s="18" customFormat="1" ht="15.75">
      <c r="S179" s="11"/>
    </row>
    <row r="180" s="18" customFormat="1" ht="15.75">
      <c r="S180" s="11"/>
    </row>
    <row r="181" spans="16:19" s="18" customFormat="1" ht="15.75">
      <c r="P181" s="24"/>
      <c r="Q181" s="24"/>
      <c r="S181" s="11"/>
    </row>
    <row r="182" spans="1:19" s="18" customFormat="1" ht="15.75">
      <c r="A182" s="31">
        <v>16</v>
      </c>
      <c r="C182" s="2" t="s">
        <v>37</v>
      </c>
      <c r="S182" s="11"/>
    </row>
    <row r="183" spans="1:19" s="18" customFormat="1" ht="15.75">
      <c r="A183" s="31"/>
      <c r="S183" s="11"/>
    </row>
    <row r="184" spans="1:19" s="18" customFormat="1" ht="15.75">
      <c r="A184" s="31"/>
      <c r="C184" s="2" t="s">
        <v>112</v>
      </c>
      <c r="E184" s="17" t="s">
        <v>102</v>
      </c>
      <c r="F184" s="17"/>
      <c r="G184" s="17" t="s">
        <v>104</v>
      </c>
      <c r="H184" s="17"/>
      <c r="I184" s="17" t="s">
        <v>102</v>
      </c>
      <c r="J184" s="17"/>
      <c r="K184" s="17" t="s">
        <v>108</v>
      </c>
      <c r="L184" s="17"/>
      <c r="M184" s="17" t="s">
        <v>59</v>
      </c>
      <c r="N184" s="17"/>
      <c r="O184" s="17" t="s">
        <v>110</v>
      </c>
      <c r="P184" s="17"/>
      <c r="Q184" s="17" t="s">
        <v>111</v>
      </c>
      <c r="S184" s="11"/>
    </row>
    <row r="185" spans="1:19" s="18" customFormat="1" ht="15.75">
      <c r="A185" s="31"/>
      <c r="C185" s="2" t="s">
        <v>137</v>
      </c>
      <c r="E185" s="40" t="s">
        <v>103</v>
      </c>
      <c r="F185" s="40"/>
      <c r="G185" s="40" t="s">
        <v>105</v>
      </c>
      <c r="H185" s="40"/>
      <c r="I185" s="40" t="s">
        <v>107</v>
      </c>
      <c r="J185" s="40"/>
      <c r="K185" s="40" t="s">
        <v>109</v>
      </c>
      <c r="L185" s="40"/>
      <c r="M185" s="40"/>
      <c r="N185" s="40"/>
      <c r="O185" s="40"/>
      <c r="P185" s="40"/>
      <c r="Q185" s="40"/>
      <c r="S185" s="11"/>
    </row>
    <row r="186" spans="1:19" s="18" customFormat="1" ht="15.75">
      <c r="A186" s="31"/>
      <c r="E186" s="40"/>
      <c r="F186" s="40"/>
      <c r="G186" s="40" t="s">
        <v>106</v>
      </c>
      <c r="H186" s="40"/>
      <c r="I186" s="40"/>
      <c r="J186" s="40"/>
      <c r="K186" s="40"/>
      <c r="L186" s="40"/>
      <c r="M186" s="40"/>
      <c r="N186" s="40"/>
      <c r="O186" s="40"/>
      <c r="P186" s="40"/>
      <c r="Q186" s="40"/>
      <c r="S186" s="11"/>
    </row>
    <row r="187" spans="1:19" s="18" customFormat="1" ht="15.75">
      <c r="A187" s="31"/>
      <c r="E187" s="40" t="s">
        <v>35</v>
      </c>
      <c r="F187" s="40"/>
      <c r="G187" s="40" t="s">
        <v>3</v>
      </c>
      <c r="H187" s="40"/>
      <c r="I187" s="40" t="s">
        <v>3</v>
      </c>
      <c r="J187" s="40"/>
      <c r="K187" s="40" t="s">
        <v>3</v>
      </c>
      <c r="L187" s="40"/>
      <c r="M187" s="40" t="s">
        <v>3</v>
      </c>
      <c r="N187" s="40"/>
      <c r="O187" s="40" t="s">
        <v>3</v>
      </c>
      <c r="P187" s="40"/>
      <c r="Q187" s="40" t="s">
        <v>3</v>
      </c>
      <c r="S187" s="11"/>
    </row>
    <row r="188" spans="1:19" s="18" customFormat="1" ht="15.75">
      <c r="A188" s="31"/>
      <c r="C188" s="18" t="s">
        <v>144</v>
      </c>
      <c r="E188" s="40"/>
      <c r="F188" s="40"/>
      <c r="G188" s="40"/>
      <c r="H188" s="40"/>
      <c r="I188" s="40"/>
      <c r="J188" s="40"/>
      <c r="K188" s="40"/>
      <c r="L188" s="40"/>
      <c r="M188" s="40"/>
      <c r="N188" s="40"/>
      <c r="O188" s="40"/>
      <c r="P188" s="40"/>
      <c r="Q188" s="40"/>
      <c r="S188" s="11"/>
    </row>
    <row r="189" spans="1:19" s="18" customFormat="1" ht="15.75">
      <c r="A189" s="31"/>
      <c r="C189" s="35" t="s">
        <v>75</v>
      </c>
      <c r="E189" s="23"/>
      <c r="F189" s="23"/>
      <c r="G189" s="24"/>
      <c r="H189" s="24"/>
      <c r="I189" s="24"/>
      <c r="J189" s="24"/>
      <c r="K189" s="24"/>
      <c r="L189" s="24"/>
      <c r="M189" s="24"/>
      <c r="N189" s="24"/>
      <c r="O189" s="24"/>
      <c r="P189" s="24"/>
      <c r="Q189" s="24"/>
      <c r="R189" s="43"/>
      <c r="S189" s="11"/>
    </row>
    <row r="190" spans="1:19" s="18" customFormat="1" ht="15.75">
      <c r="A190" s="31"/>
      <c r="C190" s="18" t="s">
        <v>113</v>
      </c>
      <c r="E190" s="24">
        <v>150627.974</v>
      </c>
      <c r="F190" s="24"/>
      <c r="G190" s="24">
        <v>692.04639</v>
      </c>
      <c r="H190" s="24"/>
      <c r="I190" s="24">
        <v>6287.31679</v>
      </c>
      <c r="J190" s="24"/>
      <c r="K190" s="24">
        <v>5819.74</v>
      </c>
      <c r="L190" s="24"/>
      <c r="M190" s="24">
        <v>2587.672</v>
      </c>
      <c r="N190" s="24"/>
      <c r="O190" s="24"/>
      <c r="P190" s="24"/>
      <c r="Q190" s="24"/>
      <c r="R190" s="43"/>
      <c r="S190" s="11"/>
    </row>
    <row r="191" spans="1:19" s="18" customFormat="1" ht="15.75">
      <c r="A191" s="31"/>
      <c r="C191" s="18" t="s">
        <v>114</v>
      </c>
      <c r="E191" s="26">
        <v>68949.89</v>
      </c>
      <c r="F191" s="26"/>
      <c r="G191" s="26">
        <v>151.52160999999998</v>
      </c>
      <c r="H191" s="26"/>
      <c r="I191" s="26">
        <v>893.7352099999999</v>
      </c>
      <c r="J191" s="26"/>
      <c r="K191" s="26">
        <v>881.208</v>
      </c>
      <c r="L191" s="26"/>
      <c r="M191" s="26">
        <v>0</v>
      </c>
      <c r="N191" s="24"/>
      <c r="O191" s="24">
        <v>-70876.55481999999</v>
      </c>
      <c r="P191" s="24"/>
      <c r="Q191" s="24"/>
      <c r="R191" s="43"/>
      <c r="S191" s="11"/>
    </row>
    <row r="192" spans="1:19" s="18" customFormat="1" ht="16.5" thickBot="1">
      <c r="A192" s="31"/>
      <c r="C192" s="18" t="s">
        <v>115</v>
      </c>
      <c r="E192" s="41">
        <v>219577.864</v>
      </c>
      <c r="F192" s="41"/>
      <c r="G192" s="41">
        <v>843.568</v>
      </c>
      <c r="H192" s="41"/>
      <c r="I192" s="41">
        <v>7181.052</v>
      </c>
      <c r="J192" s="41"/>
      <c r="K192" s="41">
        <v>6700.948</v>
      </c>
      <c r="L192" s="41"/>
      <c r="M192" s="41">
        <v>2587.672</v>
      </c>
      <c r="N192" s="41">
        <v>0</v>
      </c>
      <c r="O192" s="41">
        <v>-70876.55481999999</v>
      </c>
      <c r="P192" s="21" t="e">
        <f>#REF!/1000</f>
        <v>#REF!</v>
      </c>
      <c r="Q192" s="21">
        <v>166014.54918</v>
      </c>
      <c r="R192" s="43"/>
      <c r="S192" s="11"/>
    </row>
    <row r="193" spans="1:19" s="18" customFormat="1" ht="15.75">
      <c r="A193" s="31"/>
      <c r="E193" s="24"/>
      <c r="F193" s="24"/>
      <c r="G193" s="24"/>
      <c r="H193" s="24"/>
      <c r="I193" s="24"/>
      <c r="J193" s="24"/>
      <c r="K193" s="24"/>
      <c r="L193" s="24"/>
      <c r="M193" s="24"/>
      <c r="N193" s="24"/>
      <c r="O193" s="24"/>
      <c r="P193" s="24"/>
      <c r="Q193" s="24"/>
      <c r="R193" s="43"/>
      <c r="S193" s="11"/>
    </row>
    <row r="194" spans="1:19" s="18" customFormat="1" ht="15.75">
      <c r="A194" s="31"/>
      <c r="C194" s="35" t="s">
        <v>116</v>
      </c>
      <c r="E194" s="24"/>
      <c r="F194" s="24"/>
      <c r="G194" s="24"/>
      <c r="H194" s="24"/>
      <c r="I194" s="24"/>
      <c r="J194" s="24"/>
      <c r="K194" s="24"/>
      <c r="L194" s="24"/>
      <c r="M194" s="24"/>
      <c r="N194" s="24"/>
      <c r="O194" s="24"/>
      <c r="P194" s="24"/>
      <c r="Q194" s="24"/>
      <c r="R194" s="43"/>
      <c r="S194" s="11"/>
    </row>
    <row r="195" spans="1:19" s="18" customFormat="1" ht="15.75">
      <c r="A195" s="31"/>
      <c r="C195" s="18" t="s">
        <v>117</v>
      </c>
      <c r="E195" s="24">
        <v>36542.876519345</v>
      </c>
      <c r="F195" s="24"/>
      <c r="G195" s="24">
        <v>-560.681</v>
      </c>
      <c r="H195" s="24"/>
      <c r="I195" s="24">
        <v>218.311</v>
      </c>
      <c r="J195" s="24"/>
      <c r="K195" s="24">
        <v>383.001</v>
      </c>
      <c r="L195" s="24"/>
      <c r="M195" s="24">
        <v>-692.223</v>
      </c>
      <c r="N195" s="24"/>
      <c r="O195" s="24">
        <v>0</v>
      </c>
      <c r="P195" s="24"/>
      <c r="Q195" s="24">
        <v>35891.284519345005</v>
      </c>
      <c r="R195" s="43"/>
      <c r="S195" s="11"/>
    </row>
    <row r="196" spans="1:19" s="18" customFormat="1" ht="15.75">
      <c r="A196" s="31"/>
      <c r="C196" s="18" t="s">
        <v>118</v>
      </c>
      <c r="E196" s="24"/>
      <c r="F196" s="24"/>
      <c r="G196" s="24"/>
      <c r="H196" s="24"/>
      <c r="I196" s="24"/>
      <c r="J196" s="24"/>
      <c r="K196" s="24"/>
      <c r="L196" s="24"/>
      <c r="M196" s="24"/>
      <c r="N196" s="24"/>
      <c r="O196" s="24"/>
      <c r="P196" s="24"/>
      <c r="Q196" s="26">
        <v>-2367</v>
      </c>
      <c r="R196" s="43"/>
      <c r="S196" s="11"/>
    </row>
    <row r="197" spans="1:19" s="18" customFormat="1" ht="15.75">
      <c r="A197" s="31"/>
      <c r="C197" s="18" t="s">
        <v>119</v>
      </c>
      <c r="E197" s="24"/>
      <c r="F197" s="24"/>
      <c r="G197" s="24"/>
      <c r="H197" s="24"/>
      <c r="I197" s="24"/>
      <c r="J197" s="24"/>
      <c r="K197" s="24"/>
      <c r="L197" s="24"/>
      <c r="M197" s="24"/>
      <c r="N197" s="24"/>
      <c r="O197" s="24"/>
      <c r="P197" s="24"/>
      <c r="Q197" s="24">
        <v>33524.284519345005</v>
      </c>
      <c r="R197" s="43"/>
      <c r="S197" s="11"/>
    </row>
    <row r="198" spans="1:19" s="18" customFormat="1" ht="15.75">
      <c r="A198" s="31"/>
      <c r="C198" s="18" t="s">
        <v>135</v>
      </c>
      <c r="E198" s="24"/>
      <c r="F198" s="24"/>
      <c r="G198" s="24"/>
      <c r="H198" s="24"/>
      <c r="I198" s="24"/>
      <c r="J198" s="24"/>
      <c r="K198" s="24"/>
      <c r="L198" s="24"/>
      <c r="M198" s="24"/>
      <c r="N198" s="24"/>
      <c r="O198" s="24"/>
      <c r="P198" s="24"/>
      <c r="Q198" s="24">
        <v>-5967.1115193450005</v>
      </c>
      <c r="S198" s="11"/>
    </row>
    <row r="199" spans="1:19" s="18" customFormat="1" ht="15.75">
      <c r="A199" s="31"/>
      <c r="C199" s="18" t="s">
        <v>134</v>
      </c>
      <c r="E199" s="24"/>
      <c r="F199" s="24"/>
      <c r="G199" s="24"/>
      <c r="H199" s="24"/>
      <c r="I199" s="24"/>
      <c r="J199" s="24"/>
      <c r="K199" s="24"/>
      <c r="L199" s="24"/>
      <c r="M199" s="24"/>
      <c r="N199" s="24"/>
      <c r="O199" s="24"/>
      <c r="P199" s="24"/>
      <c r="Q199" s="24">
        <v>754</v>
      </c>
      <c r="R199" s="43"/>
      <c r="S199" s="11"/>
    </row>
    <row r="200" spans="1:19" s="18" customFormat="1" ht="15.75">
      <c r="A200" s="31"/>
      <c r="C200" s="18" t="s">
        <v>120</v>
      </c>
      <c r="E200" s="24"/>
      <c r="F200" s="24"/>
      <c r="G200" s="24"/>
      <c r="H200" s="24"/>
      <c r="I200" s="24"/>
      <c r="J200" s="24"/>
      <c r="K200" s="24"/>
      <c r="L200" s="24"/>
      <c r="M200" s="24"/>
      <c r="N200" s="24"/>
      <c r="P200" s="24"/>
      <c r="Q200" s="26">
        <v>11517.391</v>
      </c>
      <c r="R200" s="43"/>
      <c r="S200" s="11"/>
    </row>
    <row r="201" spans="1:19" s="18" customFormat="1" ht="15.75">
      <c r="A201" s="31"/>
      <c r="C201" s="18" t="s">
        <v>147</v>
      </c>
      <c r="E201" s="24"/>
      <c r="F201" s="24"/>
      <c r="G201" s="24"/>
      <c r="H201" s="24"/>
      <c r="I201" s="24"/>
      <c r="J201" s="24"/>
      <c r="K201" s="24"/>
      <c r="L201" s="24"/>
      <c r="M201" s="24"/>
      <c r="N201" s="24"/>
      <c r="O201" s="24"/>
      <c r="P201" s="24"/>
      <c r="Q201" s="24">
        <v>39828.064</v>
      </c>
      <c r="R201" s="43"/>
      <c r="S201" s="11"/>
    </row>
    <row r="202" spans="1:19" s="18" customFormat="1" ht="15.75">
      <c r="A202" s="31"/>
      <c r="C202" s="18" t="s">
        <v>121</v>
      </c>
      <c r="E202" s="24"/>
      <c r="F202" s="24"/>
      <c r="G202" s="24"/>
      <c r="H202" s="24"/>
      <c r="I202" s="24"/>
      <c r="J202" s="24"/>
      <c r="K202" s="24"/>
      <c r="L202" s="24"/>
      <c r="M202" s="24"/>
      <c r="N202" s="24"/>
      <c r="O202" s="24"/>
      <c r="P202" s="24"/>
      <c r="Q202" s="26">
        <v>-14803.042042000001</v>
      </c>
      <c r="R202" s="43"/>
      <c r="S202" s="11"/>
    </row>
    <row r="203" spans="1:19" s="18" customFormat="1" ht="15.75">
      <c r="A203" s="31"/>
      <c r="C203" s="18" t="s">
        <v>148</v>
      </c>
      <c r="E203" s="24"/>
      <c r="F203" s="24"/>
      <c r="G203" s="24"/>
      <c r="H203" s="24"/>
      <c r="I203" s="24"/>
      <c r="J203" s="24"/>
      <c r="K203" s="24"/>
      <c r="L203" s="24"/>
      <c r="M203" s="24"/>
      <c r="N203" s="24"/>
      <c r="O203" s="24"/>
      <c r="P203" s="24"/>
      <c r="Q203" s="24">
        <v>25025.021957999998</v>
      </c>
      <c r="S203" s="11"/>
    </row>
    <row r="204" spans="1:19" s="18" customFormat="1" ht="15.75">
      <c r="A204" s="31"/>
      <c r="C204" s="18" t="s">
        <v>122</v>
      </c>
      <c r="E204" s="24"/>
      <c r="F204" s="24"/>
      <c r="G204" s="24"/>
      <c r="H204" s="24"/>
      <c r="I204" s="24"/>
      <c r="J204" s="24"/>
      <c r="K204" s="24"/>
      <c r="L204" s="24"/>
      <c r="M204" s="24"/>
      <c r="N204" s="24"/>
      <c r="O204" s="24"/>
      <c r="P204" s="24"/>
      <c r="Q204" s="24">
        <v>303.0484485929701</v>
      </c>
      <c r="S204" s="11"/>
    </row>
    <row r="205" spans="1:19" s="18" customFormat="1" ht="15.75">
      <c r="A205" s="31"/>
      <c r="C205" s="18" t="s">
        <v>164</v>
      </c>
      <c r="E205" s="24"/>
      <c r="F205" s="24"/>
      <c r="G205" s="24"/>
      <c r="H205" s="24"/>
      <c r="I205" s="24"/>
      <c r="J205" s="24"/>
      <c r="K205" s="24"/>
      <c r="L205" s="24"/>
      <c r="M205" s="24"/>
      <c r="N205" s="24"/>
      <c r="O205" s="24"/>
      <c r="P205" s="24"/>
      <c r="Q205" s="100">
        <v>25328.070406592968</v>
      </c>
      <c r="S205" s="11"/>
    </row>
    <row r="206" spans="1:19" s="18" customFormat="1" ht="15.75">
      <c r="A206" s="31"/>
      <c r="E206" s="24"/>
      <c r="F206" s="24"/>
      <c r="G206" s="24"/>
      <c r="H206" s="24"/>
      <c r="I206" s="24"/>
      <c r="J206" s="24"/>
      <c r="K206" s="24"/>
      <c r="L206" s="24"/>
      <c r="M206" s="24"/>
      <c r="N206" s="24"/>
      <c r="O206" s="24"/>
      <c r="P206" s="24"/>
      <c r="Q206" s="24"/>
      <c r="S206" s="11"/>
    </row>
    <row r="207" spans="1:19" s="18" customFormat="1" ht="15.75">
      <c r="A207" s="31"/>
      <c r="C207" s="18" t="s">
        <v>145</v>
      </c>
      <c r="E207" s="24"/>
      <c r="F207" s="24"/>
      <c r="G207" s="24"/>
      <c r="H207" s="24"/>
      <c r="I207" s="24"/>
      <c r="J207" s="24"/>
      <c r="K207" s="24"/>
      <c r="L207" s="24"/>
      <c r="M207" s="24"/>
      <c r="N207" s="24"/>
      <c r="O207" s="24"/>
      <c r="P207" s="24"/>
      <c r="Q207" s="24"/>
      <c r="S207" s="11"/>
    </row>
    <row r="208" spans="1:19" s="18" customFormat="1" ht="15.75">
      <c r="A208" s="31"/>
      <c r="C208" s="35" t="s">
        <v>123</v>
      </c>
      <c r="E208" s="24"/>
      <c r="F208" s="24"/>
      <c r="G208" s="24"/>
      <c r="H208" s="24"/>
      <c r="I208" s="24"/>
      <c r="J208" s="24"/>
      <c r="K208" s="24"/>
      <c r="L208" s="24"/>
      <c r="M208" s="24"/>
      <c r="N208" s="24"/>
      <c r="O208" s="24"/>
      <c r="P208" s="24"/>
      <c r="Q208" s="24"/>
      <c r="S208" s="11"/>
    </row>
    <row r="209" spans="1:19" s="18" customFormat="1" ht="15.75">
      <c r="A209" s="31"/>
      <c r="C209" s="18" t="s">
        <v>124</v>
      </c>
      <c r="E209" s="24">
        <v>589489.9732</v>
      </c>
      <c r="F209" s="24"/>
      <c r="G209" s="24">
        <v>1996.008</v>
      </c>
      <c r="H209" s="24"/>
      <c r="I209" s="24">
        <v>17595.977</v>
      </c>
      <c r="J209" s="24"/>
      <c r="K209" s="24">
        <v>69395.226</v>
      </c>
      <c r="L209" s="24"/>
      <c r="M209" s="24">
        <v>553.486</v>
      </c>
      <c r="N209" s="24"/>
      <c r="O209" s="24">
        <v>0</v>
      </c>
      <c r="P209" s="24"/>
      <c r="Q209" s="24">
        <v>679029.6702</v>
      </c>
      <c r="S209" s="11"/>
    </row>
    <row r="210" spans="1:19" s="18" customFormat="1" ht="15.75">
      <c r="A210" s="31"/>
      <c r="C210" s="18" t="s">
        <v>125</v>
      </c>
      <c r="E210" s="24"/>
      <c r="F210" s="24"/>
      <c r="G210" s="24"/>
      <c r="H210" s="24"/>
      <c r="I210" s="24"/>
      <c r="J210" s="24"/>
      <c r="K210" s="24"/>
      <c r="L210" s="24"/>
      <c r="M210" s="24"/>
      <c r="N210" s="24"/>
      <c r="O210" s="24"/>
      <c r="P210" s="24"/>
      <c r="Q210" s="24">
        <v>5500.393</v>
      </c>
      <c r="S210" s="11"/>
    </row>
    <row r="211" spans="1:19" s="18" customFormat="1" ht="15.75">
      <c r="A211" s="31"/>
      <c r="C211" s="18" t="s">
        <v>126</v>
      </c>
      <c r="E211" s="24"/>
      <c r="F211" s="24"/>
      <c r="G211" s="24"/>
      <c r="H211" s="24"/>
      <c r="I211" s="24"/>
      <c r="J211" s="24"/>
      <c r="K211" s="24"/>
      <c r="L211" s="24"/>
      <c r="M211" s="24"/>
      <c r="N211" s="24"/>
      <c r="O211" s="24"/>
      <c r="P211" s="24"/>
      <c r="Q211" s="24">
        <v>0</v>
      </c>
      <c r="S211" s="11"/>
    </row>
    <row r="212" spans="1:19" s="18" customFormat="1" ht="15.75">
      <c r="A212" s="31"/>
      <c r="C212" s="18" t="s">
        <v>127</v>
      </c>
      <c r="E212" s="24"/>
      <c r="F212" s="24"/>
      <c r="G212" s="24"/>
      <c r="H212" s="24"/>
      <c r="I212" s="24"/>
      <c r="J212" s="24"/>
      <c r="K212" s="24"/>
      <c r="L212" s="24"/>
      <c r="M212" s="24"/>
      <c r="N212" s="24"/>
      <c r="O212" s="24"/>
      <c r="P212" s="24"/>
      <c r="Q212" s="100">
        <v>684530.0632000001</v>
      </c>
      <c r="R212" s="43"/>
      <c r="S212" s="11"/>
    </row>
    <row r="213" spans="1:19" s="18" customFormat="1" ht="15.75">
      <c r="A213" s="31"/>
      <c r="E213" s="24"/>
      <c r="F213" s="24"/>
      <c r="G213" s="24"/>
      <c r="H213" s="24"/>
      <c r="I213" s="24"/>
      <c r="J213" s="24"/>
      <c r="K213" s="24"/>
      <c r="L213" s="24"/>
      <c r="M213" s="24"/>
      <c r="N213" s="24"/>
      <c r="O213" s="24"/>
      <c r="P213" s="24"/>
      <c r="Q213" s="24"/>
      <c r="S213" s="11"/>
    </row>
    <row r="214" spans="1:19" s="18" customFormat="1" ht="15.75">
      <c r="A214" s="31"/>
      <c r="C214" s="18" t="s">
        <v>128</v>
      </c>
      <c r="E214" s="24">
        <v>344955.36</v>
      </c>
      <c r="F214" s="24"/>
      <c r="G214" s="24">
        <v>4136.327</v>
      </c>
      <c r="H214" s="24"/>
      <c r="I214" s="24">
        <v>543.253</v>
      </c>
      <c r="J214" s="24"/>
      <c r="K214" s="24">
        <v>4888.034</v>
      </c>
      <c r="L214" s="24"/>
      <c r="M214" s="24">
        <v>1079.663</v>
      </c>
      <c r="N214" s="24"/>
      <c r="O214" s="24">
        <v>0</v>
      </c>
      <c r="P214" s="24"/>
      <c r="Q214" s="24">
        <v>355601.637</v>
      </c>
      <c r="S214" s="11"/>
    </row>
    <row r="215" spans="1:19" s="18" customFormat="1" ht="15.75">
      <c r="A215" s="31"/>
      <c r="C215" s="18" t="s">
        <v>129</v>
      </c>
      <c r="E215" s="24"/>
      <c r="F215" s="24"/>
      <c r="G215" s="24"/>
      <c r="H215" s="24"/>
      <c r="I215" s="24"/>
      <c r="J215" s="24"/>
      <c r="K215" s="24"/>
      <c r="L215" s="24"/>
      <c r="M215" s="24"/>
      <c r="N215" s="24"/>
      <c r="O215" s="24"/>
      <c r="P215" s="24"/>
      <c r="Q215" s="24">
        <v>0</v>
      </c>
      <c r="S215" s="11"/>
    </row>
    <row r="216" spans="1:19" s="18" customFormat="1" ht="15.75">
      <c r="A216" s="31"/>
      <c r="C216" s="18" t="s">
        <v>130</v>
      </c>
      <c r="E216" s="24"/>
      <c r="F216" s="24"/>
      <c r="G216" s="24"/>
      <c r="H216" s="24"/>
      <c r="I216" s="24"/>
      <c r="J216" s="24"/>
      <c r="K216" s="24"/>
      <c r="L216" s="24"/>
      <c r="M216" s="24"/>
      <c r="N216" s="24"/>
      <c r="O216" s="24"/>
      <c r="P216" s="24"/>
      <c r="Q216" s="100">
        <v>355601.637</v>
      </c>
      <c r="R216" s="43"/>
      <c r="S216" s="11"/>
    </row>
    <row r="217" spans="1:19" s="18" customFormat="1" ht="15.75">
      <c r="A217" s="31"/>
      <c r="E217" s="24"/>
      <c r="F217" s="24"/>
      <c r="G217" s="24"/>
      <c r="H217" s="24"/>
      <c r="I217" s="24"/>
      <c r="J217" s="24"/>
      <c r="K217" s="24"/>
      <c r="L217" s="24"/>
      <c r="M217" s="24"/>
      <c r="N217" s="24"/>
      <c r="O217" s="24"/>
      <c r="P217" s="24"/>
      <c r="Q217" s="24"/>
      <c r="S217" s="11"/>
    </row>
    <row r="218" spans="1:19" s="18" customFormat="1" ht="15.75">
      <c r="A218" s="31"/>
      <c r="C218" s="18" t="s">
        <v>131</v>
      </c>
      <c r="E218" s="24">
        <v>38946</v>
      </c>
      <c r="F218" s="24"/>
      <c r="G218" s="24">
        <v>36</v>
      </c>
      <c r="H218" s="24"/>
      <c r="I218" s="24">
        <v>2302</v>
      </c>
      <c r="J218" s="24"/>
      <c r="K218" s="24">
        <v>664</v>
      </c>
      <c r="L218" s="24"/>
      <c r="M218" s="24">
        <v>14</v>
      </c>
      <c r="N218" s="24"/>
      <c r="O218" s="24">
        <v>-56</v>
      </c>
      <c r="P218" s="24"/>
      <c r="Q218" s="24">
        <v>41906</v>
      </c>
      <c r="S218" s="11"/>
    </row>
    <row r="219" spans="1:19" s="18" customFormat="1" ht="15.75">
      <c r="A219" s="31"/>
      <c r="C219" s="18" t="s">
        <v>132</v>
      </c>
      <c r="E219" s="24">
        <v>2946.964</v>
      </c>
      <c r="F219" s="24"/>
      <c r="G219" s="24">
        <v>26.306</v>
      </c>
      <c r="H219" s="24"/>
      <c r="I219" s="24">
        <v>77.714</v>
      </c>
      <c r="J219" s="24"/>
      <c r="K219" s="24">
        <v>181.973</v>
      </c>
      <c r="L219" s="24"/>
      <c r="M219" s="24">
        <v>46.923</v>
      </c>
      <c r="N219" s="24"/>
      <c r="O219" s="24">
        <v>0</v>
      </c>
      <c r="P219" s="24"/>
      <c r="Q219" s="24">
        <v>3279.88</v>
      </c>
      <c r="S219" s="11"/>
    </row>
    <row r="220" spans="1:19" s="18" customFormat="1" ht="15.75">
      <c r="A220" s="31"/>
      <c r="C220" s="18" t="s">
        <v>133</v>
      </c>
      <c r="E220" s="24">
        <v>0</v>
      </c>
      <c r="F220" s="24"/>
      <c r="G220" s="24">
        <v>0</v>
      </c>
      <c r="H220" s="24"/>
      <c r="I220" s="24">
        <v>0</v>
      </c>
      <c r="J220" s="24"/>
      <c r="K220" s="24">
        <v>0</v>
      </c>
      <c r="L220" s="24"/>
      <c r="M220" s="24">
        <v>0</v>
      </c>
      <c r="N220" s="24"/>
      <c r="O220" s="24">
        <v>0</v>
      </c>
      <c r="P220" s="24"/>
      <c r="Q220" s="24">
        <v>0</v>
      </c>
      <c r="S220" s="11"/>
    </row>
    <row r="221" spans="1:19" s="18" customFormat="1" ht="15.75">
      <c r="A221" s="31"/>
      <c r="E221" s="24"/>
      <c r="F221" s="24"/>
      <c r="G221" s="24"/>
      <c r="H221" s="24"/>
      <c r="I221" s="24"/>
      <c r="J221" s="24"/>
      <c r="K221" s="24"/>
      <c r="L221" s="24"/>
      <c r="M221" s="24"/>
      <c r="N221" s="24"/>
      <c r="O221" s="24"/>
      <c r="P221" s="24"/>
      <c r="Q221" s="24"/>
      <c r="S221" s="11"/>
    </row>
    <row r="222" spans="1:19" s="18" customFormat="1" ht="15.75">
      <c r="A222" s="31"/>
      <c r="E222" s="24"/>
      <c r="F222" s="24"/>
      <c r="G222" s="24"/>
      <c r="H222" s="24"/>
      <c r="I222" s="24"/>
      <c r="J222" s="24"/>
      <c r="K222" s="24"/>
      <c r="L222" s="24"/>
      <c r="M222" s="24"/>
      <c r="N222" s="24"/>
      <c r="O222" s="24"/>
      <c r="P222" s="24"/>
      <c r="Q222" s="24"/>
      <c r="S222" s="11"/>
    </row>
    <row r="223" spans="1:19" s="18" customFormat="1" ht="15.75">
      <c r="A223" s="31"/>
      <c r="E223" s="24"/>
      <c r="F223" s="24"/>
      <c r="G223" s="24"/>
      <c r="H223" s="24"/>
      <c r="I223" s="24"/>
      <c r="J223" s="24"/>
      <c r="K223" s="24"/>
      <c r="L223" s="24"/>
      <c r="M223" s="24"/>
      <c r="N223" s="24"/>
      <c r="O223" s="24"/>
      <c r="P223" s="24"/>
      <c r="Q223" s="24"/>
      <c r="S223" s="11"/>
    </row>
    <row r="224" spans="1:19" s="18" customFormat="1" ht="15.75">
      <c r="A224" s="31"/>
      <c r="C224" s="2" t="s">
        <v>136</v>
      </c>
      <c r="E224" s="102" t="s">
        <v>75</v>
      </c>
      <c r="F224" s="102"/>
      <c r="G224" s="102" t="s">
        <v>127</v>
      </c>
      <c r="H224" s="102"/>
      <c r="I224" s="101" t="s">
        <v>131</v>
      </c>
      <c r="J224" s="24"/>
      <c r="K224" s="24"/>
      <c r="L224" s="24"/>
      <c r="M224" s="24"/>
      <c r="N224" s="24"/>
      <c r="O224" s="24"/>
      <c r="P224" s="24"/>
      <c r="Q224" s="24"/>
      <c r="S224" s="11"/>
    </row>
    <row r="225" spans="1:19" s="18" customFormat="1" ht="15.75">
      <c r="A225" s="31"/>
      <c r="C225" s="2" t="s">
        <v>138</v>
      </c>
      <c r="E225" s="18" t="s">
        <v>146</v>
      </c>
      <c r="G225" s="17" t="s">
        <v>100</v>
      </c>
      <c r="I225" s="18" t="s">
        <v>146</v>
      </c>
      <c r="J225" s="24"/>
      <c r="K225" s="24"/>
      <c r="L225" s="24"/>
      <c r="M225" s="24"/>
      <c r="N225" s="24"/>
      <c r="O225" s="24"/>
      <c r="P225" s="24"/>
      <c r="Q225" s="24"/>
      <c r="S225" s="11"/>
    </row>
    <row r="226" spans="1:19" s="18" customFormat="1" ht="15.75">
      <c r="A226" s="31"/>
      <c r="C226" s="2"/>
      <c r="E226" s="91" t="s">
        <v>142</v>
      </c>
      <c r="F226" s="40"/>
      <c r="G226" s="91" t="s">
        <v>142</v>
      </c>
      <c r="H226" s="40"/>
      <c r="I226" s="91" t="s">
        <v>142</v>
      </c>
      <c r="J226" s="24"/>
      <c r="K226" s="24"/>
      <c r="L226" s="24"/>
      <c r="M226" s="24"/>
      <c r="N226" s="24"/>
      <c r="O226" s="24"/>
      <c r="P226" s="24"/>
      <c r="Q226" s="24"/>
      <c r="S226" s="11"/>
    </row>
    <row r="227" spans="1:19" s="18" customFormat="1" ht="15.75">
      <c r="A227" s="31"/>
      <c r="C227" s="31"/>
      <c r="E227" s="40" t="s">
        <v>35</v>
      </c>
      <c r="F227" s="40"/>
      <c r="G227" s="40" t="s">
        <v>3</v>
      </c>
      <c r="H227" s="40"/>
      <c r="I227" s="40" t="s">
        <v>3</v>
      </c>
      <c r="J227" s="24"/>
      <c r="K227" s="24"/>
      <c r="L227" s="24"/>
      <c r="M227" s="24"/>
      <c r="N227" s="24"/>
      <c r="O227" s="24"/>
      <c r="P227" s="24"/>
      <c r="Q227" s="24"/>
      <c r="S227" s="11"/>
    </row>
    <row r="228" spans="1:19" s="18" customFormat="1" ht="15.75">
      <c r="A228" s="31"/>
      <c r="C228" s="31"/>
      <c r="E228" s="40"/>
      <c r="F228" s="40"/>
      <c r="G228" s="40"/>
      <c r="H228" s="40"/>
      <c r="I228" s="40"/>
      <c r="J228" s="24"/>
      <c r="K228" s="24"/>
      <c r="L228" s="24"/>
      <c r="M228" s="24"/>
      <c r="N228" s="24"/>
      <c r="O228" s="24"/>
      <c r="P228" s="24"/>
      <c r="Q228" s="24"/>
      <c r="S228" s="11"/>
    </row>
    <row r="229" spans="1:19" s="18" customFormat="1" ht="15.75">
      <c r="A229" s="31"/>
      <c r="D229" s="18" t="s">
        <v>46</v>
      </c>
      <c r="E229" s="24">
        <v>163427.07717999996</v>
      </c>
      <c r="F229" s="24"/>
      <c r="G229" s="24">
        <v>657760.533</v>
      </c>
      <c r="H229" s="24"/>
      <c r="I229" s="18">
        <v>41892</v>
      </c>
      <c r="J229" s="24"/>
      <c r="K229" s="24"/>
      <c r="L229" s="24"/>
      <c r="M229" s="24"/>
      <c r="N229" s="24"/>
      <c r="O229" s="24"/>
      <c r="P229" s="24"/>
      <c r="S229" s="11"/>
    </row>
    <row r="230" spans="1:19" s="18" customFormat="1" ht="15.75">
      <c r="A230" s="31"/>
      <c r="D230" s="18" t="s">
        <v>76</v>
      </c>
      <c r="E230" s="24">
        <v>2587.672</v>
      </c>
      <c r="F230" s="24"/>
      <c r="G230" s="24">
        <v>553.486</v>
      </c>
      <c r="H230" s="24"/>
      <c r="I230" s="18">
        <v>14</v>
      </c>
      <c r="J230" s="24"/>
      <c r="K230" s="24"/>
      <c r="L230" s="24"/>
      <c r="M230" s="24"/>
      <c r="N230" s="24"/>
      <c r="O230" s="24"/>
      <c r="P230" s="24"/>
      <c r="S230" s="11"/>
    </row>
    <row r="231" spans="1:19" s="18" customFormat="1" ht="15.75">
      <c r="A231" s="31"/>
      <c r="D231" s="18" t="s">
        <v>139</v>
      </c>
      <c r="E231" s="24">
        <v>0</v>
      </c>
      <c r="F231" s="24"/>
      <c r="G231" s="24">
        <v>20723.3282</v>
      </c>
      <c r="H231" s="24"/>
      <c r="I231" s="18">
        <v>0</v>
      </c>
      <c r="J231" s="24"/>
      <c r="K231" s="24"/>
      <c r="L231" s="24"/>
      <c r="M231" s="24"/>
      <c r="N231" s="24"/>
      <c r="O231" s="24"/>
      <c r="P231" s="24"/>
      <c r="S231" s="11"/>
    </row>
    <row r="232" spans="1:19" s="18" customFormat="1" ht="15.75">
      <c r="A232" s="31"/>
      <c r="D232" s="18" t="s">
        <v>101</v>
      </c>
      <c r="E232" s="24">
        <v>0</v>
      </c>
      <c r="F232" s="24"/>
      <c r="G232" s="24">
        <v>5493.716</v>
      </c>
      <c r="H232" s="24"/>
      <c r="I232" s="18">
        <v>0</v>
      </c>
      <c r="J232" s="24"/>
      <c r="K232" s="24"/>
      <c r="L232" s="24"/>
      <c r="M232" s="24"/>
      <c r="N232" s="24"/>
      <c r="O232" s="24"/>
      <c r="P232" s="24"/>
      <c r="S232" s="11"/>
    </row>
    <row r="233" spans="1:19" s="18" customFormat="1" ht="16.5" thickBot="1">
      <c r="A233" s="31"/>
      <c r="E233" s="41">
        <v>166014.74917999996</v>
      </c>
      <c r="F233" s="41"/>
      <c r="G233" s="41">
        <v>684531.0632000001</v>
      </c>
      <c r="H233" s="41"/>
      <c r="I233" s="41">
        <v>41906</v>
      </c>
      <c r="J233" s="41"/>
      <c r="K233" s="24"/>
      <c r="L233" s="24"/>
      <c r="M233" s="24"/>
      <c r="N233" s="24"/>
      <c r="O233" s="24"/>
      <c r="P233" s="24"/>
      <c r="S233" s="11"/>
    </row>
    <row r="234" spans="1:23" s="18" customFormat="1" ht="15.75">
      <c r="A234" s="31"/>
      <c r="E234" s="24"/>
      <c r="F234" s="24"/>
      <c r="G234" s="24"/>
      <c r="H234" s="24"/>
      <c r="I234" s="24"/>
      <c r="J234" s="24"/>
      <c r="K234" s="24"/>
      <c r="L234" s="24"/>
      <c r="M234" s="24"/>
      <c r="N234" s="24"/>
      <c r="O234" s="24"/>
      <c r="P234" s="24"/>
      <c r="R234" s="24"/>
      <c r="S234" s="48"/>
      <c r="T234" s="24"/>
      <c r="U234" s="24"/>
      <c r="V234" s="24"/>
      <c r="W234" s="24"/>
    </row>
    <row r="235" spans="1:23" s="18" customFormat="1" ht="15.75">
      <c r="A235" s="31"/>
      <c r="E235" s="24"/>
      <c r="F235" s="24"/>
      <c r="G235" s="24"/>
      <c r="H235" s="24"/>
      <c r="I235" s="24"/>
      <c r="J235" s="24"/>
      <c r="K235" s="24"/>
      <c r="L235" s="24"/>
      <c r="M235" s="24"/>
      <c r="N235" s="24"/>
      <c r="O235" s="24"/>
      <c r="P235" s="24"/>
      <c r="R235" s="24"/>
      <c r="S235" s="48"/>
      <c r="T235" s="24"/>
      <c r="U235" s="24"/>
      <c r="V235" s="24"/>
      <c r="W235" s="24"/>
    </row>
    <row r="236" spans="1:23" s="18" customFormat="1" ht="15.75">
      <c r="A236" s="18">
        <v>17</v>
      </c>
      <c r="R236" s="24"/>
      <c r="S236" s="48"/>
      <c r="T236" s="24"/>
      <c r="U236" s="24"/>
      <c r="V236" s="24"/>
      <c r="W236" s="24"/>
    </row>
    <row r="237" spans="18:23" s="18" customFormat="1" ht="15.75">
      <c r="R237" s="24"/>
      <c r="S237" s="48"/>
      <c r="T237" s="24"/>
      <c r="U237" s="102"/>
      <c r="V237" s="24"/>
      <c r="W237" s="24"/>
    </row>
    <row r="238" spans="18:23" s="18" customFormat="1" ht="15.75">
      <c r="R238" s="24"/>
      <c r="S238" s="48"/>
      <c r="T238" s="24"/>
      <c r="U238" s="102"/>
      <c r="V238" s="24"/>
      <c r="W238" s="24"/>
    </row>
    <row r="239" spans="18:23" s="18" customFormat="1" ht="15.75">
      <c r="R239" s="24"/>
      <c r="S239" s="107"/>
      <c r="T239" s="24"/>
      <c r="U239" s="102"/>
      <c r="V239" s="24"/>
      <c r="W239" s="24"/>
    </row>
    <row r="240" spans="18:23" s="18" customFormat="1" ht="15.75">
      <c r="R240" s="24"/>
      <c r="S240" s="48"/>
      <c r="T240" s="24"/>
      <c r="U240" s="24"/>
      <c r="V240" s="24"/>
      <c r="W240" s="24"/>
    </row>
    <row r="241" spans="18:23" s="18" customFormat="1" ht="15.75">
      <c r="R241" s="24"/>
      <c r="S241" s="48"/>
      <c r="T241" s="24"/>
      <c r="U241" s="24"/>
      <c r="V241" s="24"/>
      <c r="W241" s="24"/>
    </row>
    <row r="242" spans="18:23" s="18" customFormat="1" ht="15.75">
      <c r="R242" s="24"/>
      <c r="S242" s="48"/>
      <c r="T242" s="24"/>
      <c r="U242" s="24"/>
      <c r="V242" s="24"/>
      <c r="W242" s="24"/>
    </row>
    <row r="243" spans="18:23" s="18" customFormat="1" ht="15.75">
      <c r="R243" s="24"/>
      <c r="S243" s="48"/>
      <c r="T243" s="24"/>
      <c r="U243" s="24"/>
      <c r="V243" s="24"/>
      <c r="W243" s="24"/>
    </row>
    <row r="244" spans="1:23" s="18" customFormat="1" ht="15.75">
      <c r="A244" s="80">
        <v>18</v>
      </c>
      <c r="B244" s="80"/>
      <c r="C244" s="80"/>
      <c r="D244" s="80"/>
      <c r="E244" s="80"/>
      <c r="F244" s="80"/>
      <c r="G244" s="80"/>
      <c r="H244" s="80"/>
      <c r="I244" s="80"/>
      <c r="J244" s="80"/>
      <c r="K244" s="80"/>
      <c r="L244" s="80"/>
      <c r="M244" s="80"/>
      <c r="N244" s="80"/>
      <c r="O244" s="80"/>
      <c r="P244" s="80"/>
      <c r="Q244" s="80"/>
      <c r="R244" s="24"/>
      <c r="S244" s="108"/>
      <c r="T244" s="24"/>
      <c r="U244" s="24"/>
      <c r="V244" s="24"/>
      <c r="W244" s="24"/>
    </row>
    <row r="245" spans="1:23" s="18" customFormat="1" ht="15.75">
      <c r="A245" s="80"/>
      <c r="B245" s="80"/>
      <c r="C245" s="80"/>
      <c r="D245" s="80"/>
      <c r="E245" s="80"/>
      <c r="F245" s="80"/>
      <c r="G245" s="80"/>
      <c r="H245" s="80"/>
      <c r="I245" s="80"/>
      <c r="J245" s="80"/>
      <c r="K245" s="80"/>
      <c r="L245" s="80"/>
      <c r="M245" s="80"/>
      <c r="N245" s="80"/>
      <c r="O245" s="80"/>
      <c r="P245" s="80"/>
      <c r="Q245" s="80"/>
      <c r="R245" s="24"/>
      <c r="S245" s="23"/>
      <c r="T245" s="24"/>
      <c r="U245" s="24"/>
      <c r="V245" s="24"/>
      <c r="W245" s="24"/>
    </row>
    <row r="246" spans="1:23" s="18" customFormat="1" ht="15.75">
      <c r="A246" s="80"/>
      <c r="B246" s="80"/>
      <c r="C246" s="80"/>
      <c r="D246" s="80"/>
      <c r="E246" s="80"/>
      <c r="F246" s="80"/>
      <c r="G246" s="80"/>
      <c r="H246" s="80"/>
      <c r="I246" s="80"/>
      <c r="J246" s="80"/>
      <c r="K246" s="80"/>
      <c r="L246" s="80"/>
      <c r="M246" s="80"/>
      <c r="N246" s="80"/>
      <c r="O246" s="80"/>
      <c r="P246" s="80"/>
      <c r="Q246" s="80"/>
      <c r="R246" s="24"/>
      <c r="S246" s="108"/>
      <c r="T246" s="24"/>
      <c r="U246" s="24"/>
      <c r="V246" s="24"/>
      <c r="W246" s="24"/>
    </row>
    <row r="247" spans="1:23" s="18" customFormat="1" ht="15.75">
      <c r="A247" s="80"/>
      <c r="B247" s="80"/>
      <c r="C247" s="80"/>
      <c r="D247" s="80"/>
      <c r="E247" s="80"/>
      <c r="F247" s="80"/>
      <c r="G247" s="80"/>
      <c r="H247" s="80"/>
      <c r="I247" s="80"/>
      <c r="J247" s="80"/>
      <c r="K247" s="80"/>
      <c r="L247" s="80"/>
      <c r="M247" s="80"/>
      <c r="N247" s="80"/>
      <c r="O247" s="80"/>
      <c r="P247" s="80"/>
      <c r="Q247" s="80"/>
      <c r="R247" s="24"/>
      <c r="S247" s="23"/>
      <c r="T247" s="24"/>
      <c r="U247" s="24"/>
      <c r="V247" s="24"/>
      <c r="W247" s="24"/>
    </row>
    <row r="248" spans="1:23" s="18" customFormat="1" ht="15.75">
      <c r="A248" s="80"/>
      <c r="B248" s="80"/>
      <c r="C248" s="80"/>
      <c r="D248" s="80"/>
      <c r="E248" s="80"/>
      <c r="F248" s="80"/>
      <c r="G248" s="80"/>
      <c r="H248" s="80"/>
      <c r="I248" s="80"/>
      <c r="J248" s="80"/>
      <c r="K248" s="80"/>
      <c r="L248" s="80"/>
      <c r="M248" s="80"/>
      <c r="N248" s="80"/>
      <c r="O248" s="80"/>
      <c r="P248" s="80"/>
      <c r="Q248" s="80"/>
      <c r="R248" s="24"/>
      <c r="S248" s="48"/>
      <c r="T248" s="24"/>
      <c r="U248" s="24"/>
      <c r="V248" s="24"/>
      <c r="W248" s="24"/>
    </row>
    <row r="249" spans="1:19" s="18" customFormat="1" ht="15.75">
      <c r="A249" s="80"/>
      <c r="B249" s="80"/>
      <c r="C249" s="80"/>
      <c r="D249" s="80"/>
      <c r="E249" s="80"/>
      <c r="F249" s="80"/>
      <c r="G249" s="80"/>
      <c r="H249" s="80"/>
      <c r="I249" s="80"/>
      <c r="J249" s="80"/>
      <c r="K249" s="80"/>
      <c r="L249" s="80"/>
      <c r="M249" s="80"/>
      <c r="N249" s="80"/>
      <c r="O249" s="80"/>
      <c r="P249" s="80"/>
      <c r="Q249" s="80"/>
      <c r="S249" s="48"/>
    </row>
    <row r="250" spans="1:19" s="18" customFormat="1" ht="15.75">
      <c r="A250" s="80"/>
      <c r="B250" s="80"/>
      <c r="C250" s="80"/>
      <c r="D250" s="80"/>
      <c r="E250" s="80"/>
      <c r="F250" s="80"/>
      <c r="G250" s="80"/>
      <c r="H250" s="80"/>
      <c r="I250" s="80"/>
      <c r="J250" s="80"/>
      <c r="K250" s="80"/>
      <c r="L250" s="80"/>
      <c r="M250" s="80"/>
      <c r="N250" s="80"/>
      <c r="O250" s="80"/>
      <c r="P250" s="80"/>
      <c r="Q250" s="80"/>
      <c r="S250" s="48"/>
    </row>
    <row r="251" spans="1:19" s="18" customFormat="1" ht="15.75">
      <c r="A251" s="80"/>
      <c r="B251" s="80"/>
      <c r="C251" s="80"/>
      <c r="D251" s="80"/>
      <c r="E251" s="80"/>
      <c r="F251" s="80"/>
      <c r="G251" s="80"/>
      <c r="H251" s="80"/>
      <c r="I251" s="80"/>
      <c r="J251" s="80"/>
      <c r="K251" s="80"/>
      <c r="L251" s="80"/>
      <c r="M251" s="80"/>
      <c r="N251" s="80"/>
      <c r="O251" s="80"/>
      <c r="P251" s="80"/>
      <c r="Q251" s="80"/>
      <c r="S251" s="48"/>
    </row>
    <row r="252" spans="1:19" s="18" customFormat="1" ht="15.75">
      <c r="A252" s="80"/>
      <c r="B252" s="80"/>
      <c r="C252" s="80"/>
      <c r="D252" s="80"/>
      <c r="E252" s="80"/>
      <c r="F252" s="80"/>
      <c r="G252" s="80"/>
      <c r="H252" s="80"/>
      <c r="I252" s="80"/>
      <c r="J252" s="80"/>
      <c r="K252" s="80"/>
      <c r="L252" s="80"/>
      <c r="M252" s="80"/>
      <c r="N252" s="80"/>
      <c r="O252" s="80"/>
      <c r="P252" s="80"/>
      <c r="Q252" s="80"/>
      <c r="S252" s="48"/>
    </row>
    <row r="253" spans="1:19" s="18" customFormat="1" ht="15.75">
      <c r="A253" s="80"/>
      <c r="B253" s="80"/>
      <c r="C253" s="80"/>
      <c r="D253" s="80"/>
      <c r="E253" s="80"/>
      <c r="F253" s="80"/>
      <c r="G253" s="80"/>
      <c r="H253" s="80"/>
      <c r="I253" s="80"/>
      <c r="J253" s="80"/>
      <c r="K253" s="80"/>
      <c r="L253" s="80"/>
      <c r="M253" s="80"/>
      <c r="N253" s="80"/>
      <c r="O253" s="80"/>
      <c r="P253" s="80"/>
      <c r="Q253" s="80"/>
      <c r="S253" s="48"/>
    </row>
    <row r="254" spans="1:19" s="18" customFormat="1" ht="15.75">
      <c r="A254" s="80"/>
      <c r="B254" s="80"/>
      <c r="C254" s="80"/>
      <c r="D254" s="80"/>
      <c r="E254" s="80"/>
      <c r="F254" s="80"/>
      <c r="G254" s="80"/>
      <c r="H254" s="80"/>
      <c r="I254" s="80"/>
      <c r="J254" s="80"/>
      <c r="K254" s="80"/>
      <c r="L254" s="80"/>
      <c r="M254" s="80"/>
      <c r="N254" s="80"/>
      <c r="O254" s="80"/>
      <c r="P254" s="80"/>
      <c r="Q254" s="80"/>
      <c r="S254" s="48"/>
    </row>
    <row r="255" spans="1:19" s="18" customFormat="1" ht="15.75">
      <c r="A255" s="80"/>
      <c r="B255" s="80"/>
      <c r="C255" s="80"/>
      <c r="D255" s="80"/>
      <c r="E255" s="80"/>
      <c r="F255" s="80"/>
      <c r="G255" s="80"/>
      <c r="H255" s="80"/>
      <c r="I255" s="80"/>
      <c r="J255" s="80"/>
      <c r="K255" s="80"/>
      <c r="L255" s="80"/>
      <c r="M255" s="80"/>
      <c r="N255" s="80"/>
      <c r="O255" s="80"/>
      <c r="P255" s="80"/>
      <c r="Q255" s="80"/>
      <c r="S255" s="48"/>
    </row>
    <row r="256" spans="1:19" s="18" customFormat="1" ht="15.75">
      <c r="A256" s="80"/>
      <c r="B256" s="80"/>
      <c r="C256" s="80"/>
      <c r="D256" s="80"/>
      <c r="E256" s="80"/>
      <c r="F256" s="80"/>
      <c r="G256" s="80"/>
      <c r="H256" s="80"/>
      <c r="I256" s="80"/>
      <c r="J256" s="80"/>
      <c r="K256" s="80"/>
      <c r="L256" s="80"/>
      <c r="M256" s="80"/>
      <c r="N256" s="80"/>
      <c r="O256" s="80"/>
      <c r="P256" s="80"/>
      <c r="Q256" s="80"/>
      <c r="S256" s="48"/>
    </row>
    <row r="257" spans="1:19" s="18" customFormat="1" ht="15.75">
      <c r="A257" s="80"/>
      <c r="B257" s="80"/>
      <c r="C257" s="80"/>
      <c r="D257" s="80"/>
      <c r="E257" s="80"/>
      <c r="F257" s="80"/>
      <c r="G257" s="80"/>
      <c r="H257" s="80"/>
      <c r="I257" s="80"/>
      <c r="J257" s="80"/>
      <c r="K257" s="80"/>
      <c r="L257" s="80"/>
      <c r="M257" s="80"/>
      <c r="N257" s="80"/>
      <c r="O257" s="80"/>
      <c r="P257" s="80"/>
      <c r="Q257" s="80"/>
      <c r="S257" s="48"/>
    </row>
    <row r="258" spans="1:19" s="18" customFormat="1" ht="15.75">
      <c r="A258" s="80"/>
      <c r="B258" s="80"/>
      <c r="C258" s="80"/>
      <c r="D258" s="80"/>
      <c r="E258" s="80"/>
      <c r="F258" s="80"/>
      <c r="G258" s="80"/>
      <c r="H258" s="80"/>
      <c r="I258" s="80"/>
      <c r="J258" s="80"/>
      <c r="K258" s="80"/>
      <c r="L258" s="80"/>
      <c r="M258" s="80"/>
      <c r="N258" s="80"/>
      <c r="O258" s="80"/>
      <c r="P258" s="80"/>
      <c r="Q258" s="80"/>
      <c r="S258" s="48"/>
    </row>
    <row r="259" spans="1:19" s="18" customFormat="1" ht="15.75">
      <c r="A259" s="80">
        <v>19</v>
      </c>
      <c r="B259" s="80"/>
      <c r="C259" s="80"/>
      <c r="D259" s="80"/>
      <c r="E259" s="80"/>
      <c r="F259" s="80"/>
      <c r="G259" s="80"/>
      <c r="H259" s="80"/>
      <c r="I259" s="80"/>
      <c r="J259" s="80"/>
      <c r="K259" s="80"/>
      <c r="L259" s="80"/>
      <c r="M259" s="80"/>
      <c r="N259" s="80"/>
      <c r="O259" s="80"/>
      <c r="P259" s="80"/>
      <c r="Q259" s="80"/>
      <c r="S259" s="48"/>
    </row>
    <row r="260" spans="1:19" s="18" customFormat="1" ht="15.75">
      <c r="A260" s="80"/>
      <c r="B260" s="80"/>
      <c r="C260" s="80"/>
      <c r="D260" s="80"/>
      <c r="E260" s="80"/>
      <c r="F260" s="80"/>
      <c r="G260" s="80"/>
      <c r="H260" s="80"/>
      <c r="I260" s="80"/>
      <c r="J260" s="80"/>
      <c r="K260" s="80"/>
      <c r="L260" s="80"/>
      <c r="M260" s="80"/>
      <c r="N260" s="80"/>
      <c r="O260" s="80"/>
      <c r="P260" s="80"/>
      <c r="Q260" s="80"/>
      <c r="S260" s="48"/>
    </row>
    <row r="261" spans="1:19" s="18" customFormat="1" ht="15.75">
      <c r="A261" s="80"/>
      <c r="B261" s="80"/>
      <c r="C261" s="80"/>
      <c r="D261" s="80"/>
      <c r="E261" s="80"/>
      <c r="F261" s="80"/>
      <c r="G261" s="80"/>
      <c r="H261" s="80"/>
      <c r="I261" s="80"/>
      <c r="J261" s="80"/>
      <c r="K261" s="80"/>
      <c r="L261" s="80"/>
      <c r="M261" s="80"/>
      <c r="N261" s="80"/>
      <c r="O261" s="80"/>
      <c r="P261" s="80"/>
      <c r="Q261" s="80"/>
      <c r="S261" s="48"/>
    </row>
    <row r="262" spans="1:19" s="18" customFormat="1" ht="15.75">
      <c r="A262" s="80"/>
      <c r="B262" s="80"/>
      <c r="C262" s="80"/>
      <c r="D262" s="80"/>
      <c r="E262" s="80"/>
      <c r="F262" s="80"/>
      <c r="G262" s="80"/>
      <c r="H262" s="80"/>
      <c r="I262" s="80"/>
      <c r="J262" s="80"/>
      <c r="K262" s="80"/>
      <c r="L262" s="80"/>
      <c r="M262" s="80"/>
      <c r="N262" s="80"/>
      <c r="O262" s="80"/>
      <c r="P262" s="80"/>
      <c r="Q262" s="80"/>
      <c r="R262" s="24"/>
      <c r="S262" s="48"/>
    </row>
    <row r="263" spans="1:19" s="18" customFormat="1" ht="15.75">
      <c r="A263" s="81"/>
      <c r="B263" s="80"/>
      <c r="C263" s="80"/>
      <c r="D263" s="80"/>
      <c r="E263" s="80"/>
      <c r="F263" s="80"/>
      <c r="G263" s="80"/>
      <c r="H263" s="80"/>
      <c r="I263" s="80"/>
      <c r="J263" s="80"/>
      <c r="K263" s="80"/>
      <c r="L263" s="80"/>
      <c r="M263" s="80"/>
      <c r="N263" s="80"/>
      <c r="O263" s="80"/>
      <c r="P263" s="80"/>
      <c r="Q263" s="80"/>
      <c r="S263" s="11"/>
    </row>
    <row r="264" spans="1:19" s="18" customFormat="1" ht="15.75">
      <c r="A264" s="81"/>
      <c r="B264" s="80"/>
      <c r="C264" s="80"/>
      <c r="D264" s="80"/>
      <c r="E264" s="80"/>
      <c r="F264" s="80"/>
      <c r="G264" s="80"/>
      <c r="H264" s="80"/>
      <c r="I264" s="80"/>
      <c r="J264" s="80"/>
      <c r="K264" s="80"/>
      <c r="L264" s="80"/>
      <c r="M264" s="80"/>
      <c r="N264" s="80"/>
      <c r="O264" s="80"/>
      <c r="P264" s="80"/>
      <c r="Q264" s="80"/>
      <c r="S264" s="11"/>
    </row>
    <row r="265" spans="1:19" s="18" customFormat="1" ht="15.75">
      <c r="A265" s="81"/>
      <c r="B265" s="80"/>
      <c r="C265" s="80"/>
      <c r="D265" s="80"/>
      <c r="E265" s="80"/>
      <c r="F265" s="80"/>
      <c r="G265" s="80"/>
      <c r="H265" s="80"/>
      <c r="I265" s="80"/>
      <c r="J265" s="80"/>
      <c r="K265" s="80"/>
      <c r="L265" s="80"/>
      <c r="M265" s="80"/>
      <c r="N265" s="80"/>
      <c r="O265" s="80"/>
      <c r="P265" s="80"/>
      <c r="Q265" s="80"/>
      <c r="S265" s="11"/>
    </row>
    <row r="266" spans="1:19" s="18" customFormat="1" ht="15.75">
      <c r="A266" s="81"/>
      <c r="B266" s="80"/>
      <c r="C266" s="80"/>
      <c r="D266" s="80"/>
      <c r="E266" s="80"/>
      <c r="F266" s="80"/>
      <c r="G266" s="80"/>
      <c r="H266" s="80"/>
      <c r="I266" s="80"/>
      <c r="J266" s="80"/>
      <c r="K266" s="80"/>
      <c r="L266" s="80"/>
      <c r="M266" s="80"/>
      <c r="N266" s="80"/>
      <c r="O266" s="80"/>
      <c r="P266" s="80"/>
      <c r="Q266" s="80"/>
      <c r="S266" s="11"/>
    </row>
    <row r="267" spans="1:19" s="18" customFormat="1" ht="15.75">
      <c r="A267" s="81"/>
      <c r="B267" s="80"/>
      <c r="C267" s="80"/>
      <c r="D267" s="80"/>
      <c r="E267" s="80"/>
      <c r="F267" s="80"/>
      <c r="G267" s="80"/>
      <c r="H267" s="80"/>
      <c r="I267" s="80"/>
      <c r="J267" s="80"/>
      <c r="K267" s="80"/>
      <c r="L267" s="80"/>
      <c r="M267" s="80"/>
      <c r="N267" s="80"/>
      <c r="O267" s="80"/>
      <c r="P267" s="80"/>
      <c r="Q267" s="80"/>
      <c r="S267" s="11"/>
    </row>
    <row r="268" spans="1:19" s="18" customFormat="1" ht="15.75">
      <c r="A268" s="81"/>
      <c r="B268" s="80"/>
      <c r="C268" s="80"/>
      <c r="D268" s="80"/>
      <c r="E268" s="80"/>
      <c r="F268" s="80"/>
      <c r="G268" s="80"/>
      <c r="H268" s="80"/>
      <c r="I268" s="80"/>
      <c r="J268" s="80"/>
      <c r="K268" s="80"/>
      <c r="L268" s="80"/>
      <c r="M268" s="80"/>
      <c r="N268" s="80"/>
      <c r="O268" s="80"/>
      <c r="P268" s="80"/>
      <c r="Q268" s="80"/>
      <c r="S268" s="11"/>
    </row>
    <row r="269" spans="1:19" s="18" customFormat="1" ht="15.75">
      <c r="A269" s="81"/>
      <c r="B269" s="80"/>
      <c r="C269" s="80"/>
      <c r="D269" s="80"/>
      <c r="E269" s="80"/>
      <c r="F269" s="80"/>
      <c r="G269" s="80"/>
      <c r="H269" s="80"/>
      <c r="I269" s="80"/>
      <c r="J269" s="80"/>
      <c r="K269" s="80"/>
      <c r="L269" s="80"/>
      <c r="M269" s="80"/>
      <c r="N269" s="80"/>
      <c r="O269" s="80"/>
      <c r="P269" s="80"/>
      <c r="Q269" s="80"/>
      <c r="S269" s="11"/>
    </row>
    <row r="270" spans="1:19" s="18" customFormat="1" ht="15.75">
      <c r="A270" s="81"/>
      <c r="B270" s="80"/>
      <c r="C270" s="80"/>
      <c r="D270" s="80"/>
      <c r="E270" s="80"/>
      <c r="F270" s="80"/>
      <c r="G270" s="80"/>
      <c r="H270" s="80"/>
      <c r="I270" s="80"/>
      <c r="J270" s="80"/>
      <c r="K270" s="80"/>
      <c r="L270" s="80"/>
      <c r="M270" s="80"/>
      <c r="N270" s="80"/>
      <c r="O270" s="80"/>
      <c r="P270" s="80"/>
      <c r="Q270" s="80"/>
      <c r="S270" s="11"/>
    </row>
    <row r="271" spans="1:19" s="18" customFormat="1" ht="15.75">
      <c r="A271" s="81"/>
      <c r="B271" s="80"/>
      <c r="C271" s="80"/>
      <c r="D271" s="80"/>
      <c r="E271" s="80"/>
      <c r="F271" s="80"/>
      <c r="G271" s="80"/>
      <c r="H271" s="80"/>
      <c r="I271" s="80"/>
      <c r="J271" s="80"/>
      <c r="K271" s="80"/>
      <c r="L271" s="80"/>
      <c r="M271" s="80"/>
      <c r="N271" s="80"/>
      <c r="O271" s="80"/>
      <c r="P271" s="80"/>
      <c r="Q271" s="80"/>
      <c r="S271" s="11"/>
    </row>
    <row r="272" spans="1:19" s="18" customFormat="1" ht="15.75">
      <c r="A272" s="31">
        <v>20</v>
      </c>
      <c r="S272" s="11"/>
    </row>
    <row r="273" spans="1:19" s="18" customFormat="1" ht="15.75">
      <c r="A273" s="31"/>
      <c r="S273" s="11"/>
    </row>
    <row r="274" spans="1:19" s="18" customFormat="1" ht="15.75">
      <c r="A274" s="31"/>
      <c r="S274" s="11"/>
    </row>
    <row r="275" spans="1:19" s="18" customFormat="1" ht="15.75">
      <c r="A275" s="31">
        <v>21</v>
      </c>
      <c r="S275" s="11"/>
    </row>
    <row r="276" spans="1:19" s="18" customFormat="1" ht="15.75">
      <c r="A276" s="31"/>
      <c r="C276" s="35"/>
      <c r="S276" s="11"/>
    </row>
    <row r="277" spans="1:19" s="18" customFormat="1" ht="15.75">
      <c r="A277" s="31"/>
      <c r="S277" s="11"/>
    </row>
    <row r="278" spans="1:19" s="18" customFormat="1" ht="15.75">
      <c r="A278" s="31"/>
      <c r="S278" s="11"/>
    </row>
    <row r="279" spans="1:19" s="18" customFormat="1" ht="15.75">
      <c r="A279" s="31"/>
      <c r="S279" s="11"/>
    </row>
    <row r="280" spans="1:19" s="18" customFormat="1" ht="15.75">
      <c r="A280" s="31"/>
      <c r="S280" s="11"/>
    </row>
    <row r="281" spans="1:19" s="18" customFormat="1" ht="15.75">
      <c r="A281" s="2" t="s">
        <v>28</v>
      </c>
      <c r="S281" s="11"/>
    </row>
    <row r="282" spans="1:19" s="18" customFormat="1" ht="15.75">
      <c r="A282" s="31"/>
      <c r="S282" s="11"/>
    </row>
    <row r="283" spans="1:19" s="18" customFormat="1" ht="15.75">
      <c r="A283" s="31"/>
      <c r="S283" s="11"/>
    </row>
    <row r="284" spans="1:19" s="18" customFormat="1" ht="15.75">
      <c r="A284" s="31"/>
      <c r="S284" s="11"/>
    </row>
    <row r="285" spans="1:19" s="18" customFormat="1" ht="15.75">
      <c r="A285" s="31"/>
      <c r="S285" s="11"/>
    </row>
    <row r="286" spans="1:19" s="18" customFormat="1" ht="15.75">
      <c r="A286" s="2"/>
      <c r="S286" s="11"/>
    </row>
    <row r="287" spans="1:19" s="18" customFormat="1" ht="15.75">
      <c r="A287" s="31" t="s">
        <v>29</v>
      </c>
      <c r="S287" s="11"/>
    </row>
    <row r="288" spans="1:19" s="18" customFormat="1" ht="15.75">
      <c r="A288" s="54" t="s">
        <v>30</v>
      </c>
      <c r="S288" s="11"/>
    </row>
    <row r="289" spans="1:19" s="18" customFormat="1" ht="15.75">
      <c r="A289" s="53" t="s">
        <v>168</v>
      </c>
      <c r="S289" s="11"/>
    </row>
    <row r="290" spans="1:19" s="18" customFormat="1" ht="15.75">
      <c r="A290" s="31"/>
      <c r="S290" s="11"/>
    </row>
    <row r="291" spans="1:19" s="18" customFormat="1" ht="15.75">
      <c r="A291" s="31"/>
      <c r="S291" s="11"/>
    </row>
    <row r="292" spans="1:19" s="18" customFormat="1" ht="15.75">
      <c r="A292" s="31"/>
      <c r="S292" s="11"/>
    </row>
    <row r="293" spans="1:19" s="18" customFormat="1" ht="15.75">
      <c r="A293" s="31"/>
      <c r="S293" s="11"/>
    </row>
    <row r="294" spans="1:19" s="18" customFormat="1" ht="15.75">
      <c r="A294" s="31"/>
      <c r="S294" s="11"/>
    </row>
    <row r="295" spans="1:19" s="18" customFormat="1" ht="15.75">
      <c r="A295" s="31"/>
      <c r="S295" s="11"/>
    </row>
    <row r="296" spans="1:19" s="18" customFormat="1" ht="15.75">
      <c r="A296" s="31"/>
      <c r="S296" s="11"/>
    </row>
    <row r="297" spans="1:19" s="18" customFormat="1" ht="15.75">
      <c r="A297" s="31"/>
      <c r="S297" s="11"/>
    </row>
    <row r="298" spans="1:19" s="18" customFormat="1" ht="15.75">
      <c r="A298" s="31"/>
      <c r="S298" s="11"/>
    </row>
    <row r="299" spans="1:19" s="18" customFormat="1" ht="15.75">
      <c r="A299" s="31"/>
      <c r="S299" s="11"/>
    </row>
    <row r="300" spans="1:19" s="18" customFormat="1" ht="15.75">
      <c r="A300" s="31"/>
      <c r="S300" s="11"/>
    </row>
    <row r="301" spans="1:19" s="18" customFormat="1" ht="15.75">
      <c r="A301" s="31"/>
      <c r="S301" s="11"/>
    </row>
    <row r="302" spans="1:19" s="18" customFormat="1" ht="15.75">
      <c r="A302" s="31"/>
      <c r="S302" s="11"/>
    </row>
    <row r="303" spans="1:19" s="18" customFormat="1" ht="15.75">
      <c r="A303" s="31"/>
      <c r="S303" s="11"/>
    </row>
    <row r="304" spans="1:19" s="18" customFormat="1" ht="15.75">
      <c r="A304" s="31"/>
      <c r="S304" s="11"/>
    </row>
    <row r="305" spans="1:19" s="18" customFormat="1" ht="15.75">
      <c r="A305" s="31"/>
      <c r="S305" s="11"/>
    </row>
    <row r="306" spans="1:19" s="18" customFormat="1" ht="15.75">
      <c r="A306" s="31"/>
      <c r="S306" s="11"/>
    </row>
    <row r="307" spans="1:19" s="18" customFormat="1" ht="15.75">
      <c r="A307" s="31"/>
      <c r="S307" s="11"/>
    </row>
    <row r="308" spans="1:19" s="18" customFormat="1" ht="15.75">
      <c r="A308" s="31"/>
      <c r="S308" s="11"/>
    </row>
  </sheetData>
  <printOptions/>
  <pageMargins left="0.9" right="0.25" top="0.62" bottom="0.196850393700787" header="0.511811023622047" footer="0.511811023622047"/>
  <pageSetup fitToHeight="3" horizontalDpi="600" verticalDpi="600" orientation="portrait" paperSize="9" scale="70" r:id="rId2"/>
  <rowBreaks count="5" manualBreakCount="5">
    <brk id="53" max="16" man="1"/>
    <brk id="98" max="16" man="1"/>
    <brk id="137" max="16" man="1"/>
    <brk id="180" max="16" man="1"/>
    <brk id="234"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 Hwu</dc:creator>
  <cp:keywords/>
  <dc:description/>
  <cp:lastModifiedBy>Shan Hwu</cp:lastModifiedBy>
  <cp:lastPrinted>2002-08-22T05:40:54Z</cp:lastPrinted>
  <dcterms:created xsi:type="dcterms:W3CDTF">1997-08-07T10:17:09Z</dcterms:created>
  <dcterms:modified xsi:type="dcterms:W3CDTF">2002-08-22T05:52:11Z</dcterms:modified>
  <cp:category/>
  <cp:version/>
  <cp:contentType/>
  <cp:contentStatus/>
</cp:coreProperties>
</file>