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9180" windowHeight="4815" tabRatio="653" activeTab="3"/>
  </bookViews>
  <sheets>
    <sheet name="balancesheet" sheetId="1" r:id="rId1"/>
    <sheet name="statementofchangesInEquity  " sheetId="2" r:id="rId2"/>
    <sheet name="Incomestatement" sheetId="3" r:id="rId3"/>
    <sheet name="Cashflow" sheetId="4" r:id="rId4"/>
  </sheets>
  <definedNames>
    <definedName name="_xlnm.Print_Area" localSheetId="0">'balancesheet'!$B$3:$G$54</definedName>
    <definedName name="_xlnm.Print_Area" localSheetId="3">'Cashflow'!$A$1:$E$61</definedName>
    <definedName name="_xlnm.Print_Area" localSheetId="2">'Incomestatement'!$A$1:$F$47</definedName>
    <definedName name="_xlnm.Print_Area" localSheetId="1">'statementofchangesInEquity  '!$A$1:$H$45</definedName>
  </definedNames>
  <calcPr fullCalcOnLoad="1"/>
</workbook>
</file>

<file path=xl/sharedStrings.xml><?xml version="1.0" encoding="utf-8"?>
<sst xmlns="http://schemas.openxmlformats.org/spreadsheetml/2006/main" count="197" uniqueCount="106">
  <si>
    <t>RM'000</t>
  </si>
  <si>
    <t>Reserves</t>
  </si>
  <si>
    <t xml:space="preserve"> </t>
  </si>
  <si>
    <t>Total assets</t>
  </si>
  <si>
    <t xml:space="preserve">PACIFIC &amp; ORIENT BERHAD </t>
  </si>
  <si>
    <t>(Company No: 308366-H)</t>
  </si>
  <si>
    <t xml:space="preserve">As At </t>
  </si>
  <si>
    <t>ASSETS</t>
  </si>
  <si>
    <t>Investments</t>
  </si>
  <si>
    <t>Intangible assets</t>
  </si>
  <si>
    <t>LIABILITIES</t>
  </si>
  <si>
    <t>Total liabilities</t>
  </si>
  <si>
    <t>Share capital</t>
  </si>
  <si>
    <t>Deferred taxation</t>
  </si>
  <si>
    <t>(Audited)</t>
  </si>
  <si>
    <t>Deposits and placements with financial institutions</t>
  </si>
  <si>
    <t>Loans</t>
  </si>
  <si>
    <t>Cash and bank balances</t>
  </si>
  <si>
    <t>Bank overdraft</t>
  </si>
  <si>
    <t>Property, plant and equipment</t>
  </si>
  <si>
    <t>Provision for outstanding claims</t>
  </si>
  <si>
    <t>Bank borrowings</t>
  </si>
  <si>
    <t>PACIFIC &amp; ORIENT BERHAD</t>
  </si>
  <si>
    <t xml:space="preserve">Quarter ended </t>
  </si>
  <si>
    <t>Revenue</t>
  </si>
  <si>
    <t xml:space="preserve">Finance costs </t>
  </si>
  <si>
    <t>Total</t>
  </si>
  <si>
    <t>Goodwill on consolidation</t>
  </si>
  <si>
    <t>CONDENSED CONSOLIDATED CASH FLOW STATEMENT</t>
  </si>
  <si>
    <t>CONDENSED CONSOLIDATED INCOME STATEMENT</t>
  </si>
  <si>
    <t>CONDENSED CONSOLIDATED STATEMENTS OF CHANGES IN EQUITY</t>
  </si>
  <si>
    <t>CONDENSED CONSOLIDATED BALANCE SHEET</t>
  </si>
  <si>
    <t>Investment income received</t>
  </si>
  <si>
    <t>Interest paid</t>
  </si>
  <si>
    <t>Effects of exchange rate changes on cash and cash equivalents</t>
  </si>
  <si>
    <t>Cash and cash equivalents comprise the following:</t>
  </si>
  <si>
    <t>Effect of exchange rate changes</t>
  </si>
  <si>
    <t>Taxation</t>
  </si>
  <si>
    <t>CASH FLOW FROM OPERATING ACTIVITIES</t>
  </si>
  <si>
    <t>CASH FLOW FROM INVESTING ACTIVITIES</t>
  </si>
  <si>
    <t>CASH FLOW FROM FINANCING ACTIVITIES</t>
  </si>
  <si>
    <t>Purchase of property, plant and equipment</t>
  </si>
  <si>
    <t>Dividends paid</t>
  </si>
  <si>
    <t>Cash and cash equivalents at beginning of year</t>
  </si>
  <si>
    <t>Reserve</t>
  </si>
  <si>
    <t>Capital</t>
  </si>
  <si>
    <t>Share</t>
  </si>
  <si>
    <t>Premium</t>
  </si>
  <si>
    <t>Translation</t>
  </si>
  <si>
    <t>Accumulated</t>
  </si>
  <si>
    <t>Profits</t>
  </si>
  <si>
    <t>Merger</t>
  </si>
  <si>
    <t xml:space="preserve">Unearned premium reserves </t>
  </si>
  <si>
    <t xml:space="preserve">Deposits and placements with financial institutions </t>
  </si>
  <si>
    <t>Operating expenses</t>
  </si>
  <si>
    <t>SHAREHOLDERS' FUNDS</t>
  </si>
  <si>
    <t>Total liabilities and shareholders' funds</t>
  </si>
  <si>
    <t>Distributable</t>
  </si>
  <si>
    <t>Non Distributable</t>
  </si>
  <si>
    <t>Year to date</t>
  </si>
  <si>
    <t>Other income</t>
  </si>
  <si>
    <t xml:space="preserve"> - Basic</t>
  </si>
  <si>
    <t xml:space="preserve"> - Diluted</t>
  </si>
  <si>
    <t>Proceeds from issuance of shares</t>
  </si>
  <si>
    <t>Inventories - goods for resale</t>
  </si>
  <si>
    <t>Treasury</t>
  </si>
  <si>
    <t>Shares</t>
  </si>
  <si>
    <t>Treasury shares</t>
  </si>
  <si>
    <t>Acquisition of treasury shares</t>
  </si>
  <si>
    <t>* Based on number of shares net of treasury shares ( '000 )</t>
  </si>
  <si>
    <t>Hire purchase and lease creditors</t>
  </si>
  <si>
    <t>Provision for taxation</t>
  </si>
  <si>
    <t>Decrease in hire purchase and lease creditors</t>
  </si>
  <si>
    <t>At 1 October 2004</t>
  </si>
  <si>
    <t>*</t>
  </si>
  <si>
    <t>* Not disclosed as it was anti-dilutive</t>
  </si>
  <si>
    <t>Tax paid, net of recoveries</t>
  </si>
  <si>
    <t>Net profit / (loss) for the period</t>
  </si>
  <si>
    <t>Earnings / (loss) per share (sen)</t>
  </si>
  <si>
    <t>Trade receivables</t>
  </si>
  <si>
    <t>Other receivables</t>
  </si>
  <si>
    <t>Proceeds from capital repayment on quoted investments</t>
  </si>
  <si>
    <t>Movements during the year</t>
  </si>
  <si>
    <t>Trade payables</t>
  </si>
  <si>
    <t>Other payables</t>
  </si>
  <si>
    <t>30/09/2005</t>
  </si>
  <si>
    <t>(Unaudited)</t>
  </si>
  <si>
    <t>At 1 October 2005</t>
  </si>
  <si>
    <t>Profit / (loss) from operations</t>
  </si>
  <si>
    <t>Profit / (loss) before tax</t>
  </si>
  <si>
    <t>Net cash (used in) / generated from investing activities</t>
  </si>
  <si>
    <t>Cash and cash equivalents at end of period</t>
  </si>
  <si>
    <t>Net assets per share (Sen) *</t>
  </si>
  <si>
    <t>Proceeds from disposal of property, plant and equipment</t>
  </si>
  <si>
    <t>Net cash (used in) / generated from operating activities</t>
  </si>
  <si>
    <t>Drawdown / (repayment) of bank borrowings</t>
  </si>
  <si>
    <t>Payment of transfer fee for treasury shares</t>
  </si>
  <si>
    <t>Net cash generated from / (used in) financing activities</t>
  </si>
  <si>
    <t>For The Nine Months Ended 30 June 2006</t>
  </si>
  <si>
    <t>At 30 June 2005</t>
  </si>
  <si>
    <t>At 30 June 2006</t>
  </si>
  <si>
    <t>30 June</t>
  </si>
  <si>
    <t>30/06/2006</t>
  </si>
  <si>
    <t>Net decrease in cash and cash equivalents</t>
  </si>
  <si>
    <t>Cash (used in) / generated from operations</t>
  </si>
  <si>
    <t>Movements during the period</t>
  </si>
</sst>
</file>

<file path=xl/styles.xml><?xml version="1.0" encoding="utf-8"?>
<styleSheet xmlns="http://schemas.openxmlformats.org/spreadsheetml/2006/main">
  <numFmts count="3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_(* #,##0.0_);_(* \(#,##0.0\);_(* &quot;-&quot;??_);_(@_)"/>
    <numFmt numFmtId="179" formatCode="_(* #,##0_);_(* \(#,##0\);_(* &quot;-&quot;??_);_(@_)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0.0"/>
    <numFmt numFmtId="187" formatCode="_ * #,##0.00_ ;\(#,##0.00\);_ * &quot;-&quot;??_ ;_ @_ "/>
    <numFmt numFmtId="188" formatCode="_ * #,##0_ ;\(#,##0\);_ * &quot;-&quot;??_ ;_ @_ "/>
    <numFmt numFmtId="189" formatCode="_(* #,##0.0000_);_(* \(#,##0.0000\);_(* &quot;-&quot;????_);_(@_)"/>
    <numFmt numFmtId="190" formatCode="_(* #,##0.000_);_(* \(#,##0.000\);_(* &quot;-&quot;??_);_(@_)"/>
    <numFmt numFmtId="191" formatCode="_(* #,##0.0000_);_(* \(#,##0.0000\);_(* &quot;-&quot;??_);_(@_)"/>
    <numFmt numFmtId="192" formatCode="_(* #,##0.00000_);_(* \(#,##0.00000\);_(* &quot;-&quot;??_);_(@_)"/>
  </numFmts>
  <fonts count="1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u val="single"/>
      <sz val="12"/>
      <color indexed="8"/>
      <name val="Arial"/>
      <family val="2"/>
    </font>
    <font>
      <b/>
      <sz val="14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 quotePrefix="1">
      <alignment/>
    </xf>
    <xf numFmtId="0" fontId="3" fillId="0" borderId="0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0" xfId="0" applyNumberFormat="1" applyFont="1" applyAlignment="1">
      <alignment horizontal="centerContinuous" vertical="center"/>
    </xf>
    <xf numFmtId="0" fontId="5" fillId="0" borderId="0" xfId="0" applyNumberFormat="1" applyFont="1" applyAlignment="1">
      <alignment horizontal="centerContinuous" vertical="center"/>
    </xf>
    <xf numFmtId="0" fontId="6" fillId="0" borderId="0" xfId="0" applyNumberFormat="1" applyFont="1" applyAlignment="1">
      <alignment horizontal="centerContinuous" vertical="center"/>
    </xf>
    <xf numFmtId="0" fontId="7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4" fontId="5" fillId="0" borderId="0" xfId="0" applyNumberFormat="1" applyFont="1" applyAlignment="1">
      <alignment horizontal="centerContinuous"/>
    </xf>
    <xf numFmtId="4" fontId="6" fillId="0" borderId="0" xfId="0" applyNumberFormat="1" applyFont="1" applyAlignment="1">
      <alignment horizontal="centerContinuous"/>
    </xf>
    <xf numFmtId="17" fontId="5" fillId="0" borderId="0" xfId="0" applyNumberFormat="1" applyFont="1" applyAlignment="1" quotePrefix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187" fontId="6" fillId="0" borderId="0" xfId="0" applyNumberFormat="1" applyFont="1" applyAlignment="1">
      <alignment horizontal="center"/>
    </xf>
    <xf numFmtId="187" fontId="3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188" fontId="6" fillId="0" borderId="0" xfId="0" applyNumberFormat="1" applyFont="1" applyAlignment="1">
      <alignment horizontal="center"/>
    </xf>
    <xf numFmtId="188" fontId="6" fillId="0" borderId="0" xfId="0" applyNumberFormat="1" applyFont="1" applyAlignment="1">
      <alignment/>
    </xf>
    <xf numFmtId="188" fontId="6" fillId="0" borderId="1" xfId="0" applyNumberFormat="1" applyFont="1" applyBorder="1" applyAlignment="1">
      <alignment/>
    </xf>
    <xf numFmtId="188" fontId="6" fillId="0" borderId="0" xfId="0" applyNumberFormat="1" applyFont="1" applyBorder="1" applyAlignment="1">
      <alignment/>
    </xf>
    <xf numFmtId="188" fontId="3" fillId="0" borderId="0" xfId="0" applyNumberFormat="1" applyFont="1" applyAlignment="1">
      <alignment/>
    </xf>
    <xf numFmtId="188" fontId="3" fillId="0" borderId="0" xfId="0" applyNumberFormat="1" applyFont="1" applyBorder="1" applyAlignment="1">
      <alignment/>
    </xf>
    <xf numFmtId="0" fontId="4" fillId="0" borderId="0" xfId="0" applyNumberFormat="1" applyFont="1" applyAlignment="1">
      <alignment horizontal="left" vertical="center"/>
    </xf>
    <xf numFmtId="0" fontId="8" fillId="0" borderId="0" xfId="0" applyFont="1" applyAlignment="1">
      <alignment/>
    </xf>
    <xf numFmtId="188" fontId="6" fillId="0" borderId="2" xfId="0" applyNumberFormat="1" applyFont="1" applyBorder="1" applyAlignment="1">
      <alignment/>
    </xf>
    <xf numFmtId="188" fontId="6" fillId="0" borderId="3" xfId="0" applyNumberFormat="1" applyFont="1" applyBorder="1" applyAlignment="1">
      <alignment/>
    </xf>
    <xf numFmtId="188" fontId="6" fillId="0" borderId="4" xfId="0" applyNumberFormat="1" applyFont="1" applyBorder="1" applyAlignment="1">
      <alignment/>
    </xf>
    <xf numFmtId="0" fontId="3" fillId="0" borderId="0" xfId="0" applyFont="1" applyAlignment="1">
      <alignment/>
    </xf>
    <xf numFmtId="0" fontId="5" fillId="0" borderId="0" xfId="0" applyNumberFormat="1" applyFont="1" applyAlignment="1">
      <alignment horizontal="center"/>
    </xf>
    <xf numFmtId="179" fontId="3" fillId="0" borderId="0" xfId="15" applyNumberFormat="1" applyFont="1" applyAlignment="1">
      <alignment/>
    </xf>
    <xf numFmtId="179" fontId="3" fillId="0" borderId="2" xfId="15" applyNumberFormat="1" applyFont="1" applyBorder="1" applyAlignment="1">
      <alignment/>
    </xf>
    <xf numFmtId="179" fontId="3" fillId="0" borderId="1" xfId="15" applyNumberFormat="1" applyFont="1" applyBorder="1" applyAlignment="1">
      <alignment/>
    </xf>
    <xf numFmtId="0" fontId="2" fillId="0" borderId="0" xfId="0" applyFont="1" applyAlignment="1">
      <alignment horizontal="center"/>
    </xf>
    <xf numFmtId="179" fontId="3" fillId="0" borderId="3" xfId="15" applyNumberFormat="1" applyFont="1" applyBorder="1" applyAlignment="1">
      <alignment/>
    </xf>
    <xf numFmtId="179" fontId="3" fillId="0" borderId="0" xfId="15" applyNumberFormat="1" applyFont="1" applyBorder="1" applyAlignment="1">
      <alignment/>
    </xf>
    <xf numFmtId="179" fontId="3" fillId="0" borderId="0" xfId="15" applyNumberFormat="1" applyFont="1" applyAlignment="1">
      <alignment horizontal="centerContinuous" vertical="center"/>
    </xf>
    <xf numFmtId="0" fontId="5" fillId="0" borderId="5" xfId="0" applyFont="1" applyBorder="1" applyAlignment="1">
      <alignment horizontal="center"/>
    </xf>
    <xf numFmtId="0" fontId="5" fillId="0" borderId="5" xfId="0" applyFont="1" applyBorder="1" applyAlignment="1" quotePrefix="1">
      <alignment horizontal="center"/>
    </xf>
    <xf numFmtId="0" fontId="2" fillId="0" borderId="5" xfId="0" applyNumberFormat="1" applyFont="1" applyBorder="1" applyAlignment="1">
      <alignment horizontal="center"/>
    </xf>
    <xf numFmtId="15" fontId="5" fillId="0" borderId="5" xfId="0" applyNumberFormat="1" applyFont="1" applyBorder="1" applyAlignment="1">
      <alignment horizontal="center"/>
    </xf>
    <xf numFmtId="187" fontId="3" fillId="0" borderId="6" xfId="0" applyNumberFormat="1" applyFont="1" applyBorder="1" applyAlignment="1">
      <alignment/>
    </xf>
    <xf numFmtId="187" fontId="3" fillId="0" borderId="5" xfId="0" applyNumberFormat="1" applyFont="1" applyBorder="1" applyAlignment="1">
      <alignment/>
    </xf>
    <xf numFmtId="0" fontId="0" fillId="0" borderId="6" xfId="0" applyBorder="1" applyAlignment="1">
      <alignment/>
    </xf>
    <xf numFmtId="0" fontId="0" fillId="0" borderId="5" xfId="0" applyBorder="1" applyAlignment="1">
      <alignment/>
    </xf>
    <xf numFmtId="0" fontId="2" fillId="0" borderId="0" xfId="0" applyNumberFormat="1" applyFont="1" applyAlignment="1">
      <alignment/>
    </xf>
    <xf numFmtId="188" fontId="3" fillId="0" borderId="5" xfId="0" applyNumberFormat="1" applyFont="1" applyBorder="1" applyAlignment="1">
      <alignment/>
    </xf>
    <xf numFmtId="0" fontId="2" fillId="0" borderId="0" xfId="0" applyNumberFormat="1" applyFont="1" applyAlignment="1" quotePrefix="1">
      <alignment horizontal="left"/>
    </xf>
    <xf numFmtId="188" fontId="3" fillId="0" borderId="7" xfId="0" applyNumberFormat="1" applyFont="1" applyBorder="1" applyAlignment="1">
      <alignment/>
    </xf>
    <xf numFmtId="0" fontId="2" fillId="0" borderId="0" xfId="0" applyNumberFormat="1" applyFont="1" applyAlignment="1">
      <alignment horizontal="left"/>
    </xf>
    <xf numFmtId="188" fontId="3" fillId="0" borderId="8" xfId="0" applyNumberFormat="1" applyFont="1" applyBorder="1" applyAlignment="1">
      <alignment/>
    </xf>
    <xf numFmtId="188" fontId="0" fillId="0" borderId="6" xfId="0" applyNumberFormat="1" applyBorder="1" applyAlignment="1">
      <alignment/>
    </xf>
    <xf numFmtId="188" fontId="0" fillId="0" borderId="5" xfId="0" applyNumberFormat="1" applyBorder="1" applyAlignment="1">
      <alignment/>
    </xf>
    <xf numFmtId="188" fontId="0" fillId="0" borderId="0" xfId="0" applyNumberFormat="1" applyAlignment="1">
      <alignment/>
    </xf>
    <xf numFmtId="188" fontId="3" fillId="0" borderId="6" xfId="0" applyNumberFormat="1" applyFont="1" applyBorder="1" applyAlignment="1">
      <alignment/>
    </xf>
    <xf numFmtId="0" fontId="2" fillId="0" borderId="9" xfId="0" applyNumberFormat="1" applyFont="1" applyBorder="1" applyAlignment="1">
      <alignment horizontal="center"/>
    </xf>
    <xf numFmtId="187" fontId="3" fillId="0" borderId="0" xfId="0" applyNumberFormat="1" applyFont="1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88" fontId="3" fillId="0" borderId="10" xfId="0" applyNumberFormat="1" applyFont="1" applyBorder="1" applyAlignment="1">
      <alignment/>
    </xf>
    <xf numFmtId="188" fontId="3" fillId="0" borderId="11" xfId="0" applyNumberFormat="1" applyFont="1" applyBorder="1" applyAlignment="1">
      <alignment/>
    </xf>
    <xf numFmtId="0" fontId="5" fillId="0" borderId="6" xfId="0" applyFont="1" applyBorder="1" applyAlignment="1" quotePrefix="1">
      <alignment horizontal="center"/>
    </xf>
    <xf numFmtId="179" fontId="0" fillId="0" borderId="0" xfId="15" applyNumberFormat="1" applyAlignment="1">
      <alignment/>
    </xf>
    <xf numFmtId="0" fontId="0" fillId="0" borderId="3" xfId="0" applyBorder="1" applyAlignment="1">
      <alignment/>
    </xf>
    <xf numFmtId="0" fontId="5" fillId="0" borderId="0" xfId="0" applyNumberFormat="1" applyFont="1" applyBorder="1" applyAlignment="1">
      <alignment/>
    </xf>
    <xf numFmtId="188" fontId="6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 horizontal="center"/>
    </xf>
    <xf numFmtId="0" fontId="3" fillId="0" borderId="3" xfId="0" applyNumberFormat="1" applyFont="1" applyBorder="1" applyAlignment="1">
      <alignment/>
    </xf>
    <xf numFmtId="16" fontId="5" fillId="0" borderId="0" xfId="0" applyNumberFormat="1" applyFont="1" applyBorder="1" applyAlignment="1" quotePrefix="1">
      <alignment horizontal="center"/>
    </xf>
    <xf numFmtId="179" fontId="6" fillId="0" borderId="0" xfId="15" applyNumberFormat="1" applyFont="1" applyBorder="1" applyAlignment="1">
      <alignment/>
    </xf>
    <xf numFmtId="179" fontId="6" fillId="0" borderId="3" xfId="15" applyNumberFormat="1" applyFont="1" applyBorder="1" applyAlignment="1">
      <alignment/>
    </xf>
    <xf numFmtId="179" fontId="3" fillId="0" borderId="0" xfId="15" applyNumberFormat="1" applyFont="1" applyBorder="1" applyAlignment="1">
      <alignment/>
    </xf>
    <xf numFmtId="0" fontId="3" fillId="0" borderId="0" xfId="0" applyFont="1" applyAlignment="1" quotePrefix="1">
      <alignment/>
    </xf>
    <xf numFmtId="188" fontId="3" fillId="0" borderId="6" xfId="0" applyNumberFormat="1" applyFont="1" applyFill="1" applyBorder="1" applyAlignment="1">
      <alignment/>
    </xf>
    <xf numFmtId="179" fontId="3" fillId="0" borderId="0" xfId="15" applyNumberFormat="1" applyFont="1" applyFill="1" applyBorder="1" applyAlignment="1">
      <alignment/>
    </xf>
    <xf numFmtId="0" fontId="5" fillId="0" borderId="7" xfId="0" applyFont="1" applyBorder="1" applyAlignment="1" quotePrefix="1">
      <alignment horizontal="center"/>
    </xf>
    <xf numFmtId="0" fontId="2" fillId="0" borderId="12" xfId="0" applyFont="1" applyBorder="1" applyAlignment="1">
      <alignment/>
    </xf>
    <xf numFmtId="0" fontId="5" fillId="0" borderId="7" xfId="0" applyFont="1" applyBorder="1" applyAlignment="1">
      <alignment horizontal="center"/>
    </xf>
    <xf numFmtId="0" fontId="3" fillId="0" borderId="9" xfId="0" applyNumberFormat="1" applyFont="1" applyBorder="1" applyAlignment="1">
      <alignment/>
    </xf>
    <xf numFmtId="0" fontId="0" fillId="0" borderId="0" xfId="0" applyFill="1" applyBorder="1" applyAlignment="1">
      <alignment/>
    </xf>
    <xf numFmtId="187" fontId="3" fillId="0" borderId="13" xfId="0" applyNumberFormat="1" applyFont="1" applyBorder="1" applyAlignment="1">
      <alignment horizontal="right"/>
    </xf>
    <xf numFmtId="0" fontId="9" fillId="0" borderId="0" xfId="0" applyFont="1" applyAlignment="1">
      <alignment/>
    </xf>
    <xf numFmtId="179" fontId="3" fillId="0" borderId="4" xfId="15" applyNumberFormat="1" applyFont="1" applyBorder="1" applyAlignment="1">
      <alignment/>
    </xf>
    <xf numFmtId="0" fontId="2" fillId="0" borderId="3" xfId="0" applyNumberFormat="1" applyFont="1" applyBorder="1" applyAlignment="1">
      <alignment horizontal="center"/>
    </xf>
    <xf numFmtId="0" fontId="2" fillId="0" borderId="14" xfId="0" applyNumberFormat="1" applyFont="1" applyBorder="1" applyAlignment="1">
      <alignment horizontal="center"/>
    </xf>
    <xf numFmtId="187" fontId="3" fillId="0" borderId="13" xfId="0" applyNumberFormat="1" applyFont="1" applyFill="1" applyBorder="1" applyAlignment="1">
      <alignment horizontal="right"/>
    </xf>
    <xf numFmtId="188" fontId="3" fillId="0" borderId="5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179" fontId="3" fillId="0" borderId="3" xfId="15" applyNumberFormat="1" applyFont="1" applyFill="1" applyBorder="1" applyAlignment="1">
      <alignment/>
    </xf>
    <xf numFmtId="179" fontId="3" fillId="0" borderId="3" xfId="15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NumberFormat="1" applyFont="1" applyFill="1" applyAlignment="1">
      <alignment horizontal="centerContinuous" vertical="center"/>
    </xf>
    <xf numFmtId="179" fontId="3" fillId="0" borderId="0" xfId="15" applyNumberFormat="1" applyFont="1" applyFill="1" applyBorder="1" applyAlignment="1">
      <alignment/>
    </xf>
    <xf numFmtId="0" fontId="4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left"/>
    </xf>
    <xf numFmtId="0" fontId="1" fillId="0" borderId="0" xfId="0" applyFont="1" applyAlignment="1" quotePrefix="1">
      <alignment horizontal="left"/>
    </xf>
    <xf numFmtId="0" fontId="2" fillId="0" borderId="15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center"/>
    </xf>
    <xf numFmtId="0" fontId="2" fillId="0" borderId="16" xfId="0" applyNumberFormat="1" applyFont="1" applyBorder="1" applyAlignment="1">
      <alignment horizontal="center"/>
    </xf>
    <xf numFmtId="0" fontId="8" fillId="0" borderId="0" xfId="0" applyNumberFormat="1" applyFont="1" applyAlignment="1">
      <alignment horizontal="left" vertical="center"/>
    </xf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 quotePrefix="1">
      <alignment horizontal="left"/>
    </xf>
    <xf numFmtId="0" fontId="8" fillId="0" borderId="0" xfId="0" applyNumberFormat="1" applyFont="1" applyAlignment="1" quotePrefix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1"/>
  <sheetViews>
    <sheetView zoomScale="75" zoomScaleNormal="75" workbookViewId="0" topLeftCell="A1">
      <selection activeCell="M8" sqref="M7:M8"/>
    </sheetView>
  </sheetViews>
  <sheetFormatPr defaultColWidth="9.140625" defaultRowHeight="15" customHeight="1"/>
  <cols>
    <col min="2" max="2" width="18.8515625" style="0" customWidth="1"/>
    <col min="3" max="3" width="48.7109375" style="0" customWidth="1"/>
    <col min="4" max="4" width="15.57421875" style="0" customWidth="1"/>
    <col min="5" max="5" width="0.71875" style="0" customWidth="1"/>
    <col min="6" max="6" width="14.28125" style="0" customWidth="1"/>
    <col min="7" max="7" width="0.71875" style="0" customWidth="1"/>
    <col min="8" max="8" width="15.57421875" style="0" customWidth="1"/>
  </cols>
  <sheetData>
    <row r="1" spans="1:8" ht="15" customHeight="1">
      <c r="A1" s="2" t="s">
        <v>2</v>
      </c>
      <c r="B1" s="3"/>
      <c r="C1" s="3"/>
      <c r="D1" s="3"/>
      <c r="E1" s="3"/>
      <c r="F1" s="3"/>
      <c r="G1" s="3"/>
      <c r="H1" s="3"/>
    </row>
    <row r="2" spans="1:8" ht="15" customHeight="1">
      <c r="A2" s="3"/>
      <c r="B2" s="3"/>
      <c r="C2" s="3"/>
      <c r="D2" s="3"/>
      <c r="E2" s="3"/>
      <c r="F2" s="3"/>
      <c r="G2" s="3"/>
      <c r="H2" s="3"/>
    </row>
    <row r="3" spans="1:8" ht="15" customHeight="1">
      <c r="A3" s="3"/>
      <c r="B3" s="95" t="s">
        <v>4</v>
      </c>
      <c r="C3" s="95"/>
      <c r="D3" s="95"/>
      <c r="E3" s="95"/>
      <c r="F3" s="95"/>
      <c r="G3" s="4"/>
      <c r="H3" s="4"/>
    </row>
    <row r="4" spans="1:8" ht="15" customHeight="1">
      <c r="A4" s="3"/>
      <c r="B4" s="96" t="s">
        <v>5</v>
      </c>
      <c r="C4" s="96"/>
      <c r="D4" s="96"/>
      <c r="E4" s="96"/>
      <c r="F4" s="96"/>
      <c r="G4" s="4"/>
      <c r="H4" s="4"/>
    </row>
    <row r="5" spans="1:8" ht="15" customHeight="1">
      <c r="A5" s="3"/>
      <c r="B5" s="1"/>
      <c r="C5" s="1"/>
      <c r="D5" s="4"/>
      <c r="E5" s="4"/>
      <c r="F5" s="4"/>
      <c r="G5" s="4"/>
      <c r="H5" s="4"/>
    </row>
    <row r="6" spans="1:8" ht="15" customHeight="1">
      <c r="A6" s="3"/>
      <c r="B6" s="4"/>
      <c r="C6" s="4"/>
      <c r="D6" s="4"/>
      <c r="E6" s="4"/>
      <c r="F6" s="4"/>
      <c r="G6" s="4"/>
      <c r="H6" s="4"/>
    </row>
    <row r="7" spans="1:8" ht="15" customHeight="1">
      <c r="A7" s="3"/>
      <c r="B7" s="94" t="s">
        <v>31</v>
      </c>
      <c r="C7" s="94"/>
      <c r="D7" s="94"/>
      <c r="E7" s="94"/>
      <c r="F7" s="94"/>
      <c r="G7" s="6"/>
      <c r="H7" s="4"/>
    </row>
    <row r="8" spans="1:8" ht="15" customHeight="1">
      <c r="A8" s="3"/>
      <c r="B8" s="7"/>
      <c r="C8" s="7"/>
      <c r="D8" s="7"/>
      <c r="E8" s="7"/>
      <c r="F8" s="7"/>
      <c r="G8" s="7"/>
      <c r="H8" s="3"/>
    </row>
    <row r="9" spans="1:8" ht="15" customHeight="1">
      <c r="A9" s="3"/>
      <c r="B9" s="8"/>
      <c r="C9" s="8"/>
      <c r="D9" s="8"/>
      <c r="E9" s="8"/>
      <c r="F9" s="8"/>
      <c r="G9" s="8"/>
      <c r="H9" s="3"/>
    </row>
    <row r="10" spans="1:8" ht="15" customHeight="1">
      <c r="A10" s="3"/>
      <c r="B10" s="8"/>
      <c r="C10" s="8" t="s">
        <v>2</v>
      </c>
      <c r="D10" s="9" t="s">
        <v>6</v>
      </c>
      <c r="E10" s="9"/>
      <c r="F10" s="9" t="s">
        <v>6</v>
      </c>
      <c r="G10" s="10"/>
      <c r="H10" s="3"/>
    </row>
    <row r="11" spans="1:8" ht="15" customHeight="1">
      <c r="A11" s="3"/>
      <c r="B11" s="8"/>
      <c r="C11" s="8"/>
      <c r="D11" s="11" t="s">
        <v>102</v>
      </c>
      <c r="E11" s="12"/>
      <c r="F11" s="11" t="s">
        <v>85</v>
      </c>
      <c r="G11" s="12"/>
      <c r="H11" s="3"/>
    </row>
    <row r="12" spans="1:8" ht="14.25" customHeight="1">
      <c r="A12" s="3"/>
      <c r="B12" s="8"/>
      <c r="C12" s="8"/>
      <c r="D12" s="13" t="s">
        <v>0</v>
      </c>
      <c r="E12" s="13"/>
      <c r="F12" s="13" t="s">
        <v>0</v>
      </c>
      <c r="G12" s="13"/>
      <c r="H12" s="3"/>
    </row>
    <row r="13" spans="1:8" ht="15" customHeight="1">
      <c r="A13" s="3"/>
      <c r="B13" s="8"/>
      <c r="C13" s="8"/>
      <c r="D13" s="14" t="s">
        <v>86</v>
      </c>
      <c r="E13" s="14"/>
      <c r="F13" s="14" t="s">
        <v>14</v>
      </c>
      <c r="G13" s="14"/>
      <c r="H13" s="15"/>
    </row>
    <row r="14" spans="1:8" ht="15" customHeight="1">
      <c r="A14" s="3"/>
      <c r="B14" s="16" t="s">
        <v>7</v>
      </c>
      <c r="C14" s="16"/>
      <c r="D14" s="17"/>
      <c r="E14" s="17"/>
      <c r="F14" s="17"/>
      <c r="G14" s="17"/>
      <c r="H14" s="15"/>
    </row>
    <row r="15" spans="1:8" ht="15" customHeight="1">
      <c r="A15" s="3"/>
      <c r="B15" s="16"/>
      <c r="C15" s="16"/>
      <c r="D15" s="17"/>
      <c r="E15" s="17"/>
      <c r="F15" s="17"/>
      <c r="G15" s="17"/>
      <c r="H15" s="15"/>
    </row>
    <row r="16" spans="1:8" ht="15" customHeight="1">
      <c r="A16" s="3"/>
      <c r="B16" s="8" t="s">
        <v>19</v>
      </c>
      <c r="C16" s="8"/>
      <c r="D16" s="18">
        <v>21634</v>
      </c>
      <c r="E16" s="18"/>
      <c r="F16" s="18">
        <v>23446</v>
      </c>
      <c r="G16" s="18"/>
      <c r="H16" s="15"/>
    </row>
    <row r="17" spans="1:10" ht="15" customHeight="1">
      <c r="A17" s="3"/>
      <c r="B17" s="8" t="s">
        <v>27</v>
      </c>
      <c r="C17" s="8"/>
      <c r="D17" s="18">
        <v>2028</v>
      </c>
      <c r="E17" s="18"/>
      <c r="F17" s="18">
        <v>2314</v>
      </c>
      <c r="G17" s="18"/>
      <c r="H17" s="15" t="s">
        <v>2</v>
      </c>
      <c r="J17" s="53" t="s">
        <v>2</v>
      </c>
    </row>
    <row r="18" spans="1:10" ht="15" customHeight="1">
      <c r="A18" s="3"/>
      <c r="B18" s="8" t="s">
        <v>9</v>
      </c>
      <c r="C18" s="8"/>
      <c r="D18" s="18">
        <v>0</v>
      </c>
      <c r="E18" s="18"/>
      <c r="F18" s="18">
        <v>70</v>
      </c>
      <c r="G18" s="18"/>
      <c r="H18" s="15"/>
      <c r="J18" s="53" t="s">
        <v>2</v>
      </c>
    </row>
    <row r="19" spans="1:8" ht="15" customHeight="1">
      <c r="A19" s="3"/>
      <c r="B19" s="8" t="s">
        <v>13</v>
      </c>
      <c r="C19" s="8"/>
      <c r="D19" s="18">
        <v>31395</v>
      </c>
      <c r="E19" s="18"/>
      <c r="F19" s="18">
        <v>26419</v>
      </c>
      <c r="G19" s="18"/>
      <c r="H19" s="15"/>
    </row>
    <row r="20" spans="1:8" ht="15" customHeight="1">
      <c r="A20" s="3"/>
      <c r="B20" s="8" t="s">
        <v>8</v>
      </c>
      <c r="C20" s="8"/>
      <c r="D20" s="18">
        <v>507876</v>
      </c>
      <c r="E20" s="18"/>
      <c r="F20" s="18">
        <v>508886</v>
      </c>
      <c r="G20" s="18"/>
      <c r="H20" s="15"/>
    </row>
    <row r="21" spans="1:8" ht="15" customHeight="1">
      <c r="A21" s="3"/>
      <c r="B21" s="8" t="s">
        <v>64</v>
      </c>
      <c r="C21" s="8"/>
      <c r="D21" s="18">
        <v>3009</v>
      </c>
      <c r="E21" s="18"/>
      <c r="F21" s="18">
        <v>2855</v>
      </c>
      <c r="G21" s="18"/>
      <c r="H21" s="15"/>
    </row>
    <row r="22" spans="1:8" ht="15" customHeight="1">
      <c r="A22" s="3"/>
      <c r="B22" s="8" t="s">
        <v>16</v>
      </c>
      <c r="C22" s="8"/>
      <c r="D22" s="18">
        <v>48251</v>
      </c>
      <c r="E22" s="18"/>
      <c r="F22" s="18">
        <v>48644</v>
      </c>
      <c r="G22" s="18"/>
      <c r="H22" s="15"/>
    </row>
    <row r="23" spans="1:8" ht="15" customHeight="1">
      <c r="A23" s="3"/>
      <c r="B23" s="8" t="s">
        <v>79</v>
      </c>
      <c r="C23" s="8"/>
      <c r="D23" s="18">
        <v>7393</v>
      </c>
      <c r="E23" s="18"/>
      <c r="F23" s="18">
        <v>11009</v>
      </c>
      <c r="G23" s="18"/>
      <c r="H23" s="15"/>
    </row>
    <row r="24" spans="1:8" ht="15" customHeight="1">
      <c r="A24" s="3"/>
      <c r="B24" s="8" t="s">
        <v>80</v>
      </c>
      <c r="C24" s="8"/>
      <c r="D24" s="18">
        <v>25490</v>
      </c>
      <c r="E24" s="18"/>
      <c r="F24" s="18">
        <v>10220</v>
      </c>
      <c r="G24" s="18"/>
      <c r="H24" s="15"/>
    </row>
    <row r="25" spans="1:8" ht="15" customHeight="1">
      <c r="A25" s="3"/>
      <c r="B25" s="8" t="s">
        <v>53</v>
      </c>
      <c r="C25" s="8"/>
      <c r="D25" s="18">
        <v>605</v>
      </c>
      <c r="E25" s="18"/>
      <c r="F25" s="18">
        <v>446</v>
      </c>
      <c r="G25" s="18"/>
      <c r="H25" s="15"/>
    </row>
    <row r="26" spans="1:8" ht="15" customHeight="1">
      <c r="A26" s="3"/>
      <c r="B26" s="8" t="s">
        <v>17</v>
      </c>
      <c r="C26" s="8"/>
      <c r="D26" s="18">
        <v>3900</v>
      </c>
      <c r="E26" s="18"/>
      <c r="F26" s="18">
        <v>4646</v>
      </c>
      <c r="G26" s="18"/>
      <c r="H26" s="15"/>
    </row>
    <row r="27" spans="1:8" ht="24.75" customHeight="1" thickBot="1">
      <c r="A27" s="3"/>
      <c r="B27" s="8" t="s">
        <v>3</v>
      </c>
      <c r="C27" s="8"/>
      <c r="D27" s="19">
        <f>SUM(D16:D26)</f>
        <v>651581</v>
      </c>
      <c r="E27" s="18"/>
      <c r="F27" s="19">
        <f>SUM(F16:F26)</f>
        <v>638955</v>
      </c>
      <c r="G27" s="18"/>
      <c r="H27" s="15"/>
    </row>
    <row r="28" spans="1:8" ht="15" customHeight="1">
      <c r="A28" s="3"/>
      <c r="B28" s="8"/>
      <c r="C28" s="8"/>
      <c r="D28" s="20"/>
      <c r="E28" s="18"/>
      <c r="F28" s="20"/>
      <c r="G28" s="18"/>
      <c r="H28" s="15"/>
    </row>
    <row r="29" spans="1:8" ht="15" customHeight="1">
      <c r="A29" s="3"/>
      <c r="B29" s="16" t="s">
        <v>10</v>
      </c>
      <c r="C29" s="16"/>
      <c r="D29" s="18" t="s">
        <v>2</v>
      </c>
      <c r="E29" s="18"/>
      <c r="F29" s="18" t="s">
        <v>2</v>
      </c>
      <c r="G29" s="18"/>
      <c r="H29" s="15"/>
    </row>
    <row r="30" spans="1:8" ht="15" customHeight="1">
      <c r="A30" s="3"/>
      <c r="B30" s="8"/>
      <c r="C30" s="8"/>
      <c r="D30" s="18"/>
      <c r="E30" s="18"/>
      <c r="F30" s="18"/>
      <c r="G30" s="18"/>
      <c r="H30" s="15"/>
    </row>
    <row r="31" spans="1:8" ht="15" customHeight="1">
      <c r="A31" s="3"/>
      <c r="B31" s="8" t="s">
        <v>20</v>
      </c>
      <c r="C31" s="8"/>
      <c r="D31" s="18">
        <v>269330</v>
      </c>
      <c r="E31" s="18"/>
      <c r="F31" s="18">
        <v>260982</v>
      </c>
      <c r="G31" s="18"/>
      <c r="H31" s="15"/>
    </row>
    <row r="32" spans="1:8" ht="15" customHeight="1">
      <c r="A32" s="3"/>
      <c r="B32" s="8" t="s">
        <v>83</v>
      </c>
      <c r="C32" s="8"/>
      <c r="D32" s="18">
        <v>6252</v>
      </c>
      <c r="E32" s="18"/>
      <c r="F32" s="18">
        <v>6265</v>
      </c>
      <c r="G32" s="18"/>
      <c r="H32" s="15"/>
    </row>
    <row r="33" spans="1:8" ht="15" customHeight="1">
      <c r="A33" s="3"/>
      <c r="B33" s="8" t="s">
        <v>84</v>
      </c>
      <c r="C33" s="8"/>
      <c r="D33" s="18">
        <v>6379</v>
      </c>
      <c r="E33" s="18"/>
      <c r="F33" s="18">
        <v>6461</v>
      </c>
      <c r="G33" s="18"/>
      <c r="H33" s="15"/>
    </row>
    <row r="34" spans="1:8" ht="15" customHeight="1">
      <c r="A34" s="3"/>
      <c r="B34" s="8" t="s">
        <v>70</v>
      </c>
      <c r="C34" s="8"/>
      <c r="D34" s="18">
        <v>1349</v>
      </c>
      <c r="E34" s="18"/>
      <c r="F34" s="18">
        <v>1399</v>
      </c>
      <c r="G34" s="18"/>
      <c r="H34" s="15"/>
    </row>
    <row r="35" spans="1:8" ht="15" customHeight="1">
      <c r="A35" s="3"/>
      <c r="B35" s="8" t="s">
        <v>21</v>
      </c>
      <c r="C35" s="8"/>
      <c r="D35" s="18">
        <v>51079</v>
      </c>
      <c r="E35" s="18"/>
      <c r="F35" s="18">
        <v>35959</v>
      </c>
      <c r="G35" s="18"/>
      <c r="H35" s="15"/>
    </row>
    <row r="36" spans="1:8" ht="15" customHeight="1">
      <c r="A36" s="3"/>
      <c r="B36" s="8" t="s">
        <v>71</v>
      </c>
      <c r="C36" s="8"/>
      <c r="D36" s="18">
        <v>4155</v>
      </c>
      <c r="E36" s="18"/>
      <c r="F36" s="18">
        <v>2558</v>
      </c>
      <c r="G36" s="18"/>
      <c r="H36" s="15"/>
    </row>
    <row r="37" spans="1:8" ht="15" customHeight="1">
      <c r="A37" s="3"/>
      <c r="B37" s="8" t="s">
        <v>11</v>
      </c>
      <c r="C37" s="8"/>
      <c r="D37" s="25">
        <f>SUM(D31:D36)</f>
        <v>338544</v>
      </c>
      <c r="E37" s="18"/>
      <c r="F37" s="25">
        <f>SUM(F31:F36)</f>
        <v>313624</v>
      </c>
      <c r="G37" s="18"/>
      <c r="H37" s="15"/>
    </row>
    <row r="38" spans="1:8" ht="15" customHeight="1">
      <c r="A38" s="3"/>
      <c r="B38" s="8"/>
      <c r="C38" s="18" t="s">
        <v>2</v>
      </c>
      <c r="D38" s="18"/>
      <c r="E38" s="18"/>
      <c r="F38" s="18"/>
      <c r="G38" s="18"/>
      <c r="H38" s="15"/>
    </row>
    <row r="39" spans="1:8" ht="15" customHeight="1">
      <c r="A39" s="3"/>
      <c r="B39" s="8"/>
      <c r="C39" s="8"/>
      <c r="D39" s="18"/>
      <c r="E39" s="18"/>
      <c r="F39" s="18"/>
      <c r="G39" s="18"/>
      <c r="H39" s="15"/>
    </row>
    <row r="40" spans="1:8" ht="15" customHeight="1">
      <c r="A40" s="3"/>
      <c r="B40" s="16" t="s">
        <v>52</v>
      </c>
      <c r="C40" s="8"/>
      <c r="D40" s="26">
        <v>97641</v>
      </c>
      <c r="E40" s="18"/>
      <c r="F40" s="26">
        <v>104306</v>
      </c>
      <c r="G40" s="18"/>
      <c r="H40" s="15"/>
    </row>
    <row r="41" spans="1:8" ht="15" customHeight="1">
      <c r="A41" s="3"/>
      <c r="B41" s="8"/>
      <c r="C41" s="8"/>
      <c r="D41" s="20"/>
      <c r="E41" s="18"/>
      <c r="F41" s="20"/>
      <c r="G41" s="18"/>
      <c r="H41" s="15"/>
    </row>
    <row r="42" spans="1:8" ht="15" customHeight="1">
      <c r="A42" s="3"/>
      <c r="B42" s="16" t="s">
        <v>55</v>
      </c>
      <c r="C42" s="16"/>
      <c r="D42" s="18"/>
      <c r="E42" s="18"/>
      <c r="F42" s="18"/>
      <c r="G42" s="18"/>
      <c r="H42" s="15"/>
    </row>
    <row r="43" spans="1:8" ht="15" customHeight="1">
      <c r="A43" s="3"/>
      <c r="B43" s="8"/>
      <c r="C43" s="8"/>
      <c r="D43" s="18"/>
      <c r="E43" s="18"/>
      <c r="F43" s="18"/>
      <c r="G43" s="18"/>
      <c r="H43" s="15"/>
    </row>
    <row r="44" spans="1:8" ht="15" customHeight="1">
      <c r="A44" s="3"/>
      <c r="B44" s="8" t="s">
        <v>12</v>
      </c>
      <c r="C44" s="8"/>
      <c r="D44" s="18">
        <v>110418</v>
      </c>
      <c r="E44" s="18"/>
      <c r="F44" s="18">
        <v>110189</v>
      </c>
      <c r="G44" s="18"/>
      <c r="H44" s="15"/>
    </row>
    <row r="45" spans="1:8" ht="15" customHeight="1">
      <c r="A45" s="3"/>
      <c r="B45" s="8" t="s">
        <v>67</v>
      </c>
      <c r="C45" s="8"/>
      <c r="D45" s="18">
        <v>-9806</v>
      </c>
      <c r="E45" s="18"/>
      <c r="F45" s="18">
        <v>-13523</v>
      </c>
      <c r="G45" s="18"/>
      <c r="H45" s="15"/>
    </row>
    <row r="46" spans="1:8" ht="15" customHeight="1">
      <c r="A46" s="3"/>
      <c r="B46" s="8" t="s">
        <v>1</v>
      </c>
      <c r="C46" s="8"/>
      <c r="D46" s="18">
        <v>114784</v>
      </c>
      <c r="E46" s="18"/>
      <c r="F46" s="18">
        <v>124359</v>
      </c>
      <c r="G46" s="18"/>
      <c r="H46" s="15"/>
    </row>
    <row r="47" spans="1:8" ht="15" customHeight="1">
      <c r="A47" s="3"/>
      <c r="B47" s="8"/>
      <c r="C47" s="8"/>
      <c r="D47" s="25">
        <f>SUM(D44:D46)</f>
        <v>215396</v>
      </c>
      <c r="E47" s="18"/>
      <c r="F47" s="25">
        <f>SUM(F44:F46)</f>
        <v>221025</v>
      </c>
      <c r="G47" s="18"/>
      <c r="H47" s="15"/>
    </row>
    <row r="48" spans="1:8" ht="15" customHeight="1">
      <c r="A48" s="3"/>
      <c r="B48" s="8"/>
      <c r="C48" s="8"/>
      <c r="D48" s="18"/>
      <c r="E48" s="18"/>
      <c r="F48" s="18"/>
      <c r="G48" s="18"/>
      <c r="H48" s="15"/>
    </row>
    <row r="49" spans="1:8" ht="24.75" customHeight="1" thickBot="1">
      <c r="A49" s="3"/>
      <c r="B49" s="8" t="s">
        <v>56</v>
      </c>
      <c r="C49" s="8"/>
      <c r="D49" s="27">
        <f>+D47+D40+D37</f>
        <v>651581</v>
      </c>
      <c r="E49" s="20"/>
      <c r="F49" s="27">
        <f>+F47+F40+F37</f>
        <v>638955</v>
      </c>
      <c r="G49" s="18"/>
      <c r="H49" s="15"/>
    </row>
    <row r="50" spans="1:8" ht="15" customHeight="1">
      <c r="A50" s="3"/>
      <c r="B50" s="3"/>
      <c r="C50" s="3"/>
      <c r="D50" s="22"/>
      <c r="E50" s="21"/>
      <c r="F50" s="22"/>
      <c r="G50" s="21"/>
      <c r="H50" s="15"/>
    </row>
    <row r="51" spans="1:8" ht="15" customHeight="1">
      <c r="A51" s="3"/>
      <c r="B51" s="3"/>
      <c r="C51" s="3"/>
      <c r="D51" s="21"/>
      <c r="E51" s="21"/>
      <c r="F51" s="21"/>
      <c r="G51" s="21"/>
      <c r="H51" s="15"/>
    </row>
    <row r="52" spans="1:8" ht="15" customHeight="1" thickBot="1">
      <c r="A52" s="3"/>
      <c r="B52" s="45" t="s">
        <v>92</v>
      </c>
      <c r="C52" s="3"/>
      <c r="D52" s="83">
        <v>205</v>
      </c>
      <c r="E52" s="21"/>
      <c r="F52" s="83">
        <v>215</v>
      </c>
      <c r="G52" s="21"/>
      <c r="H52" s="15"/>
    </row>
    <row r="53" spans="1:8" ht="15" customHeight="1">
      <c r="A53" s="3"/>
      <c r="B53" s="3"/>
      <c r="C53" s="3"/>
      <c r="D53" s="21" t="s">
        <v>2</v>
      </c>
      <c r="E53" s="21"/>
      <c r="F53" s="21" t="s">
        <v>2</v>
      </c>
      <c r="G53" s="21"/>
      <c r="H53" s="15"/>
    </row>
    <row r="54" spans="1:8" ht="15" customHeight="1">
      <c r="A54" s="3"/>
      <c r="B54" s="3" t="s">
        <v>69</v>
      </c>
      <c r="D54" s="21">
        <v>105069</v>
      </c>
      <c r="E54" s="21"/>
      <c r="F54" s="21">
        <v>102944</v>
      </c>
      <c r="G54" s="21"/>
      <c r="H54" s="15"/>
    </row>
    <row r="55" spans="1:8" ht="15" customHeight="1">
      <c r="A55" s="3"/>
      <c r="B55" s="3"/>
      <c r="C55" s="3"/>
      <c r="D55" s="21"/>
      <c r="E55" s="21"/>
      <c r="F55" s="21"/>
      <c r="G55" s="21"/>
      <c r="H55" s="15"/>
    </row>
    <row r="56" spans="1:8" ht="15" customHeight="1">
      <c r="A56" s="3"/>
      <c r="B56" s="3"/>
      <c r="C56" s="3"/>
      <c r="D56" s="21"/>
      <c r="E56" s="21"/>
      <c r="F56" s="21"/>
      <c r="G56" s="21"/>
      <c r="H56" s="15"/>
    </row>
    <row r="57" spans="1:8" ht="15" customHeight="1">
      <c r="A57" s="3"/>
      <c r="B57" s="3"/>
      <c r="C57" s="3"/>
      <c r="D57" s="21"/>
      <c r="E57" s="21"/>
      <c r="F57" s="21"/>
      <c r="G57" s="21"/>
      <c r="H57" s="15"/>
    </row>
    <row r="58" spans="1:8" ht="15" customHeight="1">
      <c r="A58" s="3"/>
      <c r="B58" s="3"/>
      <c r="C58" s="3"/>
      <c r="D58" s="21"/>
      <c r="E58" s="21"/>
      <c r="F58" s="21"/>
      <c r="G58" s="21"/>
      <c r="H58" s="15"/>
    </row>
    <row r="59" spans="1:8" ht="15" customHeight="1">
      <c r="A59" s="3"/>
      <c r="B59" s="3"/>
      <c r="C59" s="3"/>
      <c r="D59" s="21"/>
      <c r="E59" s="21"/>
      <c r="F59" s="21"/>
      <c r="G59" s="21"/>
      <c r="H59" s="15"/>
    </row>
    <row r="60" spans="1:8" ht="15" customHeight="1">
      <c r="A60" s="3"/>
      <c r="B60" s="3"/>
      <c r="C60" s="3"/>
      <c r="D60" s="21"/>
      <c r="E60" s="21"/>
      <c r="F60" s="21"/>
      <c r="G60" s="21"/>
      <c r="H60" s="15"/>
    </row>
    <row r="61" spans="1:8" ht="15" customHeight="1">
      <c r="A61" s="3"/>
      <c r="B61" s="3"/>
      <c r="C61" s="3"/>
      <c r="D61" s="21"/>
      <c r="E61" s="21"/>
      <c r="F61" s="21"/>
      <c r="G61" s="21"/>
      <c r="H61" s="15"/>
    </row>
  </sheetData>
  <mergeCells count="3">
    <mergeCell ref="B7:F7"/>
    <mergeCell ref="B3:F3"/>
    <mergeCell ref="B4:F4"/>
  </mergeCells>
  <printOptions horizontalCentered="1"/>
  <pageMargins left="0.7480314960629921" right="0.7480314960629921" top="0.984251968503937" bottom="0.3937007874015748" header="0.5118110236220472" footer="0.1968503937007874"/>
  <pageSetup fitToHeight="1" fitToWidth="1" horizontalDpi="300" verticalDpi="300" orientation="portrait" paperSize="9" scale="89" r:id="rId1"/>
  <headerFooter alignWithMargins="0">
    <oddFooter xml:space="preserve">&amp;R&amp;8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47.140625" style="0" customWidth="1"/>
    <col min="2" max="6" width="12.7109375" style="0" customWidth="1"/>
    <col min="7" max="7" width="15.57421875" style="0" bestFit="1" customWidth="1"/>
    <col min="8" max="8" width="12.7109375" style="0" customWidth="1"/>
    <col min="9" max="144" width="16.00390625" style="58" customWidth="1"/>
    <col min="145" max="16384" width="16.00390625" style="0" customWidth="1"/>
  </cols>
  <sheetData>
    <row r="1" spans="1:6" ht="15">
      <c r="A1" s="3"/>
      <c r="B1" s="3"/>
      <c r="C1" s="3"/>
      <c r="D1" s="3"/>
      <c r="E1" s="3"/>
      <c r="F1" s="3"/>
    </row>
    <row r="2" spans="1:8" ht="18">
      <c r="A2" s="100" t="s">
        <v>22</v>
      </c>
      <c r="B2" s="100"/>
      <c r="C2" s="100"/>
      <c r="D2" s="100"/>
      <c r="E2" s="100"/>
      <c r="F2" s="100"/>
      <c r="G2" s="100"/>
      <c r="H2" s="100"/>
    </row>
    <row r="3" spans="1:8" ht="12.75">
      <c r="A3" s="96" t="s">
        <v>5</v>
      </c>
      <c r="B3" s="96"/>
      <c r="C3" s="96"/>
      <c r="D3" s="96"/>
      <c r="E3" s="96"/>
      <c r="F3" s="96"/>
      <c r="G3" s="96"/>
      <c r="H3" s="96"/>
    </row>
    <row r="4" spans="1:6" ht="15">
      <c r="A4" s="3"/>
      <c r="B4" s="3"/>
      <c r="C4" s="3"/>
      <c r="D4" s="3"/>
      <c r="E4" s="3"/>
      <c r="F4" s="3"/>
    </row>
    <row r="5" spans="1:6" ht="15">
      <c r="A5" s="3"/>
      <c r="B5" s="3"/>
      <c r="C5" s="3"/>
      <c r="D5" s="3"/>
      <c r="E5" s="3"/>
      <c r="F5" s="3"/>
    </row>
    <row r="6" spans="1:8" ht="18">
      <c r="A6" s="103" t="s">
        <v>30</v>
      </c>
      <c r="B6" s="103"/>
      <c r="C6" s="103"/>
      <c r="D6" s="103"/>
      <c r="E6" s="103"/>
      <c r="F6" s="103"/>
      <c r="G6" s="103"/>
      <c r="H6" s="103"/>
    </row>
    <row r="7" spans="1:8" ht="15.75">
      <c r="A7" s="101" t="s">
        <v>98</v>
      </c>
      <c r="B7" s="102"/>
      <c r="C7" s="102"/>
      <c r="D7" s="102"/>
      <c r="E7" s="102"/>
      <c r="F7" s="102"/>
      <c r="G7" s="102"/>
      <c r="H7" s="102"/>
    </row>
    <row r="8" spans="1:6" ht="15">
      <c r="A8" s="3" t="s">
        <v>2</v>
      </c>
      <c r="B8" s="3"/>
      <c r="C8" s="3"/>
      <c r="D8" s="3"/>
      <c r="E8" s="3"/>
      <c r="F8" s="3"/>
    </row>
    <row r="9" spans="1:6" ht="15">
      <c r="A9" s="3"/>
      <c r="B9" s="3"/>
      <c r="C9" s="3"/>
      <c r="D9" s="3" t="s">
        <v>2</v>
      </c>
      <c r="E9" s="3"/>
      <c r="F9" s="3"/>
    </row>
    <row r="10" spans="1:7" ht="15.75">
      <c r="A10" s="3"/>
      <c r="B10" s="84"/>
      <c r="C10" s="85"/>
      <c r="D10" s="97" t="s">
        <v>58</v>
      </c>
      <c r="E10" s="98"/>
      <c r="F10" s="99"/>
      <c r="G10" s="77" t="s">
        <v>57</v>
      </c>
    </row>
    <row r="11" spans="1:8" ht="15.75">
      <c r="A11" s="79"/>
      <c r="B11" s="37"/>
      <c r="C11" s="37"/>
      <c r="D11" s="37"/>
      <c r="E11" s="39"/>
      <c r="F11" s="55"/>
      <c r="G11" s="37"/>
      <c r="H11" s="78"/>
    </row>
    <row r="12" spans="1:8" ht="15.75">
      <c r="A12" s="55" t="s">
        <v>2</v>
      </c>
      <c r="B12" s="40" t="s">
        <v>46</v>
      </c>
      <c r="C12" s="40" t="s">
        <v>65</v>
      </c>
      <c r="D12" s="40" t="s">
        <v>46</v>
      </c>
      <c r="E12" s="40" t="s">
        <v>51</v>
      </c>
      <c r="F12" s="55" t="s">
        <v>48</v>
      </c>
      <c r="G12" s="40" t="s">
        <v>49</v>
      </c>
      <c r="H12" s="40" t="s">
        <v>26</v>
      </c>
    </row>
    <row r="13" spans="1:8" ht="15.75">
      <c r="A13" s="55" t="s">
        <v>2</v>
      </c>
      <c r="B13" s="37" t="s">
        <v>45</v>
      </c>
      <c r="C13" s="37" t="s">
        <v>66</v>
      </c>
      <c r="D13" s="37" t="s">
        <v>47</v>
      </c>
      <c r="E13" s="37" t="s">
        <v>44</v>
      </c>
      <c r="F13" s="55" t="s">
        <v>44</v>
      </c>
      <c r="G13" s="37" t="s">
        <v>50</v>
      </c>
      <c r="H13" s="38"/>
    </row>
    <row r="14" spans="1:8" ht="15.75">
      <c r="A14" s="79" t="s">
        <v>2</v>
      </c>
      <c r="B14" s="61" t="s">
        <v>0</v>
      </c>
      <c r="C14" s="61" t="s">
        <v>0</v>
      </c>
      <c r="D14" s="61" t="s">
        <v>0</v>
      </c>
      <c r="E14" s="61" t="s">
        <v>0</v>
      </c>
      <c r="F14" s="61" t="s">
        <v>0</v>
      </c>
      <c r="G14" s="61" t="s">
        <v>0</v>
      </c>
      <c r="H14" s="61" t="s">
        <v>0</v>
      </c>
    </row>
    <row r="15" spans="1:8" ht="15">
      <c r="A15" s="3"/>
      <c r="B15" s="58"/>
      <c r="C15" s="58"/>
      <c r="D15" s="58"/>
      <c r="E15" s="58"/>
      <c r="F15" s="56"/>
      <c r="G15" s="58"/>
      <c r="H15" s="58"/>
    </row>
    <row r="16" spans="1:8" ht="15.75">
      <c r="A16" s="45" t="s">
        <v>73</v>
      </c>
      <c r="B16" s="22">
        <v>109581</v>
      </c>
      <c r="C16" s="22">
        <v>-5980</v>
      </c>
      <c r="D16" s="22">
        <v>48417</v>
      </c>
      <c r="E16" s="22">
        <v>40769</v>
      </c>
      <c r="F16" s="22">
        <v>-383</v>
      </c>
      <c r="G16" s="22">
        <v>48318</v>
      </c>
      <c r="H16" s="22">
        <v>240722</v>
      </c>
    </row>
    <row r="17" spans="1:8" ht="15.75">
      <c r="A17" s="45"/>
      <c r="B17" s="22"/>
      <c r="C17" s="22"/>
      <c r="D17" s="22"/>
      <c r="E17" s="22"/>
      <c r="F17" s="22"/>
      <c r="G17" s="22"/>
      <c r="H17" s="22"/>
    </row>
    <row r="18" spans="1:8" ht="15.75">
      <c r="A18" s="45" t="s">
        <v>82</v>
      </c>
      <c r="B18" s="22">
        <v>497</v>
      </c>
      <c r="C18" s="22">
        <v>-3508</v>
      </c>
      <c r="D18" s="22">
        <v>-5387</v>
      </c>
      <c r="E18" s="22">
        <v>0</v>
      </c>
      <c r="F18" s="22">
        <v>-56</v>
      </c>
      <c r="G18" s="22">
        <v>-16244</v>
      </c>
      <c r="H18" s="22">
        <f>SUM(B18:G18)</f>
        <v>-24698</v>
      </c>
    </row>
    <row r="19" spans="1:8" ht="15">
      <c r="A19" s="3"/>
      <c r="B19" s="22"/>
      <c r="C19" s="22"/>
      <c r="D19" s="22"/>
      <c r="E19" s="22"/>
      <c r="F19" s="22"/>
      <c r="G19" s="22"/>
      <c r="H19" s="22"/>
    </row>
    <row r="20" spans="1:8" ht="15">
      <c r="A20" s="3"/>
      <c r="B20" s="59"/>
      <c r="C20" s="59"/>
      <c r="D20" s="59"/>
      <c r="E20" s="59"/>
      <c r="F20" s="59"/>
      <c r="G20" s="59"/>
      <c r="H20" s="59"/>
    </row>
    <row r="21" spans="1:8" ht="15.75">
      <c r="A21" s="45" t="s">
        <v>99</v>
      </c>
      <c r="B21" s="22">
        <f aca="true" t="shared" si="0" ref="B21:H21">SUM(B16:B18)</f>
        <v>110078</v>
      </c>
      <c r="C21" s="22">
        <f t="shared" si="0"/>
        <v>-9488</v>
      </c>
      <c r="D21" s="22">
        <f t="shared" si="0"/>
        <v>43030</v>
      </c>
      <c r="E21" s="22">
        <f t="shared" si="0"/>
        <v>40769</v>
      </c>
      <c r="F21" s="22">
        <f t="shared" si="0"/>
        <v>-439</v>
      </c>
      <c r="G21" s="22">
        <f t="shared" si="0"/>
        <v>32074</v>
      </c>
      <c r="H21" s="22">
        <f t="shared" si="0"/>
        <v>216024</v>
      </c>
    </row>
    <row r="22" spans="1:8" ht="16.5" thickBot="1">
      <c r="A22" s="45"/>
      <c r="B22" s="60"/>
      <c r="C22" s="60"/>
      <c r="D22" s="60"/>
      <c r="E22" s="60"/>
      <c r="F22" s="60"/>
      <c r="G22" s="60"/>
      <c r="H22" s="60"/>
    </row>
    <row r="23" spans="2:8" ht="15.75" thickTop="1">
      <c r="B23" s="22"/>
      <c r="C23" s="22"/>
      <c r="D23" s="22"/>
      <c r="E23" s="22"/>
      <c r="F23" s="22"/>
      <c r="G23" s="22"/>
      <c r="H23" s="22"/>
    </row>
    <row r="24" spans="1:8" ht="15.75">
      <c r="A24" s="47"/>
      <c r="B24" s="56"/>
      <c r="C24" s="56"/>
      <c r="D24" s="56"/>
      <c r="E24" s="22"/>
      <c r="F24" s="22"/>
      <c r="G24" s="56" t="s">
        <v>2</v>
      </c>
      <c r="H24" s="56"/>
    </row>
    <row r="25" spans="1:8" ht="15.75">
      <c r="A25" s="45"/>
      <c r="B25" s="22" t="s">
        <v>2</v>
      </c>
      <c r="C25" s="22"/>
      <c r="D25" s="22" t="s">
        <v>2</v>
      </c>
      <c r="E25" s="22" t="s">
        <v>2</v>
      </c>
      <c r="F25" s="22"/>
      <c r="G25" s="22" t="s">
        <v>2</v>
      </c>
      <c r="H25" s="22" t="s">
        <v>2</v>
      </c>
    </row>
    <row r="30" spans="1:7" ht="15.75">
      <c r="A30" s="3"/>
      <c r="B30" s="84"/>
      <c r="C30" s="85"/>
      <c r="D30" s="97" t="s">
        <v>58</v>
      </c>
      <c r="E30" s="98"/>
      <c r="F30" s="99"/>
      <c r="G30" s="77" t="s">
        <v>57</v>
      </c>
    </row>
    <row r="31" spans="1:8" ht="15.75">
      <c r="A31" s="79"/>
      <c r="B31" s="37"/>
      <c r="C31" s="37"/>
      <c r="D31" s="37"/>
      <c r="E31" s="39"/>
      <c r="F31" s="55"/>
      <c r="G31" s="37"/>
      <c r="H31" s="78"/>
    </row>
    <row r="32" spans="1:8" ht="15.75">
      <c r="A32" s="55" t="s">
        <v>2</v>
      </c>
      <c r="B32" s="40" t="s">
        <v>46</v>
      </c>
      <c r="C32" s="40" t="s">
        <v>65</v>
      </c>
      <c r="D32" s="40" t="s">
        <v>46</v>
      </c>
      <c r="E32" s="40" t="s">
        <v>51</v>
      </c>
      <c r="F32" s="55" t="s">
        <v>48</v>
      </c>
      <c r="G32" s="40" t="s">
        <v>49</v>
      </c>
      <c r="H32" s="40" t="s">
        <v>26</v>
      </c>
    </row>
    <row r="33" spans="1:8" ht="15.75">
      <c r="A33" s="55" t="s">
        <v>2</v>
      </c>
      <c r="B33" s="37" t="s">
        <v>45</v>
      </c>
      <c r="C33" s="37" t="s">
        <v>66</v>
      </c>
      <c r="D33" s="37" t="s">
        <v>47</v>
      </c>
      <c r="E33" s="37" t="s">
        <v>44</v>
      </c>
      <c r="F33" s="55" t="s">
        <v>44</v>
      </c>
      <c r="G33" s="37" t="s">
        <v>50</v>
      </c>
      <c r="H33" s="38"/>
    </row>
    <row r="34" spans="1:8" ht="15.75">
      <c r="A34" s="79" t="s">
        <v>2</v>
      </c>
      <c r="B34" s="61" t="s">
        <v>0</v>
      </c>
      <c r="C34" s="61" t="s">
        <v>0</v>
      </c>
      <c r="D34" s="61" t="s">
        <v>0</v>
      </c>
      <c r="E34" s="61" t="s">
        <v>0</v>
      </c>
      <c r="F34" s="61" t="s">
        <v>0</v>
      </c>
      <c r="G34" s="61" t="s">
        <v>0</v>
      </c>
      <c r="H34" s="61" t="s">
        <v>0</v>
      </c>
    </row>
    <row r="35" spans="1:8" ht="15">
      <c r="A35" s="3"/>
      <c r="B35" s="58"/>
      <c r="C35" s="58"/>
      <c r="D35" s="58"/>
      <c r="E35" s="58"/>
      <c r="F35" s="56"/>
      <c r="G35" s="58"/>
      <c r="H35" s="58"/>
    </row>
    <row r="36" spans="1:8" ht="15.75">
      <c r="A36" s="45" t="s">
        <v>87</v>
      </c>
      <c r="B36" s="22">
        <v>110189</v>
      </c>
      <c r="C36" s="22">
        <v>-13523</v>
      </c>
      <c r="D36" s="22">
        <v>43060</v>
      </c>
      <c r="E36" s="22">
        <v>40769</v>
      </c>
      <c r="F36" s="22">
        <v>-323</v>
      </c>
      <c r="G36" s="22">
        <v>40853</v>
      </c>
      <c r="H36" s="22">
        <v>221025</v>
      </c>
    </row>
    <row r="37" spans="1:8" ht="15.75">
      <c r="A37" s="45"/>
      <c r="B37" s="22"/>
      <c r="C37" s="22"/>
      <c r="D37" s="22"/>
      <c r="E37" s="22"/>
      <c r="F37" s="22"/>
      <c r="G37" s="22"/>
      <c r="H37" s="22"/>
    </row>
    <row r="38" spans="1:8" ht="15.75">
      <c r="A38" s="45" t="s">
        <v>105</v>
      </c>
      <c r="B38" s="22">
        <v>229</v>
      </c>
      <c r="C38" s="22">
        <v>3717</v>
      </c>
      <c r="D38" s="22">
        <v>-10794</v>
      </c>
      <c r="E38" s="22">
        <v>0</v>
      </c>
      <c r="F38" s="22">
        <v>-27</v>
      </c>
      <c r="G38" s="22">
        <v>1246</v>
      </c>
      <c r="H38" s="22">
        <f>SUM(B38:G38)</f>
        <v>-5629</v>
      </c>
    </row>
    <row r="39" spans="1:8" ht="15">
      <c r="A39" s="3"/>
      <c r="B39" s="22"/>
      <c r="C39" s="22"/>
      <c r="D39" s="22"/>
      <c r="E39" s="22"/>
      <c r="F39" s="22"/>
      <c r="G39" s="22"/>
      <c r="H39" s="22"/>
    </row>
    <row r="40" spans="1:8" ht="15">
      <c r="A40" s="3"/>
      <c r="B40" s="59"/>
      <c r="C40" s="59"/>
      <c r="D40" s="59"/>
      <c r="E40" s="59"/>
      <c r="F40" s="59"/>
      <c r="G40" s="59"/>
      <c r="H40" s="59"/>
    </row>
    <row r="41" spans="1:8" ht="15.75">
      <c r="A41" s="45" t="s">
        <v>100</v>
      </c>
      <c r="B41" s="22">
        <f aca="true" t="shared" si="1" ref="B41:H41">SUM(B36:B38)</f>
        <v>110418</v>
      </c>
      <c r="C41" s="22">
        <f>SUM(C36:C38)</f>
        <v>-9806</v>
      </c>
      <c r="D41" s="22">
        <f t="shared" si="1"/>
        <v>32266</v>
      </c>
      <c r="E41" s="22">
        <f t="shared" si="1"/>
        <v>40769</v>
      </c>
      <c r="F41" s="22">
        <f>SUM(F36:F38)</f>
        <v>-350</v>
      </c>
      <c r="G41" s="22">
        <f t="shared" si="1"/>
        <v>42099</v>
      </c>
      <c r="H41" s="22">
        <f t="shared" si="1"/>
        <v>215396</v>
      </c>
    </row>
    <row r="42" spans="1:8" ht="16.5" thickBot="1">
      <c r="A42" s="45"/>
      <c r="B42" s="60"/>
      <c r="C42" s="60"/>
      <c r="D42" s="60"/>
      <c r="E42" s="60"/>
      <c r="F42" s="60"/>
      <c r="G42" s="60"/>
      <c r="H42" s="60"/>
    </row>
    <row r="43" spans="2:8" ht="15.75" thickTop="1">
      <c r="B43" s="22"/>
      <c r="C43" s="22"/>
      <c r="D43" s="22"/>
      <c r="E43" s="22"/>
      <c r="F43" s="22"/>
      <c r="G43" s="22"/>
      <c r="H43" s="22"/>
    </row>
    <row r="44" spans="1:8" ht="15.75">
      <c r="A44" s="47"/>
      <c r="B44" s="56"/>
      <c r="C44" s="56"/>
      <c r="D44" s="56"/>
      <c r="E44" s="22"/>
      <c r="F44" s="22"/>
      <c r="G44" s="56" t="s">
        <v>2</v>
      </c>
      <c r="H44" s="56"/>
    </row>
    <row r="45" spans="1:8" ht="15.75">
      <c r="A45" s="45"/>
      <c r="B45" s="22" t="s">
        <v>2</v>
      </c>
      <c r="C45" s="22"/>
      <c r="D45" s="22" t="s">
        <v>2</v>
      </c>
      <c r="E45" s="22" t="s">
        <v>2</v>
      </c>
      <c r="F45" s="22"/>
      <c r="G45" s="22" t="s">
        <v>2</v>
      </c>
      <c r="H45" s="22" t="s">
        <v>2</v>
      </c>
    </row>
  </sheetData>
  <mergeCells count="6">
    <mergeCell ref="D10:F10"/>
    <mergeCell ref="D30:F30"/>
    <mergeCell ref="A2:H2"/>
    <mergeCell ref="A7:H7"/>
    <mergeCell ref="A6:H6"/>
    <mergeCell ref="A3:H3"/>
  </mergeCells>
  <printOptions horizontalCentered="1"/>
  <pageMargins left="0.3937007874015748" right="0" top="0.984251968503937" bottom="0.984251968503937" header="0.5118110236220472" footer="0.5118110236220472"/>
  <pageSetup fitToHeight="1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zoomScale="75" zoomScaleNormal="75" workbookViewId="0" topLeftCell="A16">
      <selection activeCell="A28" sqref="A28"/>
    </sheetView>
  </sheetViews>
  <sheetFormatPr defaultColWidth="9.140625" defaultRowHeight="12.75"/>
  <cols>
    <col min="1" max="1" width="46.57421875" style="0" customWidth="1"/>
    <col min="2" max="3" width="19.7109375" style="0" bestFit="1" customWidth="1"/>
    <col min="4" max="4" width="1.421875" style="58" customWidth="1"/>
    <col min="5" max="5" width="18.00390625" style="0" customWidth="1"/>
    <col min="6" max="6" width="17.28125" style="0" customWidth="1"/>
  </cols>
  <sheetData>
    <row r="1" spans="1:4" ht="15">
      <c r="A1" s="3"/>
      <c r="B1" s="3"/>
      <c r="C1" s="3"/>
      <c r="D1" s="3"/>
    </row>
    <row r="2" spans="1:6" ht="18">
      <c r="A2" s="100" t="s">
        <v>22</v>
      </c>
      <c r="B2" s="100"/>
      <c r="C2" s="100"/>
      <c r="D2" s="100"/>
      <c r="E2" s="100"/>
      <c r="F2" s="100"/>
    </row>
    <row r="3" spans="1:6" ht="12.75">
      <c r="A3" s="96" t="s">
        <v>5</v>
      </c>
      <c r="B3" s="96"/>
      <c r="C3" s="96"/>
      <c r="D3" s="96"/>
      <c r="E3" s="96"/>
      <c r="F3" s="96"/>
    </row>
    <row r="4" spans="1:4" ht="15">
      <c r="A4" s="3"/>
      <c r="B4" s="3"/>
      <c r="C4" s="3"/>
      <c r="D4" s="3"/>
    </row>
    <row r="5" spans="1:4" ht="15">
      <c r="A5" s="3"/>
      <c r="B5" s="3"/>
      <c r="C5" s="3"/>
      <c r="D5" s="3"/>
    </row>
    <row r="6" spans="1:6" ht="18">
      <c r="A6" s="103" t="s">
        <v>29</v>
      </c>
      <c r="B6" s="100"/>
      <c r="C6" s="100"/>
      <c r="D6" s="100"/>
      <c r="E6" s="100"/>
      <c r="F6" s="100"/>
    </row>
    <row r="7" spans="1:6" ht="15.75">
      <c r="A7" s="101" t="s">
        <v>98</v>
      </c>
      <c r="B7" s="101"/>
      <c r="C7" s="101"/>
      <c r="D7" s="101"/>
      <c r="E7" s="101"/>
      <c r="F7" s="101"/>
    </row>
    <row r="8" spans="1:4" ht="15">
      <c r="A8" s="3"/>
      <c r="B8" s="3"/>
      <c r="C8" s="3"/>
      <c r="D8" s="2"/>
    </row>
    <row r="9" spans="1:4" ht="15">
      <c r="A9" s="3"/>
      <c r="B9" s="3"/>
      <c r="C9" s="3"/>
      <c r="D9" s="2"/>
    </row>
    <row r="10" spans="1:6" ht="15">
      <c r="A10" s="3"/>
      <c r="B10" s="68"/>
      <c r="C10" s="68"/>
      <c r="D10" s="2"/>
      <c r="E10" s="63"/>
      <c r="F10" s="63"/>
    </row>
    <row r="11" spans="1:6" ht="15.75">
      <c r="A11" s="3"/>
      <c r="B11" s="38" t="s">
        <v>23</v>
      </c>
      <c r="C11" s="76" t="s">
        <v>23</v>
      </c>
      <c r="D11" s="39"/>
      <c r="E11" s="37" t="s">
        <v>59</v>
      </c>
      <c r="F11" s="37" t="s">
        <v>59</v>
      </c>
    </row>
    <row r="12" spans="1:6" ht="15.75">
      <c r="A12" s="3"/>
      <c r="B12" s="40">
        <v>38898</v>
      </c>
      <c r="C12" s="40">
        <v>38533</v>
      </c>
      <c r="D12" s="39"/>
      <c r="E12" s="40">
        <v>38898</v>
      </c>
      <c r="F12" s="40">
        <v>38533</v>
      </c>
    </row>
    <row r="13" spans="1:6" ht="15.75">
      <c r="A13" s="3" t="s">
        <v>2</v>
      </c>
      <c r="B13" s="38" t="s">
        <v>0</v>
      </c>
      <c r="C13" s="38" t="s">
        <v>0</v>
      </c>
      <c r="D13" s="39"/>
      <c r="E13" s="38" t="s">
        <v>0</v>
      </c>
      <c r="F13" s="38" t="s">
        <v>0</v>
      </c>
    </row>
    <row r="14" spans="1:6" ht="15">
      <c r="A14" s="3"/>
      <c r="B14" s="41"/>
      <c r="C14" s="41"/>
      <c r="D14" s="42"/>
      <c r="E14" s="43"/>
      <c r="F14" s="43"/>
    </row>
    <row r="15" spans="1:6" ht="15">
      <c r="A15" s="3"/>
      <c r="B15" s="42"/>
      <c r="C15" s="42"/>
      <c r="D15" s="42"/>
      <c r="E15" s="44"/>
      <c r="F15" s="44"/>
    </row>
    <row r="16" spans="1:6" ht="15">
      <c r="A16" s="3" t="s">
        <v>2</v>
      </c>
      <c r="B16" s="42"/>
      <c r="C16" s="42"/>
      <c r="D16" s="42"/>
      <c r="E16" s="44"/>
      <c r="F16" s="44"/>
    </row>
    <row r="17" spans="1:6" ht="15.75">
      <c r="A17" s="45" t="s">
        <v>24</v>
      </c>
      <c r="B17" s="46">
        <v>62678</v>
      </c>
      <c r="C17" s="46">
        <v>69135</v>
      </c>
      <c r="D17" s="46"/>
      <c r="E17" s="46">
        <v>193613</v>
      </c>
      <c r="F17" s="46">
        <v>190976</v>
      </c>
    </row>
    <row r="18" spans="1:6" ht="15.75">
      <c r="A18" s="45" t="s">
        <v>60</v>
      </c>
      <c r="B18" s="74">
        <v>8179</v>
      </c>
      <c r="C18" s="74">
        <v>-505</v>
      </c>
      <c r="D18" s="46"/>
      <c r="E18" s="74">
        <v>10669</v>
      </c>
      <c r="F18" s="74">
        <v>6212</v>
      </c>
    </row>
    <row r="19" spans="1:6" ht="15">
      <c r="A19" s="3"/>
      <c r="B19" s="46">
        <f>SUM(B17:B18)</f>
        <v>70857</v>
      </c>
      <c r="C19" s="46">
        <f>SUM(C17:C18)</f>
        <v>68630</v>
      </c>
      <c r="D19" s="46"/>
      <c r="E19" s="46">
        <f>SUM(E17:E18)</f>
        <v>204282</v>
      </c>
      <c r="F19" s="46">
        <f>SUM(F17:F18)</f>
        <v>197188</v>
      </c>
    </row>
    <row r="20" spans="1:6" ht="15">
      <c r="A20" s="3"/>
      <c r="B20" s="46"/>
      <c r="C20" s="46"/>
      <c r="D20" s="46"/>
      <c r="E20" s="46"/>
      <c r="F20" s="46"/>
    </row>
    <row r="21" spans="1:6" ht="15.75">
      <c r="A21" s="45" t="s">
        <v>54</v>
      </c>
      <c r="B21" s="46">
        <v>-66215</v>
      </c>
      <c r="C21" s="46">
        <v>-71793</v>
      </c>
      <c r="D21" s="46"/>
      <c r="E21" s="46">
        <v>-193147</v>
      </c>
      <c r="F21" s="46">
        <v>-204545</v>
      </c>
    </row>
    <row r="22" spans="2:6" ht="15">
      <c r="B22" s="48"/>
      <c r="C22" s="48"/>
      <c r="D22" s="46"/>
      <c r="E22" s="48"/>
      <c r="F22" s="48"/>
    </row>
    <row r="23" spans="1:6" ht="15.75">
      <c r="A23" s="49" t="s">
        <v>88</v>
      </c>
      <c r="B23" s="46">
        <f>SUM(B19:B21)</f>
        <v>4642</v>
      </c>
      <c r="C23" s="46">
        <f>SUM(C19:C21)</f>
        <v>-3163</v>
      </c>
      <c r="D23" s="46"/>
      <c r="E23" s="46">
        <f>SUM(E19:E21)</f>
        <v>11135</v>
      </c>
      <c r="F23" s="46">
        <f>SUM(F19:F21)</f>
        <v>-7357</v>
      </c>
    </row>
    <row r="24" spans="1:6" ht="15.75">
      <c r="A24" s="45"/>
      <c r="B24" s="46"/>
      <c r="C24" s="46"/>
      <c r="D24" s="46"/>
      <c r="E24" s="46"/>
      <c r="F24" s="46"/>
    </row>
    <row r="25" spans="1:6" ht="15.75">
      <c r="A25" s="45" t="s">
        <v>25</v>
      </c>
      <c r="B25" s="46">
        <v>-803</v>
      </c>
      <c r="C25" s="46">
        <v>-422</v>
      </c>
      <c r="D25" s="46"/>
      <c r="E25" s="46">
        <v>-2135</v>
      </c>
      <c r="F25" s="46">
        <v>-1447</v>
      </c>
    </row>
    <row r="26" spans="1:6" ht="15.75">
      <c r="A26" s="49" t="s">
        <v>2</v>
      </c>
      <c r="B26" s="46"/>
      <c r="C26" s="46"/>
      <c r="D26" s="46"/>
      <c r="E26" s="46"/>
      <c r="F26" s="46"/>
    </row>
    <row r="27" spans="1:6" ht="15.75">
      <c r="A27" s="45"/>
      <c r="B27" s="48"/>
      <c r="C27" s="48"/>
      <c r="D27" s="22"/>
      <c r="E27" s="48"/>
      <c r="F27" s="48"/>
    </row>
    <row r="28" spans="1:6" ht="15.75">
      <c r="A28" s="45" t="s">
        <v>89</v>
      </c>
      <c r="B28" s="46">
        <f>SUM(B23:B26)</f>
        <v>3839</v>
      </c>
      <c r="C28" s="46">
        <f>SUM(C23:C26)</f>
        <v>-3585</v>
      </c>
      <c r="D28" s="46"/>
      <c r="E28" s="46">
        <f>SUM(E23:E26)</f>
        <v>9000</v>
      </c>
      <c r="F28" s="46">
        <f>SUM(F23:F26)</f>
        <v>-8804</v>
      </c>
    </row>
    <row r="29" spans="1:6" ht="15.75">
      <c r="A29" s="45"/>
      <c r="B29" s="46"/>
      <c r="C29" s="46"/>
      <c r="D29" s="46"/>
      <c r="E29" s="46"/>
      <c r="F29" s="46"/>
    </row>
    <row r="30" spans="1:6" ht="15.75">
      <c r="A30" s="45" t="s">
        <v>37</v>
      </c>
      <c r="B30" s="46">
        <v>-290</v>
      </c>
      <c r="C30" s="46">
        <v>315</v>
      </c>
      <c r="D30" s="46"/>
      <c r="E30" s="46">
        <v>-2219</v>
      </c>
      <c r="F30" s="46">
        <v>-289</v>
      </c>
    </row>
    <row r="31" spans="1:6" ht="15.75">
      <c r="A31" s="45"/>
      <c r="B31" s="54"/>
      <c r="C31" s="54"/>
      <c r="D31" s="46"/>
      <c r="E31" s="54"/>
      <c r="F31" s="54"/>
    </row>
    <row r="32" spans="1:6" ht="24" customHeight="1" thickBot="1">
      <c r="A32" s="49" t="s">
        <v>77</v>
      </c>
      <c r="B32" s="50">
        <f>SUM(B28:B30)</f>
        <v>3549</v>
      </c>
      <c r="C32" s="50">
        <f>SUM(C28:C30)</f>
        <v>-3270</v>
      </c>
      <c r="D32" s="46"/>
      <c r="E32" s="50">
        <f>SUM(E28:E30)</f>
        <v>6781</v>
      </c>
      <c r="F32" s="50">
        <f>SUM(F28:F30)</f>
        <v>-9093</v>
      </c>
    </row>
    <row r="33" spans="1:6" ht="15.75">
      <c r="A33" s="45"/>
      <c r="B33" s="46"/>
      <c r="C33" s="46"/>
      <c r="D33" s="46"/>
      <c r="E33" s="46"/>
      <c r="F33" s="46"/>
    </row>
    <row r="34" spans="1:6" ht="15.75">
      <c r="A34" s="45"/>
      <c r="B34" s="46"/>
      <c r="C34" s="46"/>
      <c r="D34" s="46"/>
      <c r="E34" s="46"/>
      <c r="F34" s="46"/>
    </row>
    <row r="35" spans="1:6" ht="15.75">
      <c r="A35" s="49" t="s">
        <v>78</v>
      </c>
      <c r="B35" s="46"/>
      <c r="C35" s="46"/>
      <c r="D35" s="46"/>
      <c r="E35" s="46"/>
      <c r="F35" s="46"/>
    </row>
    <row r="36" spans="1:6" ht="15.75">
      <c r="A36" s="49" t="s">
        <v>61</v>
      </c>
      <c r="B36" s="42">
        <v>3.42</v>
      </c>
      <c r="C36" s="42">
        <v>-3.16</v>
      </c>
      <c r="D36" s="46"/>
      <c r="E36" s="42">
        <v>6.55</v>
      </c>
      <c r="F36" s="42">
        <v>-8.69</v>
      </c>
    </row>
    <row r="37" spans="1:6" ht="16.5" thickBot="1">
      <c r="A37" s="45" t="s">
        <v>62</v>
      </c>
      <c r="B37" s="86">
        <v>3.38</v>
      </c>
      <c r="C37" s="86" t="s">
        <v>74</v>
      </c>
      <c r="D37" s="87"/>
      <c r="E37" s="86">
        <v>6.47</v>
      </c>
      <c r="F37" s="81" t="s">
        <v>74</v>
      </c>
    </row>
    <row r="38" spans="1:6" ht="15.75">
      <c r="A38" s="45"/>
      <c r="B38" s="46"/>
      <c r="C38" s="46"/>
      <c r="D38" s="46"/>
      <c r="E38" s="46"/>
      <c r="F38" s="46"/>
    </row>
    <row r="39" spans="2:6" ht="12.75">
      <c r="B39" s="51"/>
      <c r="C39" s="51"/>
      <c r="D39" s="52"/>
      <c r="E39" s="51"/>
      <c r="F39" s="51"/>
    </row>
    <row r="40" spans="2:6" ht="12.75">
      <c r="B40" s="53"/>
      <c r="C40" s="53"/>
      <c r="D40" s="57"/>
      <c r="E40" s="53"/>
      <c r="F40" s="53"/>
    </row>
    <row r="41" spans="1:6" ht="12.75">
      <c r="A41" s="82" t="s">
        <v>75</v>
      </c>
      <c r="B41" s="53"/>
      <c r="C41" s="53"/>
      <c r="D41" s="57"/>
      <c r="E41" s="53"/>
      <c r="F41" s="53"/>
    </row>
    <row r="42" spans="2:6" ht="12.75">
      <c r="B42" s="53"/>
      <c r="C42" s="53"/>
      <c r="D42" s="57"/>
      <c r="E42" s="53"/>
      <c r="F42" s="53"/>
    </row>
    <row r="43" spans="2:6" ht="12.75">
      <c r="B43" s="53"/>
      <c r="C43" s="53"/>
      <c r="D43" s="57"/>
      <c r="E43" s="53"/>
      <c r="F43" s="53"/>
    </row>
    <row r="44" spans="2:6" ht="12.75">
      <c r="B44" s="53"/>
      <c r="C44" s="53"/>
      <c r="D44" s="57"/>
      <c r="E44" s="53"/>
      <c r="F44" s="53"/>
    </row>
    <row r="45" spans="2:6" ht="12.75">
      <c r="B45" s="53"/>
      <c r="C45" s="53"/>
      <c r="D45" s="57"/>
      <c r="E45" s="53"/>
      <c r="F45" s="53"/>
    </row>
    <row r="46" spans="2:6" ht="12.75">
      <c r="B46" s="53"/>
      <c r="C46" s="53"/>
      <c r="D46" s="57"/>
      <c r="E46" s="53"/>
      <c r="F46" s="53"/>
    </row>
    <row r="47" spans="2:6" ht="12.75">
      <c r="B47" s="53"/>
      <c r="C47" s="53"/>
      <c r="D47" s="57"/>
      <c r="E47" s="53"/>
      <c r="F47" s="53"/>
    </row>
  </sheetData>
  <mergeCells count="4">
    <mergeCell ref="A2:F2"/>
    <mergeCell ref="A6:F6"/>
    <mergeCell ref="A3:F3"/>
    <mergeCell ref="A7:F7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2"/>
  <sheetViews>
    <sheetView tabSelected="1" zoomScale="75" zoomScaleNormal="75" workbookViewId="0" topLeftCell="A7">
      <selection activeCell="A18" sqref="A18"/>
    </sheetView>
  </sheetViews>
  <sheetFormatPr defaultColWidth="9.140625" defaultRowHeight="12.75"/>
  <cols>
    <col min="1" max="1" width="68.28125" style="0" customWidth="1"/>
    <col min="2" max="2" width="5.00390625" style="0" customWidth="1"/>
    <col min="3" max="3" width="18.7109375" style="0" customWidth="1"/>
    <col min="4" max="4" width="2.7109375" style="0" customWidth="1"/>
    <col min="5" max="5" width="18.7109375" style="0" customWidth="1"/>
    <col min="6" max="6" width="2.28125" style="0" customWidth="1"/>
  </cols>
  <sheetData>
    <row r="1" spans="1:3" ht="15">
      <c r="A1" s="3"/>
      <c r="B1" s="3"/>
      <c r="C1" s="3"/>
    </row>
    <row r="2" spans="1:3" ht="15">
      <c r="A2" s="3"/>
      <c r="B2" s="3"/>
      <c r="C2" s="3"/>
    </row>
    <row r="3" spans="1:3" ht="18">
      <c r="A3" s="24" t="s">
        <v>4</v>
      </c>
      <c r="B3" s="4"/>
      <c r="C3" s="4"/>
    </row>
    <row r="4" spans="1:3" ht="15">
      <c r="A4" s="1" t="s">
        <v>5</v>
      </c>
      <c r="B4" s="4"/>
      <c r="C4" s="4"/>
    </row>
    <row r="5" spans="2:3" ht="15">
      <c r="B5" s="4"/>
      <c r="C5" s="4"/>
    </row>
    <row r="6" spans="2:3" ht="15">
      <c r="B6" s="4"/>
      <c r="C6" s="4"/>
    </row>
    <row r="7" spans="1:3" ht="18">
      <c r="A7" s="23" t="s">
        <v>28</v>
      </c>
      <c r="B7" s="5"/>
      <c r="C7" s="6"/>
    </row>
    <row r="8" spans="1:6" ht="15.75">
      <c r="A8" s="101" t="s">
        <v>98</v>
      </c>
      <c r="B8" s="101"/>
      <c r="C8" s="101"/>
      <c r="D8" s="101"/>
      <c r="E8" s="101"/>
      <c r="F8" s="101"/>
    </row>
    <row r="9" spans="1:3" ht="15">
      <c r="A9" s="8"/>
      <c r="B9" s="8"/>
      <c r="C9" s="8"/>
    </row>
    <row r="10" spans="1:6" ht="15.75">
      <c r="A10" s="8"/>
      <c r="B10" s="58"/>
      <c r="C10" s="69" t="s">
        <v>101</v>
      </c>
      <c r="D10" s="58"/>
      <c r="E10" s="69" t="s">
        <v>101</v>
      </c>
      <c r="F10" s="58"/>
    </row>
    <row r="11" spans="1:6" ht="15.75">
      <c r="A11" s="8"/>
      <c r="B11" s="58"/>
      <c r="C11" s="33">
        <v>2006</v>
      </c>
      <c r="E11" s="33">
        <v>2005</v>
      </c>
      <c r="F11" s="58"/>
    </row>
    <row r="12" spans="1:5" ht="15.75">
      <c r="A12" s="8"/>
      <c r="B12" s="29" t="s">
        <v>2</v>
      </c>
      <c r="C12" s="13" t="s">
        <v>0</v>
      </c>
      <c r="E12" s="13" t="s">
        <v>0</v>
      </c>
    </row>
    <row r="13" spans="1:5" ht="15">
      <c r="A13" s="8" t="s">
        <v>2</v>
      </c>
      <c r="B13" s="8"/>
      <c r="C13" s="14" t="s">
        <v>2</v>
      </c>
      <c r="E13" s="14" t="s">
        <v>2</v>
      </c>
    </row>
    <row r="14" spans="1:5" ht="15">
      <c r="A14" s="8"/>
      <c r="B14" s="8"/>
      <c r="C14" s="14"/>
      <c r="E14" s="14"/>
    </row>
    <row r="15" spans="1:3" s="58" customFormat="1" ht="15.75">
      <c r="A15" s="64" t="s">
        <v>38</v>
      </c>
      <c r="B15" s="64"/>
      <c r="C15" s="65"/>
    </row>
    <row r="16" spans="1:3" s="58" customFormat="1" ht="15.75">
      <c r="A16" s="64"/>
      <c r="B16" s="64"/>
      <c r="C16" s="65"/>
    </row>
    <row r="17" spans="1:7" s="58" customFormat="1" ht="15">
      <c r="A17" s="66" t="s">
        <v>104</v>
      </c>
      <c r="B17" s="66"/>
      <c r="C17" s="75">
        <v>-10137</v>
      </c>
      <c r="D17" s="35"/>
      <c r="E17" s="75">
        <v>4129</v>
      </c>
      <c r="G17" s="80"/>
    </row>
    <row r="18" spans="1:5" s="58" customFormat="1" ht="15">
      <c r="A18" s="66" t="s">
        <v>76</v>
      </c>
      <c r="B18" s="66"/>
      <c r="C18" s="70">
        <v>-4984</v>
      </c>
      <c r="D18" s="35"/>
      <c r="E18" s="35">
        <v>114</v>
      </c>
    </row>
    <row r="19" spans="1:5" s="58" customFormat="1" ht="15">
      <c r="A19" s="66" t="s">
        <v>32</v>
      </c>
      <c r="B19" s="66"/>
      <c r="C19" s="70">
        <v>14176</v>
      </c>
      <c r="D19" s="35"/>
      <c r="E19" s="35">
        <v>14059</v>
      </c>
    </row>
    <row r="20" spans="1:5" s="58" customFormat="1" ht="15">
      <c r="A20" s="66" t="s">
        <v>33</v>
      </c>
      <c r="B20" s="66"/>
      <c r="C20" s="70">
        <v>-2079</v>
      </c>
      <c r="D20" s="35"/>
      <c r="E20" s="35">
        <v>-1318</v>
      </c>
    </row>
    <row r="21" spans="1:5" s="58" customFormat="1" ht="15">
      <c r="A21" s="66"/>
      <c r="B21" s="66"/>
      <c r="C21" s="71"/>
      <c r="D21" s="35"/>
      <c r="E21" s="34"/>
    </row>
    <row r="22" spans="1:5" s="58" customFormat="1" ht="24.75" customHeight="1">
      <c r="A22" s="66" t="s">
        <v>94</v>
      </c>
      <c r="B22" s="66"/>
      <c r="C22" s="34">
        <f>SUM(C17:C20)</f>
        <v>-3024</v>
      </c>
      <c r="D22" s="35"/>
      <c r="E22" s="34">
        <f>SUM(E17:E20)</f>
        <v>16984</v>
      </c>
    </row>
    <row r="23" spans="1:5" s="58" customFormat="1" ht="15">
      <c r="A23" s="66"/>
      <c r="B23" s="67"/>
      <c r="C23" s="70"/>
      <c r="D23" s="35"/>
      <c r="E23" s="35"/>
    </row>
    <row r="24" spans="1:5" s="58" customFormat="1" ht="15.75">
      <c r="A24" s="64" t="s">
        <v>39</v>
      </c>
      <c r="B24" s="20"/>
      <c r="C24" s="70"/>
      <c r="D24" s="35"/>
      <c r="E24" s="35"/>
    </row>
    <row r="25" spans="1:5" s="58" customFormat="1" ht="15">
      <c r="A25" s="66" t="s">
        <v>2</v>
      </c>
      <c r="B25" s="66"/>
      <c r="C25" s="70"/>
      <c r="D25" s="35"/>
      <c r="E25" s="35"/>
    </row>
    <row r="26" spans="1:5" s="58" customFormat="1" ht="15.75">
      <c r="A26" s="66" t="s">
        <v>41</v>
      </c>
      <c r="B26" s="64"/>
      <c r="C26" s="72">
        <v>-417</v>
      </c>
      <c r="D26" s="35"/>
      <c r="E26" s="35">
        <v>-1034</v>
      </c>
    </row>
    <row r="27" spans="1:5" s="58" customFormat="1" ht="15.75">
      <c r="A27" s="66" t="s">
        <v>81</v>
      </c>
      <c r="B27" s="64"/>
      <c r="C27" s="72">
        <v>0</v>
      </c>
      <c r="D27" s="35"/>
      <c r="E27" s="35">
        <v>1600</v>
      </c>
    </row>
    <row r="28" spans="1:5" s="58" customFormat="1" ht="15.75">
      <c r="A28" s="66" t="s">
        <v>93</v>
      </c>
      <c r="B28" s="64"/>
      <c r="C28" s="93">
        <v>67</v>
      </c>
      <c r="D28" s="35"/>
      <c r="E28" s="35">
        <v>49</v>
      </c>
    </row>
    <row r="29" spans="1:5" s="58" customFormat="1" ht="15">
      <c r="A29" s="66"/>
      <c r="B29" s="66"/>
      <c r="C29" s="70"/>
      <c r="D29" s="35"/>
      <c r="E29" s="35"/>
    </row>
    <row r="30" spans="1:5" s="58" customFormat="1" ht="24.75" customHeight="1">
      <c r="A30" s="66" t="s">
        <v>90</v>
      </c>
      <c r="B30" s="66"/>
      <c r="C30" s="31">
        <f>SUM(C26:C28)</f>
        <v>-350</v>
      </c>
      <c r="D30" s="35"/>
      <c r="E30" s="31">
        <f>SUM(E26:E28)</f>
        <v>615</v>
      </c>
    </row>
    <row r="31" spans="1:5" s="58" customFormat="1" ht="15">
      <c r="A31" s="66"/>
      <c r="B31" s="66"/>
      <c r="C31" s="70"/>
      <c r="D31" s="35"/>
      <c r="E31" s="35"/>
    </row>
    <row r="32" spans="1:5" s="58" customFormat="1" ht="15.75">
      <c r="A32" s="64" t="s">
        <v>40</v>
      </c>
      <c r="B32" s="64"/>
      <c r="C32" s="70"/>
      <c r="D32" s="35"/>
      <c r="E32" s="35"/>
    </row>
    <row r="33" spans="1:5" s="58" customFormat="1" ht="15">
      <c r="A33" s="66"/>
      <c r="B33" s="66"/>
      <c r="C33" s="70"/>
      <c r="D33" s="35"/>
      <c r="E33" s="35"/>
    </row>
    <row r="34" spans="1:5" s="58" customFormat="1" ht="15">
      <c r="A34" s="66" t="s">
        <v>63</v>
      </c>
      <c r="B34" s="66"/>
      <c r="C34" s="70">
        <v>292</v>
      </c>
      <c r="D34" s="35"/>
      <c r="E34" s="35">
        <v>648</v>
      </c>
    </row>
    <row r="35" spans="1:5" s="58" customFormat="1" ht="15">
      <c r="A35" s="66" t="s">
        <v>68</v>
      </c>
      <c r="B35" s="66"/>
      <c r="C35" s="70">
        <v>-6773</v>
      </c>
      <c r="D35" s="35"/>
      <c r="E35" s="35">
        <v>-8754</v>
      </c>
    </row>
    <row r="36" spans="1:5" s="58" customFormat="1" ht="15">
      <c r="A36" s="66" t="s">
        <v>96</v>
      </c>
      <c r="B36" s="66"/>
      <c r="C36" s="70">
        <v>-44</v>
      </c>
      <c r="D36" s="35"/>
      <c r="E36" s="35">
        <v>-23</v>
      </c>
    </row>
    <row r="37" spans="1:5" s="58" customFormat="1" ht="15">
      <c r="A37" s="66" t="s">
        <v>42</v>
      </c>
      <c r="B37" s="66"/>
      <c r="C37" s="70">
        <v>-5535</v>
      </c>
      <c r="D37" s="35"/>
      <c r="E37" s="35">
        <v>-7151</v>
      </c>
    </row>
    <row r="38" spans="1:5" s="58" customFormat="1" ht="15">
      <c r="A38" s="66" t="s">
        <v>72</v>
      </c>
      <c r="B38" s="66"/>
      <c r="C38" s="70">
        <v>-289</v>
      </c>
      <c r="D38" s="35"/>
      <c r="E38" s="35">
        <v>-121</v>
      </c>
    </row>
    <row r="39" spans="1:5" s="58" customFormat="1" ht="15">
      <c r="A39" s="66" t="s">
        <v>95</v>
      </c>
      <c r="B39" s="67"/>
      <c r="C39" s="70">
        <v>13650</v>
      </c>
      <c r="D39" s="35"/>
      <c r="E39" s="35">
        <v>-5700</v>
      </c>
    </row>
    <row r="40" spans="1:5" s="58" customFormat="1" ht="15">
      <c r="A40" s="66"/>
      <c r="B40" s="66"/>
      <c r="C40" s="70"/>
      <c r="D40" s="35"/>
      <c r="E40" s="35"/>
    </row>
    <row r="41" spans="1:5" s="58" customFormat="1" ht="24.75" customHeight="1">
      <c r="A41" s="66" t="s">
        <v>97</v>
      </c>
      <c r="B41" s="64"/>
      <c r="C41" s="31">
        <f>SUM(C34:C40)</f>
        <v>1301</v>
      </c>
      <c r="D41" s="35"/>
      <c r="E41" s="31">
        <f>SUM(E34:E40)</f>
        <v>-21101</v>
      </c>
    </row>
    <row r="42" spans="1:5" s="58" customFormat="1" ht="15">
      <c r="A42" s="2"/>
      <c r="B42" s="2"/>
      <c r="C42" s="72"/>
      <c r="D42" s="35"/>
      <c r="E42" s="35"/>
    </row>
    <row r="43" spans="1:5" s="80" customFormat="1" ht="15">
      <c r="A43" s="88" t="s">
        <v>34</v>
      </c>
      <c r="B43" s="88"/>
      <c r="C43" s="89">
        <v>-7</v>
      </c>
      <c r="D43" s="75"/>
      <c r="E43" s="90">
        <v>0</v>
      </c>
    </row>
    <row r="44" spans="1:5" s="58" customFormat="1" ht="15">
      <c r="A44" s="2"/>
      <c r="B44" s="2"/>
      <c r="C44" s="72"/>
      <c r="D44" s="35"/>
      <c r="E44" s="35"/>
    </row>
    <row r="45" spans="1:5" s="58" customFormat="1" ht="15">
      <c r="A45" s="2" t="s">
        <v>103</v>
      </c>
      <c r="B45" s="2"/>
      <c r="C45" s="35">
        <f>C22+C30+C41+C43</f>
        <v>-2080</v>
      </c>
      <c r="D45" s="35"/>
      <c r="E45" s="35">
        <f>E22+E30+E41+E43</f>
        <v>-3502</v>
      </c>
    </row>
    <row r="46" spans="1:5" s="58" customFormat="1" ht="15">
      <c r="A46" s="2"/>
      <c r="B46" s="2"/>
      <c r="C46" s="35"/>
      <c r="D46" s="35"/>
      <c r="E46" s="35"/>
    </row>
    <row r="47" spans="1:5" s="58" customFormat="1" ht="15">
      <c r="A47" s="2" t="s">
        <v>43</v>
      </c>
      <c r="B47" s="2"/>
      <c r="C47" s="35">
        <v>3983</v>
      </c>
      <c r="D47" s="35"/>
      <c r="E47" s="35">
        <v>5006</v>
      </c>
    </row>
    <row r="48" spans="1:5" s="58" customFormat="1" ht="15">
      <c r="A48" s="2"/>
      <c r="B48" s="2"/>
      <c r="C48" s="35"/>
      <c r="D48" s="35"/>
      <c r="E48" s="35"/>
    </row>
    <row r="49" spans="1:5" s="80" customFormat="1" ht="15">
      <c r="A49" s="91" t="s">
        <v>36</v>
      </c>
      <c r="B49" s="92"/>
      <c r="C49" s="75">
        <v>24</v>
      </c>
      <c r="D49" s="75"/>
      <c r="E49" s="75">
        <v>5</v>
      </c>
    </row>
    <row r="50" spans="1:5" s="58" customFormat="1" ht="15">
      <c r="A50" s="2"/>
      <c r="B50" s="2"/>
      <c r="C50" s="35"/>
      <c r="D50" s="35"/>
      <c r="E50" s="35"/>
    </row>
    <row r="51" spans="1:5" ht="24.75" customHeight="1" thickBot="1">
      <c r="A51" s="2" t="s">
        <v>91</v>
      </c>
      <c r="B51" s="3"/>
      <c r="C51" s="32">
        <f>SUM(C45:C50)</f>
        <v>1927</v>
      </c>
      <c r="D51" s="30"/>
      <c r="E51" s="32">
        <f>SUM(E45:E50)</f>
        <v>1509</v>
      </c>
    </row>
    <row r="52" spans="1:5" ht="18">
      <c r="A52" s="24"/>
      <c r="B52" s="4"/>
      <c r="C52" s="36"/>
      <c r="D52" s="30"/>
      <c r="E52" s="30"/>
    </row>
    <row r="53" spans="1:5" ht="15">
      <c r="A53" s="1"/>
      <c r="B53" s="4"/>
      <c r="C53" s="36" t="s">
        <v>2</v>
      </c>
      <c r="D53" s="62"/>
      <c r="E53" s="62"/>
    </row>
    <row r="54" spans="1:5" ht="15">
      <c r="A54" s="1"/>
      <c r="B54" s="4"/>
      <c r="C54" s="36"/>
      <c r="D54" s="62"/>
      <c r="E54" s="62"/>
    </row>
    <row r="55" spans="1:3" ht="15">
      <c r="A55" s="28" t="s">
        <v>35</v>
      </c>
      <c r="B55" s="4"/>
      <c r="C55" s="4"/>
    </row>
    <row r="56" spans="1:3" ht="15">
      <c r="A56" s="1"/>
      <c r="B56" s="4"/>
      <c r="C56" s="4"/>
    </row>
    <row r="57" spans="1:5" ht="15">
      <c r="A57" s="28" t="s">
        <v>17</v>
      </c>
      <c r="B57" s="4"/>
      <c r="C57" s="18">
        <v>3900</v>
      </c>
      <c r="D57" s="35"/>
      <c r="E57" s="35">
        <v>5130</v>
      </c>
    </row>
    <row r="58" spans="1:5" ht="15">
      <c r="A58" s="28" t="s">
        <v>18</v>
      </c>
      <c r="B58" s="4"/>
      <c r="C58" s="18">
        <v>-2578</v>
      </c>
      <c r="D58" s="35"/>
      <c r="E58" s="35">
        <v>-3859</v>
      </c>
    </row>
    <row r="59" spans="1:5" ht="15">
      <c r="A59" s="28" t="s">
        <v>15</v>
      </c>
      <c r="B59" s="4"/>
      <c r="C59" s="18">
        <v>605</v>
      </c>
      <c r="D59" s="35"/>
      <c r="E59" s="34">
        <v>238</v>
      </c>
    </row>
    <row r="60" spans="1:5" ht="29.25" customHeight="1" thickBot="1">
      <c r="A60" s="2" t="s">
        <v>91</v>
      </c>
      <c r="B60" s="4"/>
      <c r="C60" s="32">
        <f>SUM(C57:C59)</f>
        <v>1927</v>
      </c>
      <c r="D60" s="35"/>
      <c r="E60" s="32">
        <f>SUM(E57:E59)</f>
        <v>1509</v>
      </c>
    </row>
    <row r="61" spans="1:5" ht="25.5" customHeight="1">
      <c r="A61" s="28"/>
      <c r="B61" s="4"/>
      <c r="C61" s="35"/>
      <c r="D61" s="35"/>
      <c r="E61" s="35"/>
    </row>
    <row r="62" spans="1:5" ht="15">
      <c r="A62" s="73"/>
      <c r="B62" s="4"/>
      <c r="C62" s="35" t="s">
        <v>2</v>
      </c>
      <c r="D62" s="35"/>
      <c r="E62" s="35"/>
    </row>
  </sheetData>
  <mergeCells count="1">
    <mergeCell ref="A8:F8"/>
  </mergeCells>
  <printOptions horizontalCentered="1"/>
  <pageMargins left="0.7480314960629921" right="0.7480314960629921" top="0.984251968503937" bottom="0.7874015748031497" header="0.5118110236220472" footer="0.1968503937007874"/>
  <pageSetup fitToHeight="1" fitToWidth="1" horizontalDpi="600" verticalDpi="600" orientation="portrait" paperSize="9" scale="72" r:id="rId1"/>
  <colBreaks count="1" manualBreakCount="1">
    <brk id="5" max="20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POB</dc:creator>
  <cp:keywords/>
  <dc:description/>
  <cp:lastModifiedBy>Yong Kim Fatt</cp:lastModifiedBy>
  <cp:lastPrinted>2006-08-30T09:22:20Z</cp:lastPrinted>
  <dcterms:created xsi:type="dcterms:W3CDTF">1999-03-24T07:15:04Z</dcterms:created>
  <dcterms:modified xsi:type="dcterms:W3CDTF">2006-08-30T09:22:52Z</dcterms:modified>
  <cp:category/>
  <cp:version/>
  <cp:contentType/>
  <cp:contentStatus/>
</cp:coreProperties>
</file>