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<sst xmlns="http://schemas.openxmlformats.org/spreadsheetml/2006/main" count="50" uniqueCount="49">
  <si>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Bina Puri Holdings Bhd</t>
  </si>
  <si>
    <t>( Company No. 207184-X )</t>
  </si>
  <si>
    <t>( Incorporated in Malaysia )</t>
  </si>
  <si>
    <t>Balance Sheet As At 31 December 1999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</si>
  <si>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</si>
  <si>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</si>
  <si>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</si>
  <si>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</si>
  <si>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</si>
  <si>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</si>
  <si>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</si>
  <si>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</si>
  <si>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</si>
  <si>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</si>
  <si>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 xml:space="preserve">Land held for development </t>
  </si>
  <si>
    <t>Deferred project expenditure</t>
  </si>
  <si>
    <t>Associated Companies</t>
  </si>
  <si>
    <t>Investments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</si>
  <si>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</si>
  <si>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</si>
  <si>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</si>
  <si>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</si>
  <si>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Amount owing by associated companies</t>
  </si>
  <si>
    <t xml:space="preserve">  Tax recoverable</t>
  </si>
  <si>
    <t xml:space="preserve">  Fixed deposits</t>
  </si>
  <si>
    <t xml:space="preserve">  Cash and bank balances</t>
  </si>
  <si>
    <t>Current Liabilities</t>
  </si>
  <si>
    <t xml:space="preserve">  Contract work-in-progress</t>
  </si>
  <si>
    <t xml:space="preserve">  Trade creditors</t>
  </si>
  <si>
    <t xml:space="preserve">  Contract fee received in advance</t>
  </si>
  <si>
    <t xml:space="preserve">  Other creditors and accruals</t>
  </si>
  <si>
    <t xml:space="preserve">  Amount owing to associated companies</t>
  </si>
  <si>
    <t xml:space="preserve">  Finance lease and hire purchase liabilities</t>
  </si>
  <si>
    <t xml:space="preserve">  Taxation</t>
  </si>
  <si>
    <t xml:space="preserve">  Bank borrowings</t>
  </si>
  <si>
    <t>Net Current Liabilities</t>
  </si>
  <si>
    <t>Share Capital</t>
  </si>
  <si>
    <t>Reserves</t>
  </si>
  <si>
    <t xml:space="preserve">  Share premium</t>
  </si>
  <si>
    <t xml:space="preserve">  Capital reserve</t>
  </si>
  <si>
    <t xml:space="preserve">  Merger reserve</t>
  </si>
  <si>
    <t xml:space="preserve">  Retained earnings</t>
  </si>
  <si>
    <t>Shareholders' funds</t>
  </si>
  <si>
    <t>Minority interests</t>
  </si>
  <si>
    <t>Long term loans</t>
  </si>
  <si>
    <t>Finance lease and hire purchase creditors</t>
  </si>
  <si>
    <t>Deferred taxation</t>
  </si>
  <si>
    <t>Retirement benefit</t>
  </si>
  <si>
    <t>Net Tangible Assets Per Share (RM)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</si>
</sst>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9"/>
  <sheetViews>
    <sheetView tabSelected="1" workbookViewId="0" topLeftCell="A42">
      <selection activeCell="F55" sqref="F55"/>
    </sheetView>
  </sheetViews>
  <sheetFormatPr defaultColWidth="9.140625" defaultRowHeight="12.75"/>
  <cols>
    <col min="1" max="1" width="2.57421875" style="1" customWidth="1"/>
    <col min="2" max="2" width="36.57421875" style="1" customWidth="1"/>
    <col min="3" max="3" width="5.57421875" style="1" customWidth="1"/>
    <col min="4" max="4" width="14.140625" style="1" customWidth="1"/>
    <col min="5" max="5" width="9.7109375" style="1" customWidth="1"/>
    <col min="6" max="6" width="14.7109375" style="1" customWidth="1"/>
    <col min="7" max="16384" width="9.140625" style="1" customWidth="1"/>
  </cols>
  <sheetData>
    <row r="1" spans="2:6" ht="18.75">
      <c r="B1" s="16" t="s">
        <v>0</v>
      </c>
      <c r="C1" s="16"/>
      <c r="D1" s="16"/>
      <c r="E1" s="16"/>
      <c r="F1" s="16"/>
    </row>
    <row r="2" spans="2:6" ht="12.75">
      <c r="B2" s="17" t="s">
        <v>1</v>
      </c>
      <c r="C2" s="17"/>
      <c r="D2" s="17"/>
      <c r="E2" s="17"/>
      <c r="F2" s="17"/>
    </row>
    <row r="3" spans="2:6" ht="12.75">
      <c r="B3" s="17" t="s">
        <v>2</v>
      </c>
      <c r="C3" s="17"/>
      <c r="D3" s="17"/>
      <c r="E3" s="17"/>
      <c r="F3" s="17"/>
    </row>
    <row r="4" spans="2:6" ht="15.75">
      <c r="B4" s="18" t="s">
        <v>3</v>
      </c>
      <c r="C4" s="18"/>
      <c r="D4" s="18"/>
      <c r="E4" s="18"/>
      <c r="F4" s="18"/>
    </row>
    <row r="5" spans="2:6" ht="12.75">
      <c r="B5" s="2"/>
      <c r="C5" s="2"/>
      <c r="D5" s="3" t="s">
        <v>4</v>
      </c>
      <c r="E5" s="2"/>
      <c r="F5" s="3" t="s">
        <v>5</v>
      </c>
    </row>
    <row r="6" spans="2:6" ht="12.75">
      <c r="B6" s="2"/>
      <c r="C6" s="2"/>
      <c r="D6" s="3" t="s">
        <v>6</v>
      </c>
      <c r="E6" s="2"/>
      <c r="F6" s="3" t="s">
        <v>7</v>
      </c>
    </row>
    <row r="7" spans="4:6" ht="12.75">
      <c r="D7" s="3" t="s">
        <v>8</v>
      </c>
      <c r="F7" s="3" t="s">
        <v>9</v>
      </c>
    </row>
    <row r="8" spans="4:6" ht="12.75">
      <c r="D8" s="3" t="s">
        <v>10</v>
      </c>
      <c r="F8" s="3" t="s">
        <v>11</v>
      </c>
    </row>
    <row r="9" spans="4:6" ht="15" customHeight="1">
      <c r="D9" s="4">
        <v>36525</v>
      </c>
      <c r="F9" s="4">
        <v>36160</v>
      </c>
    </row>
    <row r="10" spans="4:6" ht="15" customHeight="1">
      <c r="D10" s="5" t="s">
        <v>12</v>
      </c>
      <c r="F10" s="5" t="s">
        <v>12</v>
      </c>
    </row>
    <row r="11" spans="2:6" ht="15" customHeight="1">
      <c r="B11" s="6" t="s">
        <v>13</v>
      </c>
      <c r="D11" s="7">
        <v>115601</v>
      </c>
      <c r="E11" s="7"/>
      <c r="F11" s="7">
        <v>126120</v>
      </c>
    </row>
    <row r="12" spans="2:6" ht="15" customHeight="1">
      <c r="B12" s="6" t="s">
        <v>14</v>
      </c>
      <c r="D12" s="7">
        <v>13116</v>
      </c>
      <c r="E12" s="7"/>
      <c r="F12" s="7">
        <v>13435</v>
      </c>
    </row>
    <row r="13" spans="2:6" ht="15" customHeight="1">
      <c r="B13" s="6" t="s">
        <v>15</v>
      </c>
      <c r="D13" s="7">
        <v>20357</v>
      </c>
      <c r="E13" s="7"/>
      <c r="F13" s="7">
        <v>27889</v>
      </c>
    </row>
    <row r="14" spans="2:6" ht="15" customHeight="1">
      <c r="B14" s="6" t="s">
        <v>16</v>
      </c>
      <c r="D14" s="7">
        <v>2938</v>
      </c>
      <c r="E14" s="7"/>
      <c r="F14" s="7">
        <v>1934</v>
      </c>
    </row>
    <row r="15" spans="2:6" s="7" customFormat="1" ht="15" customHeight="1">
      <c r="B15" s="6" t="s">
        <v>17</v>
      </c>
      <c r="D15" s="7">
        <v>1463</v>
      </c>
      <c r="F15" s="7">
        <f>1304+6+133+20</f>
        <v>1463</v>
      </c>
    </row>
    <row r="16" s="7" customFormat="1" ht="12.75" customHeight="1">
      <c r="B16" s="6" t="s">
        <v>18</v>
      </c>
    </row>
    <row r="17" spans="2:6" s="7" customFormat="1" ht="15" customHeight="1">
      <c r="B17" s="7" t="s">
        <v>19</v>
      </c>
      <c r="D17" s="8">
        <v>2924</v>
      </c>
      <c r="F17" s="8">
        <v>4090</v>
      </c>
    </row>
    <row r="18" spans="2:6" s="7" customFormat="1" ht="15" customHeight="1">
      <c r="B18" s="7" t="s">
        <v>20</v>
      </c>
      <c r="D18" s="9">
        <v>157286</v>
      </c>
      <c r="F18" s="9">
        <f>266236+11530</f>
        <v>277766</v>
      </c>
    </row>
    <row r="19" spans="2:6" s="7" customFormat="1" ht="15" customHeight="1">
      <c r="B19" s="7" t="s">
        <v>21</v>
      </c>
      <c r="D19" s="9">
        <v>20984</v>
      </c>
      <c r="F19" s="9">
        <f>35358-133-6-20-11530</f>
        <v>23669</v>
      </c>
    </row>
    <row r="20" spans="2:6" s="7" customFormat="1" ht="15" customHeight="1">
      <c r="B20" s="7" t="s">
        <v>22</v>
      </c>
      <c r="D20" s="9">
        <v>2226</v>
      </c>
      <c r="F20" s="9">
        <v>561</v>
      </c>
    </row>
    <row r="21" spans="2:6" s="7" customFormat="1" ht="15" customHeight="1">
      <c r="B21" s="7" t="s">
        <v>23</v>
      </c>
      <c r="D21" s="9">
        <v>1508</v>
      </c>
      <c r="F21" s="9">
        <v>0</v>
      </c>
    </row>
    <row r="22" spans="2:6" s="7" customFormat="1" ht="15" customHeight="1">
      <c r="B22" s="7" t="s">
        <v>24</v>
      </c>
      <c r="D22" s="9">
        <v>22452</v>
      </c>
      <c r="F22" s="9">
        <v>18826</v>
      </c>
    </row>
    <row r="23" spans="2:6" s="7" customFormat="1" ht="15" customHeight="1">
      <c r="B23" s="7" t="s">
        <v>25</v>
      </c>
      <c r="D23" s="9">
        <v>16828</v>
      </c>
      <c r="F23" s="9">
        <v>6693</v>
      </c>
    </row>
    <row r="24" spans="4:6" s="7" customFormat="1" ht="15" customHeight="1">
      <c r="D24" s="10">
        <f>SUM(D17:D23)</f>
        <v>224208</v>
      </c>
      <c r="F24" s="10">
        <f>SUM(F17:F23)</f>
        <v>331605</v>
      </c>
    </row>
    <row r="25" spans="2:6" s="7" customFormat="1" ht="15" customHeight="1">
      <c r="B25" s="6" t="s">
        <v>26</v>
      </c>
      <c r="D25" s="9"/>
      <c r="F25" s="9"/>
    </row>
    <row r="26" spans="2:6" s="7" customFormat="1" ht="15" customHeight="1">
      <c r="B26" s="7" t="s">
        <v>27</v>
      </c>
      <c r="D26" s="9">
        <v>28929</v>
      </c>
      <c r="F26" s="9">
        <v>30288</v>
      </c>
    </row>
    <row r="27" spans="2:6" s="7" customFormat="1" ht="15" customHeight="1">
      <c r="B27" s="7" t="s">
        <v>28</v>
      </c>
      <c r="D27" s="9">
        <v>82936</v>
      </c>
      <c r="F27" s="9">
        <v>84468</v>
      </c>
    </row>
    <row r="28" spans="2:6" s="7" customFormat="1" ht="15" customHeight="1">
      <c r="B28" s="7" t="s">
        <v>29</v>
      </c>
      <c r="D28" s="9">
        <v>3240</v>
      </c>
      <c r="F28" s="9">
        <v>0</v>
      </c>
    </row>
    <row r="29" spans="2:6" s="7" customFormat="1" ht="15" customHeight="1">
      <c r="B29" s="7" t="s">
        <v>30</v>
      </c>
      <c r="D29" s="9">
        <v>42673</v>
      </c>
      <c r="F29" s="9">
        <v>46068</v>
      </c>
    </row>
    <row r="30" spans="2:6" s="7" customFormat="1" ht="15" customHeight="1">
      <c r="B30" s="7" t="s">
        <v>31</v>
      </c>
      <c r="D30" s="9">
        <v>6269</v>
      </c>
      <c r="F30" s="9">
        <v>3370</v>
      </c>
    </row>
    <row r="31" spans="2:6" s="7" customFormat="1" ht="15" customHeight="1">
      <c r="B31" s="7" t="s">
        <v>32</v>
      </c>
      <c r="D31" s="9">
        <f>2628-D48</f>
        <v>2328</v>
      </c>
      <c r="F31" s="9">
        <f>4759</f>
        <v>4759</v>
      </c>
    </row>
    <row r="32" spans="2:6" s="7" customFormat="1" ht="15" customHeight="1">
      <c r="B32" s="7" t="s">
        <v>33</v>
      </c>
      <c r="D32" s="9">
        <v>0</v>
      </c>
      <c r="F32" s="9">
        <v>1415</v>
      </c>
    </row>
    <row r="33" spans="2:6" s="7" customFormat="1" ht="15" customHeight="1">
      <c r="B33" s="7" t="s">
        <v>34</v>
      </c>
      <c r="D33" s="9">
        <v>184721</v>
      </c>
      <c r="F33" s="9">
        <v>291840</v>
      </c>
    </row>
    <row r="34" spans="4:6" s="7" customFormat="1" ht="15" customHeight="1">
      <c r="D34" s="10">
        <f>SUM(D26:D33)</f>
        <v>351096</v>
      </c>
      <c r="F34" s="10">
        <f>SUM(F26:F33)</f>
        <v>462208</v>
      </c>
    </row>
    <row r="35" spans="2:6" s="7" customFormat="1" ht="15" customHeight="1">
      <c r="B35" s="6" t="s">
        <v>35</v>
      </c>
      <c r="D35" s="7">
        <f>+D24-D34</f>
        <v>-126888</v>
      </c>
      <c r="F35" s="7">
        <f>+F24-F34</f>
        <v>-130603</v>
      </c>
    </row>
    <row r="36" spans="4:6" s="7" customFormat="1" ht="15" customHeight="1" thickBot="1">
      <c r="D36" s="11">
        <f>SUM(D11:D15)+D35</f>
        <v>26587</v>
      </c>
      <c r="F36" s="11">
        <f>SUM(F11:F15)+F35</f>
        <v>40238</v>
      </c>
    </row>
    <row r="37" s="7" customFormat="1" ht="12" customHeight="1"/>
    <row r="38" spans="2:6" s="7" customFormat="1" ht="11.25" customHeight="1">
      <c r="B38" s="6" t="s">
        <v>36</v>
      </c>
      <c r="D38" s="7">
        <v>40000</v>
      </c>
      <c r="F38" s="7">
        <v>40000</v>
      </c>
    </row>
    <row r="39" s="7" customFormat="1" ht="11.25" customHeight="1">
      <c r="B39" s="6" t="s">
        <v>37</v>
      </c>
    </row>
    <row r="40" spans="2:6" s="7" customFormat="1" ht="15" customHeight="1">
      <c r="B40" s="1" t="s">
        <v>38</v>
      </c>
      <c r="D40" s="8">
        <v>4209</v>
      </c>
      <c r="F40" s="8">
        <v>4209</v>
      </c>
    </row>
    <row r="41" spans="2:6" s="7" customFormat="1" ht="15" customHeight="1">
      <c r="B41" s="1" t="s">
        <v>39</v>
      </c>
      <c r="D41" s="9">
        <v>14402</v>
      </c>
      <c r="F41" s="9">
        <v>14402</v>
      </c>
    </row>
    <row r="42" spans="2:6" s="7" customFormat="1" ht="15" customHeight="1">
      <c r="B42" s="1" t="s">
        <v>40</v>
      </c>
      <c r="D42" s="9">
        <v>40</v>
      </c>
      <c r="F42" s="9">
        <v>40</v>
      </c>
    </row>
    <row r="43" spans="2:6" s="7" customFormat="1" ht="15" customHeight="1">
      <c r="B43" s="1" t="s">
        <v>41</v>
      </c>
      <c r="D43" s="12">
        <v>-53602</v>
      </c>
      <c r="F43" s="12">
        <v>-46002</v>
      </c>
    </row>
    <row r="44" spans="2:6" s="7" customFormat="1" ht="15" customHeight="1">
      <c r="B44" s="1"/>
      <c r="D44" s="7">
        <f>SUM(D40:D43)</f>
        <v>-34951</v>
      </c>
      <c r="F44" s="7">
        <f>SUM(F40:F43)</f>
        <v>-27351</v>
      </c>
    </row>
    <row r="45" spans="2:6" s="7" customFormat="1" ht="15" customHeight="1">
      <c r="B45" s="6" t="s">
        <v>42</v>
      </c>
      <c r="D45" s="13">
        <f>+D44+D38</f>
        <v>5049</v>
      </c>
      <c r="F45" s="13">
        <f>+F44+F38</f>
        <v>12649</v>
      </c>
    </row>
    <row r="46" spans="2:6" s="7" customFormat="1" ht="15" customHeight="1">
      <c r="B46" s="6" t="s">
        <v>43</v>
      </c>
      <c r="D46" s="7">
        <v>10263</v>
      </c>
      <c r="F46" s="7">
        <v>12153</v>
      </c>
    </row>
    <row r="47" spans="2:6" ht="15" customHeight="1">
      <c r="B47" s="6" t="s">
        <v>44</v>
      </c>
      <c r="D47" s="7">
        <v>5097</v>
      </c>
      <c r="E47" s="7"/>
      <c r="F47" s="7">
        <v>7724</v>
      </c>
    </row>
    <row r="48" spans="2:6" ht="15" customHeight="1">
      <c r="B48" s="6" t="s">
        <v>45</v>
      </c>
      <c r="D48" s="7">
        <v>300</v>
      </c>
      <c r="E48" s="7"/>
      <c r="F48" s="7">
        <v>1857</v>
      </c>
    </row>
    <row r="49" spans="2:6" ht="15" customHeight="1">
      <c r="B49" s="6" t="s">
        <v>46</v>
      </c>
      <c r="D49" s="7">
        <v>5202</v>
      </c>
      <c r="E49" s="7"/>
      <c r="F49" s="7">
        <v>5221</v>
      </c>
    </row>
    <row r="50" spans="2:6" ht="15" customHeight="1">
      <c r="B50" s="6" t="s">
        <v>47</v>
      </c>
      <c r="D50" s="7">
        <v>676</v>
      </c>
      <c r="E50" s="7"/>
      <c r="F50" s="7">
        <v>634</v>
      </c>
    </row>
    <row r="51" spans="4:6" ht="15" customHeight="1" thickBot="1">
      <c r="D51" s="11">
        <f>SUM(D45:D50)</f>
        <v>26587</v>
      </c>
      <c r="E51" s="7"/>
      <c r="F51" s="11">
        <f>SUM(F45:F50)</f>
        <v>40238</v>
      </c>
    </row>
    <row r="52" spans="4:6" ht="12.75">
      <c r="D52" s="14"/>
      <c r="E52" s="14"/>
      <c r="F52" s="14"/>
    </row>
    <row r="53" spans="2:6" ht="12.75">
      <c r="B53" s="6" t="s">
        <v>48</v>
      </c>
      <c r="D53" s="15">
        <f>+D45/D38</f>
        <v>0.126225</v>
      </c>
      <c r="E53" s="14"/>
      <c r="F53" s="15">
        <f>+F45/F38</f>
        <v>0.316225</v>
      </c>
    </row>
    <row r="54" spans="4:6" ht="12.75">
      <c r="D54" s="14"/>
      <c r="E54" s="14"/>
      <c r="F54" s="14"/>
    </row>
    <row r="55" spans="4:6" ht="12.75">
      <c r="D55" s="14"/>
      <c r="E55" s="14"/>
      <c r="F55" s="14"/>
    </row>
    <row r="56" spans="4:6" ht="12.75">
      <c r="D56" s="14"/>
      <c r="E56" s="14"/>
      <c r="F56" s="14"/>
    </row>
    <row r="57" spans="4:6" ht="12.75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4:6" ht="12.75">
      <c r="D62" s="14"/>
      <c r="E62" s="14"/>
      <c r="F62" s="14"/>
    </row>
    <row r="63" spans="4:6" ht="12.75">
      <c r="D63" s="14"/>
      <c r="E63" s="14"/>
      <c r="F63" s="14"/>
    </row>
    <row r="64" spans="4:6" ht="12.75">
      <c r="D64" s="14"/>
      <c r="E64" s="14"/>
      <c r="F64" s="14"/>
    </row>
    <row r="65" spans="4:6" ht="12.75">
      <c r="D65" s="14"/>
      <c r="E65" s="14"/>
      <c r="F65" s="14"/>
    </row>
    <row r="66" spans="4:6" ht="12.75">
      <c r="D66" s="14"/>
      <c r="E66" s="14"/>
      <c r="F66" s="14"/>
    </row>
    <row r="67" spans="4:6" ht="12.75">
      <c r="D67" s="14"/>
      <c r="E67" s="14"/>
      <c r="F67" s="14"/>
    </row>
    <row r="68" spans="4:6" ht="12.75">
      <c r="D68" s="14"/>
      <c r="E68" s="14"/>
      <c r="F68" s="14"/>
    </row>
    <row r="69" spans="4:6" ht="12.75">
      <c r="D69" s="14"/>
      <c r="E69" s="14"/>
      <c r="F69" s="14"/>
    </row>
    <row r="70" spans="4:6" ht="12.75">
      <c r="D70" s="14"/>
      <c r="E70" s="14"/>
      <c r="F70" s="14"/>
    </row>
    <row r="71" spans="4:6" ht="12.75">
      <c r="D71" s="14"/>
      <c r="E71" s="14"/>
      <c r="F71" s="14"/>
    </row>
    <row r="72" spans="4:6" ht="12.75">
      <c r="D72" s="14"/>
      <c r="E72" s="14"/>
      <c r="F72" s="14"/>
    </row>
    <row r="73" spans="4:6" ht="12.75">
      <c r="D73" s="14"/>
      <c r="E73" s="14"/>
      <c r="F73" s="14"/>
    </row>
    <row r="74" spans="4:6" ht="12.75">
      <c r="D74" s="14"/>
      <c r="E74" s="14"/>
      <c r="F74" s="14"/>
    </row>
    <row r="75" spans="4:6" ht="12.75">
      <c r="D75" s="14"/>
      <c r="E75" s="14"/>
      <c r="F75" s="14"/>
    </row>
    <row r="76" spans="4:6" ht="12.75">
      <c r="D76" s="14"/>
      <c r="E76" s="14"/>
      <c r="F76" s="14"/>
    </row>
    <row r="77" spans="4:6" ht="12.75">
      <c r="D77" s="14"/>
      <c r="E77" s="14"/>
      <c r="F77" s="14"/>
    </row>
    <row r="78" spans="4:6" ht="12.75">
      <c r="D78" s="14"/>
      <c r="E78" s="14"/>
      <c r="F78" s="14"/>
    </row>
    <row r="79" spans="4:6" ht="12.75">
      <c r="D79" s="14"/>
      <c r="E79" s="14"/>
      <c r="F79" s="14"/>
    </row>
  </sheetData>
  <mergeCells count="4">
    <mergeCell ref="B1:F1"/>
    <mergeCell ref="B2:F2"/>
    <mergeCell ref="B3:F3"/>
    <mergeCell ref="B4:F4"/>
  </mergeCells>
  <printOptions/>
  <pageMargins left="1" right="0.5" top="0.5" bottom="0.5" header="0.5" footer="0.5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2000-02-29T09:36:48Z</cp:lastPrinted>
  <dcterms:created xsi:type="dcterms:W3CDTF">2000-02-29T07:06:54Z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