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<sst xmlns="http://schemas.openxmlformats.org/spreadsheetml/2006/main" count="46" uniqueCount="45">
  <si>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Bina Puri Holdings Bhd</t>
  </si>
  <si>
    <t>( Company No. 207184-X )</t>
  </si>
  <si>
    <t>( Incorporated in Malaysia )</t>
  </si>
  <si>
    <t>Balance Sheet As At 30 September 1999</t>
  </si>
  <si>
    <t>AS AT END OF</t>
  </si>
  <si>
    <t>AS AT</t>
  </si>
  <si>
    <t>CURRENT</t>
  </si>
  <si>
    <t>PRECEDING</t>
  </si>
  <si>
    <t>QUARTER</t>
  </si>
  <si>
    <t>FINANCIAL</t>
  </si>
  <si>
    <t>YEAR END</t>
  </si>
  <si>
    <t>RM'000</t>
  </si>
  <si>
    <t>Fixed Assets</t>
  </si>
  <si>
    <t xml:space="preserve">Land held for development </t>
  </si>
  <si>
    <t>Deferred project expenditure</t>
  </si>
  <si>
    <t>Associated Companies</t>
  </si>
  <si>
    <t>Investments</t>
  </si>
  <si>
    <t>Current Assets</t>
  </si>
  <si>
    <t xml:space="preserve">  Stocks</t>
  </si>
  <si>
    <t xml:space="preserve">  Trade debtors</t>
  </si>
  <si>
    <t xml:space="preserve">  Other debtors, deposits and prepayments</t>
  </si>
  <si>
    <t xml:space="preserve">  Amount owing by associated companies</t>
  </si>
  <si>
    <t xml:space="preserve">  Fixed deposits</t>
  </si>
  <si>
    <t xml:space="preserve">  Cash and bank balances</t>
  </si>
  <si>
    <t>Current Liabilities</t>
  </si>
  <si>
    <t xml:space="preserve">  Contract work-in-progress</t>
  </si>
  <si>
    <t xml:space="preserve">  Trade creditors</t>
  </si>
  <si>
    <t xml:space="preserve">  Contract fee received in advance</t>
  </si>
  <si>
    <t xml:space="preserve">  Other creditors and accruals</t>
  </si>
  <si>
    <t xml:space="preserve">  Amount owing to associated companies</t>
  </si>
  <si>
    <t xml:space="preserve">  Finance lease and hire purchase liabilities</t>
  </si>
  <si>
    <t xml:space="preserve">  Taxation</t>
  </si>
  <si>
    <t xml:space="preserve">  Bank borrowings</t>
  </si>
  <si>
    <t>Net Current Liabilities</t>
  </si>
  <si>
    <t>Share Capital</t>
  </si>
  <si>
    <t>Reserves</t>
  </si>
  <si>
    <t xml:space="preserve">  Share premium</t>
  </si>
  <si>
    <t xml:space="preserve">  Capital reserve</t>
  </si>
  <si>
    <t xml:space="preserve">  Merger reserve</t>
  </si>
  <si>
    <t xml:space="preserve">  Retained earnings</t>
  </si>
  <si>
    <t>Shareholders' funds</t>
  </si>
  <si>
    <t>Minority interests</t>
  </si>
  <si>
    <t>Long term loans</t>
  </si>
  <si>
    <t>Deferred taxation</t>
  </si>
  <si>
    <t>Retirement benefit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</si>
</sst>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43" fontId="6" fillId="0" borderId="0" xfId="15" applyFont="1" applyAlignment="1">
      <alignment horizontal="center"/>
    </xf>
    <xf numFmtId="43" fontId="1" fillId="0" borderId="0" xfId="15" applyFont="1" applyAlignment="1">
      <alignment/>
    </xf>
    <xf numFmtId="0" fontId="6" fillId="0" borderId="0" xfId="0" applyFont="1" applyAlignment="1">
      <alignment/>
    </xf>
    <xf numFmtId="164" fontId="1" fillId="0" borderId="0" xfId="15" applyNumberFormat="1" applyFont="1" applyAlignment="1">
      <alignment/>
    </xf>
    <xf numFmtId="164" fontId="1" fillId="0" borderId="1" xfId="15" applyNumberFormat="1" applyFont="1" applyBorder="1" applyAlignment="1">
      <alignment/>
    </xf>
    <xf numFmtId="164" fontId="1" fillId="0" borderId="2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164" fontId="1" fillId="0" borderId="4" xfId="15" applyNumberFormat="1" applyFont="1" applyBorder="1" applyAlignment="1">
      <alignment/>
    </xf>
    <xf numFmtId="164" fontId="1" fillId="0" borderId="5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0"/>
  <sheetViews>
    <sheetView tabSelected="1" workbookViewId="0" topLeftCell="A38">
      <selection activeCell="F38" sqref="F38"/>
    </sheetView>
  </sheetViews>
  <sheetFormatPr defaultColWidth="9.140625" defaultRowHeight="12.75"/>
  <cols>
    <col min="1" max="1" width="2.57421875" style="1" customWidth="1"/>
    <col min="2" max="2" width="36.57421875" style="1" customWidth="1"/>
    <col min="3" max="3" width="5.57421875" style="1" customWidth="1"/>
    <col min="4" max="4" width="14.140625" style="1" customWidth="1"/>
    <col min="5" max="5" width="9.7109375" style="1" customWidth="1"/>
    <col min="6" max="6" width="14.7109375" style="1" customWidth="1"/>
    <col min="7" max="16384" width="9.140625" style="1" customWidth="1"/>
  </cols>
  <sheetData>
    <row r="1" spans="2:6" ht="18.75">
      <c r="B1" s="18" t="s">
        <v>0</v>
      </c>
      <c r="C1" s="18"/>
      <c r="D1" s="18"/>
      <c r="E1" s="18"/>
      <c r="F1" s="18"/>
    </row>
    <row r="2" spans="2:6" ht="12.75">
      <c r="B2" s="19" t="s">
        <v>1</v>
      </c>
      <c r="C2" s="19"/>
      <c r="D2" s="19"/>
      <c r="E2" s="19"/>
      <c r="F2" s="19"/>
    </row>
    <row r="3" spans="2:6" ht="12.75">
      <c r="B3" s="19" t="s">
        <v>2</v>
      </c>
      <c r="C3" s="19"/>
      <c r="D3" s="19"/>
      <c r="E3" s="19"/>
      <c r="F3" s="19"/>
    </row>
    <row r="4" spans="2:6" ht="12.75">
      <c r="B4" s="2"/>
      <c r="C4" s="2"/>
      <c r="D4" s="2"/>
      <c r="E4" s="2"/>
      <c r="F4" s="2"/>
    </row>
    <row r="5" spans="2:6" ht="15.75">
      <c r="B5" s="20" t="s">
        <v>3</v>
      </c>
      <c r="C5" s="20"/>
      <c r="D5" s="20"/>
      <c r="E5" s="20"/>
      <c r="F5" s="20"/>
    </row>
    <row r="6" spans="2:6" ht="12.75">
      <c r="B6" s="2"/>
      <c r="C6" s="2"/>
      <c r="D6" s="3"/>
      <c r="E6" s="2"/>
      <c r="F6" s="2"/>
    </row>
    <row r="7" spans="2:6" ht="12.75">
      <c r="B7" s="2"/>
      <c r="C7" s="2"/>
      <c r="D7" s="4" t="s">
        <v>4</v>
      </c>
      <c r="E7" s="2"/>
      <c r="F7" s="4" t="s">
        <v>5</v>
      </c>
    </row>
    <row r="8" spans="2:6" ht="12.75">
      <c r="B8" s="2"/>
      <c r="C8" s="2"/>
      <c r="D8" s="4" t="s">
        <v>6</v>
      </c>
      <c r="E8" s="2"/>
      <c r="F8" s="4" t="s">
        <v>7</v>
      </c>
    </row>
    <row r="9" spans="4:6" ht="12.75">
      <c r="D9" s="4" t="s">
        <v>8</v>
      </c>
      <c r="F9" s="4" t="s">
        <v>9</v>
      </c>
    </row>
    <row r="10" spans="4:6" ht="12.75">
      <c r="D10" s="5"/>
      <c r="F10" s="4" t="s">
        <v>10</v>
      </c>
    </row>
    <row r="11" spans="4:6" ht="15" customHeight="1">
      <c r="D11" s="6">
        <v>36433</v>
      </c>
      <c r="F11" s="6">
        <v>36160</v>
      </c>
    </row>
    <row r="12" spans="4:6" ht="15" customHeight="1">
      <c r="D12" s="5" t="s">
        <v>11</v>
      </c>
      <c r="F12" s="5" t="s">
        <v>11</v>
      </c>
    </row>
    <row r="13" spans="4:6" ht="15" customHeight="1">
      <c r="D13" s="7"/>
      <c r="E13" s="8"/>
      <c r="F13" s="8"/>
    </row>
    <row r="14" spans="2:6" ht="15" customHeight="1">
      <c r="B14" s="9" t="s">
        <v>12</v>
      </c>
      <c r="D14" s="10">
        <v>118402</v>
      </c>
      <c r="E14" s="10"/>
      <c r="F14" s="10">
        <v>126120</v>
      </c>
    </row>
    <row r="15" spans="2:6" ht="15" customHeight="1">
      <c r="B15" s="9" t="s">
        <v>13</v>
      </c>
      <c r="D15" s="10">
        <v>13425</v>
      </c>
      <c r="E15" s="10"/>
      <c r="F15" s="10">
        <v>13435</v>
      </c>
    </row>
    <row r="16" spans="2:6" ht="15" customHeight="1">
      <c r="B16" s="9" t="s">
        <v>14</v>
      </c>
      <c r="D16" s="10">
        <v>28588</v>
      </c>
      <c r="E16" s="10"/>
      <c r="F16" s="10">
        <v>27889</v>
      </c>
    </row>
    <row r="17" spans="2:6" ht="15" customHeight="1">
      <c r="B17" s="9" t="s">
        <v>15</v>
      </c>
      <c r="D17" s="10">
        <v>2371</v>
      </c>
      <c r="E17" s="10"/>
      <c r="F17" s="10">
        <v>1934</v>
      </c>
    </row>
    <row r="18" spans="2:6" s="10" customFormat="1" ht="15" customHeight="1">
      <c r="B18" s="9" t="s">
        <v>16</v>
      </c>
      <c r="D18" s="10">
        <v>1463</v>
      </c>
      <c r="F18" s="10">
        <v>1304</v>
      </c>
    </row>
    <row r="19" s="10" customFormat="1" ht="15" customHeight="1">
      <c r="B19" s="1"/>
    </row>
    <row r="20" s="10" customFormat="1" ht="12.75" customHeight="1">
      <c r="B20" s="9" t="s">
        <v>17</v>
      </c>
    </row>
    <row r="21" spans="2:6" s="10" customFormat="1" ht="15" customHeight="1">
      <c r="B21" s="10" t="s">
        <v>18</v>
      </c>
      <c r="D21" s="11">
        <v>5770</v>
      </c>
      <c r="F21" s="11">
        <v>4090</v>
      </c>
    </row>
    <row r="22" spans="2:6" s="10" customFormat="1" ht="15" customHeight="1">
      <c r="B22" s="10" t="s">
        <v>19</v>
      </c>
      <c r="D22" s="12">
        <v>194883</v>
      </c>
      <c r="F22" s="12">
        <v>266236</v>
      </c>
    </row>
    <row r="23" spans="2:6" s="10" customFormat="1" ht="15" customHeight="1">
      <c r="B23" s="10" t="s">
        <v>20</v>
      </c>
      <c r="D23" s="12">
        <v>23888</v>
      </c>
      <c r="F23" s="12">
        <v>35358</v>
      </c>
    </row>
    <row r="24" spans="2:6" s="10" customFormat="1" ht="15" customHeight="1">
      <c r="B24" s="10" t="s">
        <v>21</v>
      </c>
      <c r="D24" s="12">
        <f>1955+140</f>
        <v>2095</v>
      </c>
      <c r="F24" s="12">
        <v>561</v>
      </c>
    </row>
    <row r="25" spans="2:6" s="10" customFormat="1" ht="15" customHeight="1">
      <c r="B25" s="10" t="s">
        <v>22</v>
      </c>
      <c r="D25" s="12">
        <v>23206</v>
      </c>
      <c r="F25" s="12">
        <v>18826</v>
      </c>
    </row>
    <row r="26" spans="2:6" s="10" customFormat="1" ht="15" customHeight="1">
      <c r="B26" s="10" t="s">
        <v>23</v>
      </c>
      <c r="D26" s="12">
        <v>15445</v>
      </c>
      <c r="F26" s="12">
        <v>6693</v>
      </c>
    </row>
    <row r="27" spans="4:6" s="10" customFormat="1" ht="15" customHeight="1">
      <c r="D27" s="13">
        <f>SUM(D21:D26)</f>
        <v>265287</v>
      </c>
      <c r="F27" s="13">
        <f>SUM(F21:F26)</f>
        <v>331764</v>
      </c>
    </row>
    <row r="28" spans="2:6" s="10" customFormat="1" ht="15" customHeight="1">
      <c r="B28" s="9" t="s">
        <v>24</v>
      </c>
      <c r="D28" s="12"/>
      <c r="F28" s="12"/>
    </row>
    <row r="29" spans="2:6" s="10" customFormat="1" ht="15" customHeight="1">
      <c r="B29" s="10" t="s">
        <v>25</v>
      </c>
      <c r="D29" s="12">
        <v>61740</v>
      </c>
      <c r="F29" s="12">
        <v>30288</v>
      </c>
    </row>
    <row r="30" spans="2:6" s="10" customFormat="1" ht="15" customHeight="1">
      <c r="B30" s="10" t="s">
        <v>26</v>
      </c>
      <c r="D30" s="12">
        <v>95026</v>
      </c>
      <c r="F30" s="12">
        <v>84468</v>
      </c>
    </row>
    <row r="31" spans="2:6" s="10" customFormat="1" ht="15" customHeight="1">
      <c r="B31" s="10" t="s">
        <v>27</v>
      </c>
      <c r="D31" s="12">
        <v>4073</v>
      </c>
      <c r="F31" s="12">
        <v>0</v>
      </c>
    </row>
    <row r="32" spans="2:6" s="10" customFormat="1" ht="15" customHeight="1">
      <c r="B32" s="10" t="s">
        <v>28</v>
      </c>
      <c r="D32" s="12">
        <v>47494</v>
      </c>
      <c r="F32" s="12">
        <v>46068</v>
      </c>
    </row>
    <row r="33" spans="2:6" s="10" customFormat="1" ht="15" customHeight="1">
      <c r="B33" s="10" t="s">
        <v>29</v>
      </c>
      <c r="D33" s="12">
        <v>0</v>
      </c>
      <c r="F33" s="12">
        <v>3370</v>
      </c>
    </row>
    <row r="34" spans="2:6" s="10" customFormat="1" ht="15" customHeight="1">
      <c r="B34" s="10" t="s">
        <v>30</v>
      </c>
      <c r="D34" s="12">
        <v>3335</v>
      </c>
      <c r="F34" s="12">
        <f>4759+1857</f>
        <v>6616</v>
      </c>
    </row>
    <row r="35" spans="2:6" s="10" customFormat="1" ht="15" customHeight="1">
      <c r="B35" s="10" t="s">
        <v>31</v>
      </c>
      <c r="D35" s="12">
        <v>21</v>
      </c>
      <c r="F35" s="12">
        <v>1415</v>
      </c>
    </row>
    <row r="36" spans="2:6" s="10" customFormat="1" ht="15" customHeight="1">
      <c r="B36" s="10" t="s">
        <v>32</v>
      </c>
      <c r="D36" s="12">
        <v>187968</v>
      </c>
      <c r="F36" s="12">
        <v>291840</v>
      </c>
    </row>
    <row r="37" spans="4:6" s="10" customFormat="1" ht="15" customHeight="1">
      <c r="D37" s="13">
        <f>SUM(D29:D36)</f>
        <v>399657</v>
      </c>
      <c r="F37" s="13">
        <f>SUM(F29:F36)</f>
        <v>464065</v>
      </c>
    </row>
    <row r="38" spans="2:6" s="10" customFormat="1" ht="15" customHeight="1">
      <c r="B38" s="9" t="s">
        <v>33</v>
      </c>
      <c r="D38" s="10">
        <f>+D27-D37</f>
        <v>-134370</v>
      </c>
      <c r="F38" s="10">
        <f>+F27-F37</f>
        <v>-132301</v>
      </c>
    </row>
    <row r="39" spans="4:6" s="10" customFormat="1" ht="15" customHeight="1" thickBot="1">
      <c r="D39" s="14">
        <f>SUM(D14:D18)+D38</f>
        <v>29879</v>
      </c>
      <c r="F39" s="14">
        <f>SUM(F14:F18)+F38</f>
        <v>38381</v>
      </c>
    </row>
    <row r="40" s="10" customFormat="1" ht="15" customHeight="1">
      <c r="B40" s="9" t="s">
        <v>34</v>
      </c>
    </row>
    <row r="41" spans="2:6" s="10" customFormat="1" ht="11.25" customHeight="1">
      <c r="B41" s="9" t="s">
        <v>35</v>
      </c>
      <c r="D41" s="10">
        <v>40000</v>
      </c>
      <c r="F41" s="10">
        <v>40000</v>
      </c>
    </row>
    <row r="42" spans="2:6" s="10" customFormat="1" ht="15" customHeight="1">
      <c r="B42" s="1" t="s">
        <v>36</v>
      </c>
      <c r="D42" s="11">
        <v>4209</v>
      </c>
      <c r="F42" s="11">
        <v>4209</v>
      </c>
    </row>
    <row r="43" spans="2:6" s="10" customFormat="1" ht="15" customHeight="1">
      <c r="B43" s="1" t="s">
        <v>37</v>
      </c>
      <c r="D43" s="12">
        <v>14402</v>
      </c>
      <c r="F43" s="12">
        <v>14402</v>
      </c>
    </row>
    <row r="44" spans="2:6" s="10" customFormat="1" ht="15" customHeight="1">
      <c r="B44" s="1" t="s">
        <v>38</v>
      </c>
      <c r="D44" s="12">
        <v>40</v>
      </c>
      <c r="F44" s="12">
        <v>40</v>
      </c>
    </row>
    <row r="45" spans="2:6" s="10" customFormat="1" ht="15" customHeight="1">
      <c r="B45" s="1" t="s">
        <v>39</v>
      </c>
      <c r="D45" s="15">
        <f>-46002-8029</f>
        <v>-54031</v>
      </c>
      <c r="F45" s="15">
        <v>-46002</v>
      </c>
    </row>
    <row r="46" spans="2:6" s="10" customFormat="1" ht="15" customHeight="1">
      <c r="B46" s="1"/>
      <c r="D46" s="10">
        <f>SUM(D42:D45)</f>
        <v>-35380</v>
      </c>
      <c r="F46" s="10">
        <f>SUM(F42:F45)</f>
        <v>-27351</v>
      </c>
    </row>
    <row r="47" spans="2:6" s="10" customFormat="1" ht="15" customHeight="1">
      <c r="B47" s="9" t="s">
        <v>40</v>
      </c>
      <c r="D47" s="16">
        <f>+D46+D41</f>
        <v>4620</v>
      </c>
      <c r="F47" s="16">
        <f>+F46+F41</f>
        <v>12649</v>
      </c>
    </row>
    <row r="48" spans="2:6" s="10" customFormat="1" ht="15" customHeight="1">
      <c r="B48" s="9" t="s">
        <v>41</v>
      </c>
      <c r="D48" s="10">
        <v>10122</v>
      </c>
      <c r="F48" s="10">
        <v>12153</v>
      </c>
    </row>
    <row r="49" spans="2:6" ht="15" customHeight="1">
      <c r="B49" s="9" t="s">
        <v>42</v>
      </c>
      <c r="D49" s="10">
        <v>9273</v>
      </c>
      <c r="E49" s="10"/>
      <c r="F49" s="10">
        <v>7724</v>
      </c>
    </row>
    <row r="50" spans="2:6" ht="15" customHeight="1">
      <c r="B50" s="9" t="s">
        <v>43</v>
      </c>
      <c r="D50" s="10">
        <v>5202</v>
      </c>
      <c r="E50" s="10"/>
      <c r="F50" s="10">
        <v>5221</v>
      </c>
    </row>
    <row r="51" spans="2:6" ht="15" customHeight="1">
      <c r="B51" s="9" t="s">
        <v>44</v>
      </c>
      <c r="D51" s="10">
        <v>662</v>
      </c>
      <c r="E51" s="10"/>
      <c r="F51" s="10">
        <v>634</v>
      </c>
    </row>
    <row r="52" spans="4:6" ht="15" customHeight="1" thickBot="1">
      <c r="D52" s="14">
        <f>SUM(D47:D51)</f>
        <v>29879</v>
      </c>
      <c r="E52" s="10"/>
      <c r="F52" s="14">
        <f>SUM(F47:F51)</f>
        <v>38381</v>
      </c>
    </row>
    <row r="53" spans="4:6" ht="12.75">
      <c r="D53" s="17"/>
      <c r="E53" s="17"/>
      <c r="F53" s="17"/>
    </row>
    <row r="54" spans="4:6" ht="12.75">
      <c r="D54" s="17"/>
      <c r="E54" s="17"/>
      <c r="F54" s="17"/>
    </row>
    <row r="55" spans="4:6" ht="12.75">
      <c r="D55" s="17"/>
      <c r="E55" s="17"/>
      <c r="F55" s="17"/>
    </row>
    <row r="56" spans="4:6" ht="12.75">
      <c r="D56" s="17"/>
      <c r="E56" s="17"/>
      <c r="F56" s="17"/>
    </row>
    <row r="57" spans="4:6" ht="12.75">
      <c r="D57" s="17"/>
      <c r="E57" s="17"/>
      <c r="F57" s="17"/>
    </row>
    <row r="58" spans="4:6" ht="12.75">
      <c r="D58" s="17"/>
      <c r="E58" s="17"/>
      <c r="F58" s="17"/>
    </row>
    <row r="59" spans="4:6" ht="12.75">
      <c r="D59" s="17"/>
      <c r="E59" s="17"/>
      <c r="F59" s="17"/>
    </row>
    <row r="60" spans="4:6" ht="12.75">
      <c r="D60" s="17"/>
      <c r="E60" s="17"/>
      <c r="F60" s="17"/>
    </row>
    <row r="61" spans="4:6" ht="12.75">
      <c r="D61" s="17"/>
      <c r="E61" s="17"/>
      <c r="F61" s="17"/>
    </row>
    <row r="62" spans="4:6" ht="12.75">
      <c r="D62" s="17"/>
      <c r="E62" s="17"/>
      <c r="F62" s="17"/>
    </row>
    <row r="63" spans="4:6" ht="12.75">
      <c r="D63" s="17"/>
      <c r="E63" s="17"/>
      <c r="F63" s="17"/>
    </row>
    <row r="64" spans="4:6" ht="12.75">
      <c r="D64" s="17"/>
      <c r="E64" s="17"/>
      <c r="F64" s="17"/>
    </row>
    <row r="65" spans="4:6" ht="12.75">
      <c r="D65" s="17"/>
      <c r="E65" s="17"/>
      <c r="F65" s="17"/>
    </row>
    <row r="66" spans="4:6" ht="12.75">
      <c r="D66" s="17"/>
      <c r="E66" s="17"/>
      <c r="F66" s="17"/>
    </row>
    <row r="67" spans="4:6" ht="12.75">
      <c r="D67" s="17"/>
      <c r="E67" s="17"/>
      <c r="F67" s="17"/>
    </row>
    <row r="68" spans="4:6" ht="12.75">
      <c r="D68" s="17"/>
      <c r="E68" s="17"/>
      <c r="F68" s="17"/>
    </row>
    <row r="69" spans="4:6" ht="12.75">
      <c r="D69" s="17"/>
      <c r="E69" s="17"/>
      <c r="F69" s="17"/>
    </row>
    <row r="70" spans="4:6" ht="12.75">
      <c r="D70" s="17"/>
      <c r="E70" s="17"/>
      <c r="F70" s="17"/>
    </row>
    <row r="71" spans="4:6" ht="12.75">
      <c r="D71" s="17"/>
      <c r="E71" s="17"/>
      <c r="F71" s="17"/>
    </row>
    <row r="72" spans="4:6" ht="12.75">
      <c r="D72" s="17"/>
      <c r="E72" s="17"/>
      <c r="F72" s="17"/>
    </row>
    <row r="73" spans="4:6" ht="12.75">
      <c r="D73" s="17"/>
      <c r="E73" s="17"/>
      <c r="F73" s="17"/>
    </row>
    <row r="74" spans="4:6" ht="12.75">
      <c r="D74" s="17"/>
      <c r="E74" s="17"/>
      <c r="F74" s="17"/>
    </row>
    <row r="75" spans="4:6" ht="12.75">
      <c r="D75" s="17"/>
      <c r="E75" s="17"/>
      <c r="F75" s="17"/>
    </row>
    <row r="76" spans="4:6" ht="12.75">
      <c r="D76" s="17"/>
      <c r="E76" s="17"/>
      <c r="F76" s="17"/>
    </row>
    <row r="77" spans="4:6" ht="12.75">
      <c r="D77" s="17"/>
      <c r="E77" s="17"/>
      <c r="F77" s="17"/>
    </row>
    <row r="78" spans="4:6" ht="12.75">
      <c r="D78" s="17"/>
      <c r="E78" s="17"/>
      <c r="F78" s="17"/>
    </row>
    <row r="79" spans="4:6" ht="12.75">
      <c r="D79" s="17"/>
      <c r="E79" s="17"/>
      <c r="F79" s="17"/>
    </row>
    <row r="80" spans="4:6" ht="12.75">
      <c r="D80" s="17"/>
      <c r="E80" s="17"/>
      <c r="F80" s="17"/>
    </row>
  </sheetData>
  <mergeCells count="4">
    <mergeCell ref="B1:F1"/>
    <mergeCell ref="B2:F2"/>
    <mergeCell ref="B3:F3"/>
    <mergeCell ref="B5:F5"/>
  </mergeCells>
  <printOptions/>
  <pageMargins left="1" right="0.75" top="0.5" bottom="0.5" header="0.5" footer="0.5"/>
  <pageSetup fitToHeight="1" fitToWidth="1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BPHSB</dc:creator>
  <cp:keywords/>
  <dc:description/>
  <cp:lastModifiedBy>BPHSB</cp:lastModifiedBy>
  <cp:lastPrinted>1999-11-25T09:28:30Z</cp:lastPrinted>
  <dcterms:created xsi:type="dcterms:W3CDTF">1999-11-25T07:37:41Z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