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4" sheetId="1" r:id="rId1"/>
    <sheet name="SegmentReport-2003" sheetId="2" r:id="rId2"/>
  </sheets>
  <externalReferences>
    <externalReference r:id="rId5"/>
  </externalReferences>
  <definedNames>
    <definedName name="CO">#REF!</definedName>
    <definedName name="_xlnm.Print_Area" localSheetId="0">'SegmentReport-2004'!$A$1:$G$35</definedName>
  </definedNames>
  <calcPr fullCalcOnLoad="1"/>
</workbook>
</file>

<file path=xl/sharedStrings.xml><?xml version="1.0" encoding="utf-8"?>
<sst xmlns="http://schemas.openxmlformats.org/spreadsheetml/2006/main" count="68" uniqueCount="36">
  <si>
    <t>Trading</t>
  </si>
  <si>
    <t>Chemicals</t>
  </si>
  <si>
    <t>Food</t>
  </si>
  <si>
    <t>Consolidated</t>
  </si>
  <si>
    <t>Revenue</t>
  </si>
  <si>
    <t>- Inter-segment sales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</si>
  <si>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</si>
  <si>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</si>
  <si>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</si>
  <si>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</si>
  <si>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</si>
  <si>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</si>
  <si>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</si>
  <si>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</si>
  <si>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</si>
  <si>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</si>
  <si>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</si>
  <si>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</si>
  <si>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</si>
  <si>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</si>
  <si>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</si>
  <si>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</si>
  <si>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</si>
  <si>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</si>
  <si>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</si>
  <si>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</si>
  <si>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</si>
  <si>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SEGMENTAL INFORMATION</t>
  </si>
  <si>
    <t>The figures have not been audited and are to be read in conjunction with the 2003 annual report.</t>
  </si>
  <si>
    <t>External revenue</t>
  </si>
  <si>
    <t>Total Revenue</t>
  </si>
  <si>
    <t>Quarterly report on consolidated results for the financial quarter ended 30 September  2004</t>
  </si>
  <si>
    <t>Quarter Ended 30 September 2004</t>
  </si>
  <si>
    <t>At 30 September 2004</t>
  </si>
  <si>
    <t>Quarter Ended 30 September 2003</t>
  </si>
  <si>
    <t>At 30 September 2003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</si>
</sst>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1" fontId="10" fillId="0" borderId="0" xfId="15" applyNumberFormat="1" applyFont="1" applyAlignment="1">
      <alignment/>
    </xf>
    <xf numFmtId="0" fontId="10" fillId="0" borderId="0" xfId="0" applyFont="1" applyAlignment="1" quotePrefix="1">
      <alignment/>
    </xf>
    <xf numFmtId="41" fontId="10" fillId="0" borderId="0" xfId="15" applyNumberFormat="1" applyFont="1" applyFill="1" applyAlignment="1">
      <alignment/>
    </xf>
    <xf numFmtId="41" fontId="10" fillId="0" borderId="1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/>
    </xf>
    <xf numFmtId="41" fontId="10" fillId="0" borderId="2" xfId="15" applyNumberFormat="1" applyFont="1" applyFill="1" applyBorder="1" applyAlignment="1">
      <alignment/>
    </xf>
    <xf numFmtId="41" fontId="10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0" fillId="0" borderId="3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1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3.8515625" style="0" customWidth="1"/>
    <col min="3" max="3" width="11.00390625" style="0" bestFit="1" customWidth="1"/>
    <col min="4" max="4" width="10.7109375" style="0" bestFit="1" customWidth="1"/>
    <col min="5" max="5" width="8.00390625" style="0" bestFit="1" customWidth="1"/>
    <col min="6" max="6" width="13.140625" style="0" bestFit="1" customWidth="1"/>
  </cols>
  <sheetData>
    <row r="1" ht="19.5">
      <c r="A1" s="7" t="s">
        <v>24</v>
      </c>
    </row>
    <row r="2" ht="10.5" customHeight="1">
      <c r="A2" s="8" t="s">
        <v>25</v>
      </c>
    </row>
    <row r="3" ht="11.25" customHeight="1">
      <c r="A3" s="9"/>
    </row>
    <row r="4" ht="15" customHeight="1">
      <c r="A4" s="10" t="s">
        <v>26</v>
      </c>
    </row>
    <row r="5" ht="15" customHeight="1">
      <c r="A5" s="11" t="s">
        <v>31</v>
      </c>
    </row>
    <row r="6" ht="15" customHeight="1">
      <c r="A6" s="11" t="s">
        <v>28</v>
      </c>
    </row>
    <row r="7" ht="10.5" customHeight="1">
      <c r="A7" s="9"/>
    </row>
    <row r="8" ht="15" customHeight="1">
      <c r="A8" s="10" t="s">
        <v>27</v>
      </c>
    </row>
    <row r="9" spans="1:6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</row>
    <row r="10" spans="1:6" s="1" customFormat="1" ht="16.5">
      <c r="A10" s="12"/>
      <c r="B10" s="13" t="s">
        <v>32</v>
      </c>
      <c r="C10" s="12"/>
      <c r="D10" s="12"/>
      <c r="E10" s="12"/>
      <c r="F10" s="12"/>
    </row>
    <row r="11" spans="1:32" ht="16.5">
      <c r="A11" s="14"/>
      <c r="B11" s="15" t="s">
        <v>4</v>
      </c>
      <c r="C11" s="16"/>
      <c r="D11" s="16"/>
      <c r="E11" s="16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6.5">
      <c r="A12" s="14"/>
      <c r="B12" s="14" t="s">
        <v>30</v>
      </c>
      <c r="C12" s="18">
        <v>1974172</v>
      </c>
      <c r="D12" s="18">
        <v>28555</v>
      </c>
      <c r="E12" s="18">
        <v>14654</v>
      </c>
      <c r="F12" s="16">
        <f>SUM(C12:E12)</f>
        <v>2017381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4"/>
      <c r="B13" s="17" t="s">
        <v>5</v>
      </c>
      <c r="C13" s="16">
        <v>0</v>
      </c>
      <c r="D13" s="16">
        <v>0</v>
      </c>
      <c r="E13" s="16">
        <v>0</v>
      </c>
      <c r="F13" s="16">
        <f>SUM(C13:E13)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7.25" thickBot="1">
      <c r="A14" s="14"/>
      <c r="B14" s="14" t="s">
        <v>29</v>
      </c>
      <c r="C14" s="19">
        <f>SUM(C12:C13)</f>
        <v>1974172</v>
      </c>
      <c r="D14" s="19">
        <f>SUM(D12:D13)</f>
        <v>28555</v>
      </c>
      <c r="E14" s="19">
        <f>SUM(E12:E13)</f>
        <v>14654</v>
      </c>
      <c r="F14" s="19">
        <f>SUM(F12:F13)</f>
        <v>2017381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7.25" thickTop="1">
      <c r="A15" s="14"/>
      <c r="B15" s="15" t="s">
        <v>6</v>
      </c>
      <c r="C15" s="16"/>
      <c r="D15" s="16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4"/>
      <c r="B16" s="14" t="s">
        <v>7</v>
      </c>
      <c r="C16" s="20">
        <v>14629</v>
      </c>
      <c r="D16" s="20">
        <v>1453</v>
      </c>
      <c r="E16" s="20">
        <v>1939</v>
      </c>
      <c r="F16" s="21">
        <f>SUM(C16:E16)</f>
        <v>18021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4"/>
      <c r="B17" s="14" t="s">
        <v>8</v>
      </c>
      <c r="C17" s="21"/>
      <c r="D17" s="21"/>
      <c r="E17" s="21"/>
      <c r="F17" s="22">
        <v>-10850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4"/>
      <c r="B18" s="14" t="s">
        <v>9</v>
      </c>
      <c r="C18" s="21"/>
      <c r="D18" s="21"/>
      <c r="E18" s="21"/>
      <c r="F18" s="21">
        <f>SUM(F16:F17)</f>
        <v>7171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4"/>
      <c r="B19" s="14" t="s">
        <v>10</v>
      </c>
      <c r="C19" s="21"/>
      <c r="D19" s="21"/>
      <c r="E19" s="21"/>
      <c r="F19" s="22">
        <v>-2154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4"/>
      <c r="B20" s="14" t="s">
        <v>11</v>
      </c>
      <c r="C20" s="21"/>
      <c r="D20" s="21"/>
      <c r="E20" s="21"/>
      <c r="F20" s="21">
        <f>SUM(F18:F19)</f>
        <v>5017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6.5">
      <c r="A21" s="14"/>
      <c r="B21" s="14" t="s">
        <v>12</v>
      </c>
      <c r="C21" s="21"/>
      <c r="D21" s="21"/>
      <c r="E21" s="21"/>
      <c r="F21" s="20">
        <v>-1271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7.25" thickBot="1">
      <c r="A22" s="14"/>
      <c r="B22" s="14" t="s">
        <v>13</v>
      </c>
      <c r="C22" s="21"/>
      <c r="D22" s="21"/>
      <c r="E22" s="21"/>
      <c r="F22" s="23">
        <f>SUM(F20:F21)</f>
        <v>3746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4"/>
      <c r="B23" s="14"/>
      <c r="C23" s="21"/>
      <c r="D23" s="21"/>
      <c r="E23" s="21"/>
      <c r="F23" s="2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4"/>
      <c r="B24" s="24" t="s">
        <v>33</v>
      </c>
      <c r="C24" s="21"/>
      <c r="D24" s="21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4"/>
      <c r="B25" s="15" t="s">
        <v>14</v>
      </c>
      <c r="C25" s="16"/>
      <c r="D25" s="16"/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4"/>
      <c r="B26" s="14" t="s">
        <v>15</v>
      </c>
      <c r="C26" s="16">
        <v>822545</v>
      </c>
      <c r="D26" s="16">
        <v>16273</v>
      </c>
      <c r="E26" s="16">
        <v>5142</v>
      </c>
      <c r="F26" s="16">
        <f>SUM(C26:E26)</f>
        <v>843960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A27" s="14"/>
      <c r="B27" s="14" t="s">
        <v>16</v>
      </c>
      <c r="C27" s="16"/>
      <c r="D27" s="16"/>
      <c r="E27" s="16"/>
      <c r="F27" s="16">
        <v>121236.72499999998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7.25" thickBot="1">
      <c r="A28" s="14"/>
      <c r="B28" s="14" t="s">
        <v>17</v>
      </c>
      <c r="C28" s="16"/>
      <c r="D28" s="16"/>
      <c r="E28" s="16"/>
      <c r="F28" s="23">
        <f>SUM(F26:F27)</f>
        <v>965196.725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4"/>
      <c r="B29" s="14"/>
      <c r="C29" s="16"/>
      <c r="D29" s="16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4"/>
      <c r="B30" s="14" t="s">
        <v>18</v>
      </c>
      <c r="C30" s="16">
        <v>-452026</v>
      </c>
      <c r="D30" s="16">
        <v>3979</v>
      </c>
      <c r="E30" s="16">
        <v>-939</v>
      </c>
      <c r="F30" s="16">
        <f>SUM(C30:E30)</f>
        <v>-448986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14"/>
      <c r="B31" s="14" t="s">
        <v>19</v>
      </c>
      <c r="C31" s="16"/>
      <c r="D31" s="16"/>
      <c r="E31" s="16"/>
      <c r="F31" s="25">
        <v>-468460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 thickBot="1">
      <c r="A32" s="14"/>
      <c r="B32" s="14" t="s">
        <v>20</v>
      </c>
      <c r="C32" s="16"/>
      <c r="D32" s="16"/>
      <c r="E32" s="16"/>
      <c r="F32" s="26">
        <f>SUM(F30:F31)</f>
        <v>-917446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4"/>
      <c r="B33" s="14"/>
      <c r="C33" s="16"/>
      <c r="D33" s="16"/>
      <c r="E33" s="16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4"/>
      <c r="B34" s="14" t="s">
        <v>21</v>
      </c>
      <c r="C34" s="16">
        <v>3055</v>
      </c>
      <c r="D34" s="16">
        <v>7</v>
      </c>
      <c r="E34" s="16">
        <v>93</v>
      </c>
      <c r="F34" s="16">
        <f>SUM(C34:E34)</f>
        <v>3155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6.5">
      <c r="A35" s="14"/>
      <c r="B35" s="14" t="s">
        <v>22</v>
      </c>
      <c r="C35" s="16">
        <v>-6800</v>
      </c>
      <c r="D35" s="16">
        <v>-76</v>
      </c>
      <c r="E35" s="16">
        <v>-306</v>
      </c>
      <c r="F35" s="16">
        <f>SUM(C35:E35)</f>
        <v>-7182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</sheetData>
  <sheetProtection sheet="1" objects="1" scenarios="1"/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3.8515625" style="0" bestFit="1" customWidth="1"/>
    <col min="3" max="3" width="10.28125" style="0" bestFit="1" customWidth="1"/>
    <col min="4" max="4" width="10.421875" style="0" bestFit="1" customWidth="1"/>
    <col min="5" max="5" width="7.7109375" style="0" bestFit="1" customWidth="1"/>
    <col min="6" max="6" width="12.8515625" style="0" bestFit="1" customWidth="1"/>
    <col min="8" max="8" width="10.28125" style="27" bestFit="1" customWidth="1"/>
  </cols>
  <sheetData>
    <row r="1" ht="19.5">
      <c r="A1" s="7" t="s">
        <v>24</v>
      </c>
    </row>
    <row r="2" ht="10.5" customHeight="1">
      <c r="A2" s="8" t="s">
        <v>25</v>
      </c>
    </row>
    <row r="3" ht="11.25" customHeight="1">
      <c r="A3" s="9"/>
    </row>
    <row r="4" ht="15" customHeight="1">
      <c r="A4" s="10" t="s">
        <v>26</v>
      </c>
    </row>
    <row r="5" ht="14.25" customHeight="1">
      <c r="A5" s="11" t="s">
        <v>31</v>
      </c>
    </row>
    <row r="6" ht="15" customHeight="1">
      <c r="A6" s="11" t="s">
        <v>28</v>
      </c>
    </row>
    <row r="7" ht="10.5" customHeight="1">
      <c r="A7" s="9"/>
    </row>
    <row r="8" ht="15" customHeight="1">
      <c r="A8" s="10" t="s">
        <v>27</v>
      </c>
    </row>
    <row r="9" spans="1:8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  <c r="H9" s="28"/>
    </row>
    <row r="10" spans="1:8" s="1" customFormat="1" ht="16.5">
      <c r="A10" s="12"/>
      <c r="B10" s="13" t="s">
        <v>34</v>
      </c>
      <c r="C10" s="12"/>
      <c r="D10" s="12"/>
      <c r="E10" s="12"/>
      <c r="F10" s="12"/>
      <c r="H10" s="28"/>
    </row>
    <row r="11" spans="1:31" ht="16.5">
      <c r="A11" s="14"/>
      <c r="B11" s="15" t="s">
        <v>4</v>
      </c>
      <c r="C11" s="16"/>
      <c r="D11" s="16"/>
      <c r="E11" s="16"/>
      <c r="F11" s="16"/>
      <c r="G11" s="3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>
      <c r="A12" s="14"/>
      <c r="B12" s="14" t="s">
        <v>30</v>
      </c>
      <c r="C12" s="18">
        <v>1687367</v>
      </c>
      <c r="D12" s="18">
        <v>29887</v>
      </c>
      <c r="E12" s="18">
        <v>11287</v>
      </c>
      <c r="F12" s="18">
        <f>SUM(C12:E12)</f>
        <v>1728541</v>
      </c>
      <c r="G12" s="4" t="s">
        <v>23</v>
      </c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4"/>
      <c r="B13" s="17" t="s">
        <v>5</v>
      </c>
      <c r="C13" s="18"/>
      <c r="D13" s="18"/>
      <c r="E13" s="18">
        <v>0</v>
      </c>
      <c r="F13" s="18">
        <f>SUM(C13:E13)</f>
        <v>0</v>
      </c>
      <c r="G13" s="5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7.25" thickBot="1">
      <c r="A14" s="14"/>
      <c r="B14" s="14" t="s">
        <v>29</v>
      </c>
      <c r="C14" s="19">
        <f>SUM(C12:C13)</f>
        <v>1687367</v>
      </c>
      <c r="D14" s="19">
        <f>SUM(D12:D13)</f>
        <v>29887</v>
      </c>
      <c r="E14" s="19">
        <f>SUM(E12:E13)</f>
        <v>11287</v>
      </c>
      <c r="F14" s="19">
        <f>SUM(F12:F13)</f>
        <v>1728541</v>
      </c>
      <c r="G14" s="5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7.25" thickTop="1">
      <c r="A15" s="14"/>
      <c r="B15" s="14"/>
      <c r="C15" s="20"/>
      <c r="D15" s="20"/>
      <c r="E15" s="20"/>
      <c r="F15" s="20"/>
      <c r="G15" s="5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4"/>
      <c r="B16" s="15" t="s">
        <v>6</v>
      </c>
      <c r="C16" s="18"/>
      <c r="D16" s="18"/>
      <c r="E16" s="18"/>
      <c r="F16" s="18"/>
      <c r="G16" s="5"/>
      <c r="H16" s="2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4"/>
      <c r="B17" s="14" t="s">
        <v>7</v>
      </c>
      <c r="C17" s="20">
        <v>12871</v>
      </c>
      <c r="D17" s="20">
        <v>1832</v>
      </c>
      <c r="E17" s="20">
        <v>1270</v>
      </c>
      <c r="F17" s="18">
        <f>SUM(C17:E17)</f>
        <v>15973</v>
      </c>
      <c r="G17" s="5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4"/>
      <c r="B18" s="14" t="s">
        <v>8</v>
      </c>
      <c r="C18" s="20"/>
      <c r="D18" s="20"/>
      <c r="E18" s="20"/>
      <c r="F18" s="22">
        <v>-7522</v>
      </c>
      <c r="G18" s="5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4"/>
      <c r="B19" s="14" t="s">
        <v>9</v>
      </c>
      <c r="C19" s="20"/>
      <c r="D19" s="20" t="s">
        <v>23</v>
      </c>
      <c r="E19" s="20"/>
      <c r="F19" s="20">
        <f>SUM(F17:F18)</f>
        <v>8451</v>
      </c>
      <c r="G19" s="5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4"/>
      <c r="B20" s="14" t="s">
        <v>10</v>
      </c>
      <c r="C20" s="20"/>
      <c r="D20" s="20"/>
      <c r="E20" s="20"/>
      <c r="F20" s="22">
        <v>-1160</v>
      </c>
      <c r="G20" s="5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4"/>
      <c r="B21" s="14" t="s">
        <v>11</v>
      </c>
      <c r="C21" s="20"/>
      <c r="D21" s="20"/>
      <c r="E21" s="20"/>
      <c r="F21" s="20">
        <f>SUM(F19:F20)</f>
        <v>7291</v>
      </c>
      <c r="G21" s="5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>
      <c r="A22" s="14"/>
      <c r="B22" s="14" t="s">
        <v>12</v>
      </c>
      <c r="C22" s="20"/>
      <c r="D22" s="20"/>
      <c r="E22" s="20"/>
      <c r="F22" s="20">
        <v>0</v>
      </c>
      <c r="G22" s="5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7.25" thickBot="1">
      <c r="A23" s="14"/>
      <c r="B23" s="14" t="s">
        <v>13</v>
      </c>
      <c r="C23" s="20"/>
      <c r="D23" s="20"/>
      <c r="E23" s="20"/>
      <c r="F23" s="26">
        <f>SUM(F21:F22)</f>
        <v>7291</v>
      </c>
      <c r="G23" s="5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4"/>
      <c r="B24" s="14"/>
      <c r="C24" s="21"/>
      <c r="D24" s="21"/>
      <c r="E24" s="21"/>
      <c r="F24" s="21"/>
      <c r="G24" s="3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4"/>
      <c r="B25" s="24" t="s">
        <v>35</v>
      </c>
      <c r="C25" s="16"/>
      <c r="D25" s="16"/>
      <c r="E25" s="16"/>
      <c r="F25" s="16"/>
      <c r="G25" s="3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4"/>
      <c r="B26" s="15" t="s">
        <v>14</v>
      </c>
      <c r="C26" s="16"/>
      <c r="D26" s="16"/>
      <c r="E26" s="16"/>
      <c r="F26" s="16"/>
      <c r="G26" s="3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4"/>
      <c r="B27" s="14" t="s">
        <v>15</v>
      </c>
      <c r="C27" s="16">
        <v>679342</v>
      </c>
      <c r="D27" s="16">
        <v>20633</v>
      </c>
      <c r="E27" s="16">
        <v>3918</v>
      </c>
      <c r="F27" s="16">
        <f>SUM(C27:E27)</f>
        <v>703893</v>
      </c>
      <c r="G27" s="3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>
      <c r="A28" s="14"/>
      <c r="B28" s="14" t="s">
        <v>16</v>
      </c>
      <c r="C28" s="16"/>
      <c r="D28" s="16"/>
      <c r="E28" s="16"/>
      <c r="F28" s="16">
        <v>147380</v>
      </c>
      <c r="G28" s="3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7.25" thickBot="1">
      <c r="A29" s="14"/>
      <c r="B29" s="14" t="s">
        <v>17</v>
      </c>
      <c r="C29" s="16"/>
      <c r="D29" s="16"/>
      <c r="E29" s="16"/>
      <c r="F29" s="23">
        <f>SUM(F27:F28)</f>
        <v>851273</v>
      </c>
      <c r="G29" s="3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4"/>
      <c r="B30" s="14"/>
      <c r="C30" s="16"/>
      <c r="D30" s="16"/>
      <c r="E30" s="16"/>
      <c r="F30" s="16"/>
      <c r="G30" s="3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4"/>
      <c r="B31" s="14" t="s">
        <v>18</v>
      </c>
      <c r="C31" s="16">
        <v>-393822</v>
      </c>
      <c r="D31" s="16">
        <v>-5496</v>
      </c>
      <c r="E31" s="16">
        <v>-751</v>
      </c>
      <c r="F31" s="16">
        <f>SUM(C31:E31)</f>
        <v>-400069</v>
      </c>
      <c r="G31" s="3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>
      <c r="A32" s="14"/>
      <c r="B32" s="14" t="s">
        <v>19</v>
      </c>
      <c r="C32" s="16"/>
      <c r="D32" s="16"/>
      <c r="E32" s="16"/>
      <c r="F32" s="16">
        <v>-411995</v>
      </c>
      <c r="G32" s="3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7.25" thickBot="1">
      <c r="A33" s="14"/>
      <c r="B33" s="14" t="s">
        <v>20</v>
      </c>
      <c r="C33" s="16"/>
      <c r="D33" s="16"/>
      <c r="E33" s="16"/>
      <c r="F33" s="23">
        <f>SUM(F31:F32)</f>
        <v>-812064</v>
      </c>
      <c r="G33" s="3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4"/>
      <c r="B34" s="14"/>
      <c r="C34" s="16"/>
      <c r="D34" s="16"/>
      <c r="E34" s="16"/>
      <c r="F34" s="16"/>
      <c r="G34" s="3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4"/>
      <c r="B35" s="14" t="s">
        <v>21</v>
      </c>
      <c r="C35" s="16">
        <f>10943-40-276</f>
        <v>10627</v>
      </c>
      <c r="D35" s="18">
        <f>898-858</f>
        <v>40</v>
      </c>
      <c r="E35" s="18">
        <f>(3536+16)-(3260+16)</f>
        <v>276</v>
      </c>
      <c r="F35" s="16">
        <f>SUM(C35:E35)</f>
        <v>10943</v>
      </c>
      <c r="G35" s="3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4"/>
      <c r="B36" s="14" t="s">
        <v>22</v>
      </c>
      <c r="C36" s="16">
        <f>-9369+99+238</f>
        <v>-9032</v>
      </c>
      <c r="D36" s="18">
        <v>-99</v>
      </c>
      <c r="E36" s="18">
        <f>-235-3</f>
        <v>-238</v>
      </c>
      <c r="F36" s="16">
        <f>SUM(C36:E36)</f>
        <v>-9369</v>
      </c>
      <c r="G36" s="6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4"/>
      <c r="B37" s="14"/>
      <c r="C37" s="16"/>
      <c r="D37" s="16"/>
      <c r="E37" s="16"/>
      <c r="F37" s="16"/>
      <c r="G37" s="3"/>
      <c r="H37" s="2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>
      <c r="A38" s="14"/>
      <c r="B38" s="14"/>
      <c r="C38" s="16"/>
      <c r="D38" s="16"/>
      <c r="E38" s="16"/>
      <c r="F38" s="16"/>
      <c r="G38" s="3"/>
      <c r="H38" s="2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2"/>
      <c r="D46" s="2"/>
      <c r="E46" s="2"/>
      <c r="F46" s="2"/>
      <c r="G46" s="3"/>
      <c r="H46" s="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3:31" ht="12.75">
      <c r="C51" s="3"/>
      <c r="D51" s="3"/>
      <c r="E51" s="3"/>
      <c r="F51" s="3"/>
      <c r="G51" s="3"/>
      <c r="H51" s="2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</sheetData>
  <sheetProtection sheet="1" objects="1" scenarios="1"/>
  <printOptions/>
  <pageMargins left="0.24" right="0.2" top="0.37" bottom="0.41" header="0.17" footer="0.22"/>
  <pageSetup fitToHeight="1" fitToWidth="1" horizontalDpi="600" verticalDpi="600" orientation="landscape" paperSize="9" scale="93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Wendy Chan</cp:lastModifiedBy>
  <cp:lastPrinted>2004-02-26T06:56:18Z</cp:lastPrinted>
  <dcterms:created xsi:type="dcterms:W3CDTF">2003-08-20T02:44:56Z</dcterms:created>
  <dcterms:modified xsi:type="dcterms:W3CDTF">2004-11-29T07:15:41Z</dcterms:modified>
  <cp:category/>
  <cp:version/>
  <cp:contentType/>
  <cp:contentStatus/>
</cp:coreProperties>
</file>