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'Sheet1'!$A$1:$N$200</definedName>
  </definedNames>
  <calcPr fullCalcOnLoad="1"/>
</workbook>
</file>

<file path=xl/sharedStrings.xml><?xml version="1.0" encoding="utf-8"?>
<sst xmlns="http://schemas.openxmlformats.org/spreadsheetml/2006/main" count="190" uniqueCount="157">
  <si>
    <r>
      <t xml:space="preserve">KPJ HEALTHCARE BERHAD </t>
    </r>
    <r>
      <rPr>
        <b/>
        <sz val="8"/>
        <rFont val="Arial"/>
        <family val="2"/>
      </rPr>
      <t>(247079-M)</t>
    </r>
  </si>
  <si>
    <t>(Incorporated in Malaysia)</t>
  </si>
  <si>
    <t xml:space="preserve">FINANCIAL REPORT </t>
  </si>
  <si>
    <t xml:space="preserve"> UNAUDITED CONSOLIDATED INCOME STATEMENT </t>
  </si>
  <si>
    <t>FOR THE QUARTER ENDED 30 SEPTEMBER 1999</t>
  </si>
  <si>
    <t xml:space="preserve">The Directors are pleased to announce the unaudited consolidated result of the Group and Company for the </t>
  </si>
  <si>
    <t>quarter ended 30 September 1999.</t>
  </si>
  <si>
    <t>Group</t>
  </si>
  <si>
    <t>Individual Quarter</t>
  </si>
  <si>
    <t>Cumulative Quarter</t>
  </si>
  <si>
    <t>Jul-Sept</t>
  </si>
  <si>
    <t>Jan-Sept</t>
  </si>
  <si>
    <t>99</t>
  </si>
  <si>
    <t>98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</si>
  <si>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</si>
  <si>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</si>
  <si>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</si>
  <si>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</si>
  <si>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</si>
  <si>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</si>
  <si>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</si>
  <si>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</si>
  <si>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</si>
  <si>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2.</t>
  </si>
  <si>
    <t>Operating profit before interest on</t>
  </si>
  <si>
    <t>borrowings, depreciation and</t>
  </si>
  <si>
    <t>amortisation, exceptional items,</t>
  </si>
  <si>
    <t>income tax, minority interest and</t>
  </si>
  <si>
    <t>extraordinary items</t>
  </si>
  <si>
    <t>Interest on borrowings</t>
  </si>
  <si>
    <t>Depreciation and amortisation</t>
  </si>
  <si>
    <t>(d)</t>
  </si>
  <si>
    <t>Exceptional item</t>
  </si>
  <si>
    <t>(e)</t>
  </si>
  <si>
    <t>Operating profit after interest on</t>
  </si>
  <si>
    <t xml:space="preserve">borrowings, depreciation and </t>
  </si>
  <si>
    <t xml:space="preserve">amortisation, exceptional items, </t>
  </si>
  <si>
    <t>before income tax, minority interests</t>
  </si>
  <si>
    <t>and extraordinary items</t>
  </si>
  <si>
    <t>(f)</t>
  </si>
  <si>
    <r>
      <t xml:space="preserve">KPJ HEALTHCARE BERHAD </t>
    </r>
    <r>
      <rPr>
        <b/>
        <sz val="9"/>
        <rFont val="Arial"/>
        <family val="2"/>
      </rPr>
      <t>(247079-M)</t>
    </r>
  </si>
  <si>
    <t>Profit before taxation, minority interest</t>
  </si>
  <si>
    <t>Taxation</t>
  </si>
  <si>
    <t>-</t>
  </si>
  <si>
    <t xml:space="preserve">i) Profit after taxation before </t>
  </si>
  <si>
    <t xml:space="preserve">   deducting minority interests</t>
  </si>
  <si>
    <t>ii) Less minority interests</t>
  </si>
  <si>
    <t>Profit after taxation attributable to</t>
  </si>
  <si>
    <t>members of the company</t>
  </si>
  <si>
    <t>Profit after taxation and extraordinary</t>
  </si>
  <si>
    <t>items attributable to members of the</t>
  </si>
  <si>
    <t>company</t>
  </si>
  <si>
    <t>for preference dividends:-</t>
  </si>
  <si>
    <t>FINANCIAL REPORT</t>
  </si>
  <si>
    <t>UNAUDITED CONSOLIDATED BALANCE SHEET AS AT</t>
  </si>
  <si>
    <t>30 SEPTEMBER 1999</t>
  </si>
  <si>
    <t>As at 30 Sept 99</t>
  </si>
  <si>
    <t>Fixed Assets</t>
  </si>
  <si>
    <t>Intangible Assets/Expenditure Carried Forward</t>
  </si>
  <si>
    <t>Current Assets</t>
  </si>
  <si>
    <t>Stock</t>
  </si>
  <si>
    <t>Trade Debtors</t>
  </si>
  <si>
    <t>Other debtors and prepayment</t>
  </si>
  <si>
    <t>Cash</t>
  </si>
  <si>
    <t>Amount due from holding company</t>
  </si>
  <si>
    <t>Amount due from related companies</t>
  </si>
  <si>
    <t>Deposit with license bank</t>
  </si>
  <si>
    <t>Current Liabilities</t>
  </si>
  <si>
    <t>Trade Creditors</t>
  </si>
  <si>
    <t>Other Creditors, Accruals</t>
  </si>
  <si>
    <t>Provision for taxation</t>
  </si>
  <si>
    <t>Other Liabilities</t>
  </si>
  <si>
    <t>Net Current Assets</t>
  </si>
  <si>
    <t>Shareholders Fund</t>
  </si>
  <si>
    <t>Share Capital</t>
  </si>
  <si>
    <t>Reserve</t>
  </si>
  <si>
    <t xml:space="preserve">     Share Premium</t>
  </si>
  <si>
    <t xml:space="preserve">     Capital Reserve</t>
  </si>
  <si>
    <t xml:space="preserve">     Retained profit</t>
  </si>
  <si>
    <t>Minority Interest</t>
  </si>
  <si>
    <t>Other Long Term Liabilities</t>
  </si>
  <si>
    <t>Deferred Taxation</t>
  </si>
  <si>
    <t>Net Tangible Assets Per share (RM)</t>
  </si>
  <si>
    <t>Notes:-</t>
  </si>
  <si>
    <t xml:space="preserve">The same accounting policies and methods of computation are followed in the quarterly financial </t>
  </si>
  <si>
    <t>statements as compared to the most recent financial statement.</t>
  </si>
  <si>
    <t>There were no exceptional items during the period.</t>
  </si>
  <si>
    <t>3.</t>
  </si>
  <si>
    <t>There were no extraordinary items during the period.</t>
  </si>
  <si>
    <t>4.</t>
  </si>
  <si>
    <t>The taxation figures do not contain any deferred tax and/or adjustment for under or over provisions</t>
  </si>
  <si>
    <t>in respect of prior years.</t>
  </si>
  <si>
    <t>5.</t>
  </si>
  <si>
    <t>There were no pre-acquisition profits for the financial quarter to date.</t>
  </si>
  <si>
    <t>6.</t>
  </si>
  <si>
    <t>There were no profits on sale of investment or properties for the current financial quarter.</t>
  </si>
  <si>
    <t>7.</t>
  </si>
  <si>
    <t>There were no purchases or disposal of quoted securities by the Group.</t>
  </si>
  <si>
    <t>8.</t>
  </si>
  <si>
    <t>There were no changes in the composition of the company for the current financial quarter to date.</t>
  </si>
  <si>
    <t>9.</t>
  </si>
  <si>
    <t>At the of the issue of this quarterly report, there is no corporate proposal.</t>
  </si>
  <si>
    <t>10.</t>
  </si>
  <si>
    <t>Our principal business operations have not been significantly affected by the seasonal or cycle trend.</t>
  </si>
  <si>
    <t>11.</t>
  </si>
  <si>
    <t>There were no issuance and repayment of debt and equity securities for the current financial quarter.</t>
  </si>
  <si>
    <t>12.</t>
  </si>
  <si>
    <t>There were no borrowings and debt securities as at the end of the reporting quarter.</t>
  </si>
  <si>
    <t>13.</t>
  </si>
  <si>
    <t xml:space="preserve">At the date of the issue of this quarterly report, no contingent liability has become enforceable or is likely  </t>
  </si>
  <si>
    <t>to become enforceable, which will or may substantially affect the ability of the  group and of the company.</t>
  </si>
  <si>
    <t>14.</t>
  </si>
  <si>
    <t>There were no financial instruments, with off balance sheet risk within 7 days before the date of issue of</t>
  </si>
  <si>
    <t>this quarterly report.</t>
  </si>
  <si>
    <t>15.</t>
  </si>
  <si>
    <t>At the date of this quarterly report, there were no pending litigation cases.</t>
  </si>
  <si>
    <t>16.</t>
  </si>
  <si>
    <t xml:space="preserve">There is no segmental reporting as the Group operates in Malaysia, principally within an industry </t>
  </si>
  <si>
    <t>segment.</t>
  </si>
  <si>
    <t>17.</t>
  </si>
  <si>
    <t>18.</t>
  </si>
  <si>
    <t xml:space="preserve">In the opinion of the Directors, there were no items, transactions or events of a material and unusual  </t>
  </si>
  <si>
    <t>nature, which would substantially affect the earnings or the revenue of the Group for the period between</t>
  </si>
  <si>
    <t>30 September 1999, to the date of this announcement.</t>
  </si>
  <si>
    <t>19.</t>
  </si>
  <si>
    <t>Barring any unforeseen circumstances, the Directors are confident of maintaining the performance for the</t>
  </si>
  <si>
    <t>fourth quarter of 1999.</t>
  </si>
  <si>
    <t>20.</t>
  </si>
  <si>
    <t>21.</t>
  </si>
  <si>
    <t>The directors recommended an interim dividend of 5% less tax for the financial year ending 31 December</t>
  </si>
  <si>
    <t>1999.</t>
  </si>
  <si>
    <t>22.</t>
  </si>
  <si>
    <t>Share in the results of associated</t>
  </si>
  <si>
    <t>companies</t>
  </si>
  <si>
    <t>(g)</t>
  </si>
  <si>
    <t>(h)</t>
  </si>
  <si>
    <t>(i)</t>
  </si>
  <si>
    <t>(j)</t>
  </si>
  <si>
    <t>(k)</t>
  </si>
  <si>
    <t>(i)    Extraordinary items</t>
  </si>
  <si>
    <t>(ii)   Less minority interests</t>
  </si>
  <si>
    <t>(iii)  Extraordinary items attributable to</t>
  </si>
  <si>
    <t>(l)</t>
  </si>
  <si>
    <t>(i)  Basic (based on RM48 million ordinary</t>
  </si>
  <si>
    <t xml:space="preserve">     shares) (sen)</t>
  </si>
  <si>
    <t>Investment in Associated Companies</t>
  </si>
  <si>
    <t xml:space="preserve">Long Term Investmens </t>
  </si>
  <si>
    <t>Long Term Borrowings</t>
  </si>
  <si>
    <t>after deducting any provision</t>
  </si>
  <si>
    <t>Earnings per share based on 2(j) above</t>
  </si>
  <si>
    <t xml:space="preserve">       members of the company</t>
  </si>
  <si>
    <t>There were comparison on the changes in profit as this is the first quarterly report.</t>
  </si>
  <si>
    <t>As at 31 Dec 98</t>
  </si>
  <si>
    <t xml:space="preserve">The management has taken all reasonable measures to ensure that the group will be Y2K ready by end of the </t>
  </si>
  <si>
    <t xml:space="preserve">year. To date, the group has achieved 95% readiness. Contingency plans have been developed to ensure   </t>
  </si>
  <si>
    <t>continuos operation for the year 2000 onwards.</t>
  </si>
  <si>
    <t>The note for Variance of actual profit from forecast profit is not applicable.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</si>
</sst>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0" fillId="0" borderId="0" xfId="15" applyNumberFormat="1" applyAlignment="1">
      <alignment/>
    </xf>
    <xf numFmtId="0" fontId="1" fillId="0" borderId="0" xfId="0" applyFont="1" applyAlignment="1">
      <alignment/>
    </xf>
    <xf numFmtId="170" fontId="2" fillId="0" borderId="0" xfId="15" applyNumberFormat="1" applyFont="1" applyAlignment="1">
      <alignment horizontal="center"/>
    </xf>
    <xf numFmtId="170" fontId="4" fillId="0" borderId="0" xfId="15" applyNumberFormat="1" applyFont="1" applyAlignment="1">
      <alignment horizontal="center"/>
    </xf>
    <xf numFmtId="170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0" fontId="0" fillId="0" borderId="0" xfId="0" applyAlignment="1" quotePrefix="1">
      <alignment/>
    </xf>
    <xf numFmtId="170" fontId="0" fillId="0" borderId="0" xfId="15" applyNumberFormat="1" applyAlignment="1">
      <alignment horizontal="right"/>
    </xf>
    <xf numFmtId="4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6" fillId="0" borderId="0" xfId="0" applyFont="1" applyAlignment="1">
      <alignment/>
    </xf>
    <xf numFmtId="170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70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showGridLines="0" tabSelected="1" zoomScale="80" zoomScaleNormal="80" workbookViewId="0" topLeftCell="A49">
      <selection activeCell="F60" sqref="F60"/>
    </sheetView>
  </sheetViews>
  <sheetFormatPr defaultColWidth="9.140625" defaultRowHeight="12.75"/>
  <cols>
    <col min="1" max="1" width="2.8515625" style="0" bestFit="1" customWidth="1"/>
    <col min="2" max="2" width="3.8515625" style="0" bestFit="1" customWidth="1"/>
    <col min="7" max="7" width="8.7109375" style="0" customWidth="1"/>
    <col min="8" max="8" width="1.7109375" style="0" customWidth="1"/>
    <col min="9" max="9" width="9.7109375" style="0" customWidth="1"/>
    <col min="10" max="10" width="7.28125" style="0" bestFit="1" customWidth="1"/>
    <col min="11" max="11" width="9.57421875" style="0" bestFit="1" customWidth="1"/>
    <col min="12" max="12" width="2.7109375" style="0" customWidth="1"/>
  </cols>
  <sheetData>
    <row r="1" spans="5:13" ht="15">
      <c r="E1" s="2"/>
      <c r="G1" s="3" t="s">
        <v>0</v>
      </c>
      <c r="I1" s="1"/>
      <c r="K1" s="1"/>
      <c r="M1" s="1"/>
    </row>
    <row r="2" spans="7:13" ht="12.75">
      <c r="G2" s="4" t="s">
        <v>1</v>
      </c>
      <c r="I2" s="1"/>
      <c r="K2" s="1"/>
      <c r="M2" s="1"/>
    </row>
    <row r="3" spans="7:13" ht="12.75">
      <c r="G3" s="4"/>
      <c r="I3" s="1"/>
      <c r="K3" s="1"/>
      <c r="M3" s="1"/>
    </row>
    <row r="4" spans="7:13" ht="12.75">
      <c r="G4" s="4" t="s">
        <v>2</v>
      </c>
      <c r="I4" s="1"/>
      <c r="K4" s="1"/>
      <c r="M4" s="1"/>
    </row>
    <row r="5" spans="7:13" ht="12.75">
      <c r="G5" s="4" t="s">
        <v>3</v>
      </c>
      <c r="I5" s="1"/>
      <c r="K5" s="1"/>
      <c r="M5" s="1"/>
    </row>
    <row r="6" spans="7:13" ht="12.75">
      <c r="G6" s="4" t="s">
        <v>4</v>
      </c>
      <c r="I6" s="1"/>
      <c r="K6" s="1"/>
      <c r="M6" s="1"/>
    </row>
    <row r="7" spans="7:13" ht="12.75">
      <c r="G7" s="4"/>
      <c r="I7" s="1"/>
      <c r="K7" s="1"/>
      <c r="M7" s="1"/>
    </row>
    <row r="8" spans="1:13" ht="12.75">
      <c r="A8" t="s">
        <v>5</v>
      </c>
      <c r="G8" s="1"/>
      <c r="I8" s="1"/>
      <c r="K8" s="1"/>
      <c r="M8" s="1"/>
    </row>
    <row r="9" spans="1:13" ht="12.75">
      <c r="A9" t="s">
        <v>6</v>
      </c>
      <c r="G9" s="1"/>
      <c r="I9" s="1"/>
      <c r="K9" s="1"/>
      <c r="M9" s="1"/>
    </row>
    <row r="10" spans="7:13" ht="12.75">
      <c r="G10" s="1"/>
      <c r="I10" s="1"/>
      <c r="K10" s="1"/>
      <c r="M10" s="1"/>
    </row>
    <row r="11" spans="7:13" ht="12.75">
      <c r="G11" s="5"/>
      <c r="H11" s="6"/>
      <c r="I11" s="5"/>
      <c r="J11" s="7" t="s">
        <v>7</v>
      </c>
      <c r="K11" s="5"/>
      <c r="L11" s="6"/>
      <c r="M11" s="5"/>
    </row>
    <row r="12" spans="7:13" ht="12.75">
      <c r="G12" s="5"/>
      <c r="H12" s="7" t="s">
        <v>8</v>
      </c>
      <c r="I12" s="5"/>
      <c r="J12" s="6"/>
      <c r="K12" s="5"/>
      <c r="L12" s="7" t="s">
        <v>9</v>
      </c>
      <c r="M12" s="5"/>
    </row>
    <row r="13" spans="7:13" ht="12.75">
      <c r="G13" s="4" t="s">
        <v>10</v>
      </c>
      <c r="H13" s="6"/>
      <c r="I13" s="4" t="s">
        <v>10</v>
      </c>
      <c r="J13" s="6"/>
      <c r="K13" s="4" t="s">
        <v>11</v>
      </c>
      <c r="L13" s="6"/>
      <c r="M13" s="4" t="s">
        <v>11</v>
      </c>
    </row>
    <row r="14" spans="7:13" ht="12.75">
      <c r="G14" s="8" t="s">
        <v>12</v>
      </c>
      <c r="H14" s="7"/>
      <c r="I14" s="8" t="s">
        <v>13</v>
      </c>
      <c r="J14" s="7"/>
      <c r="K14" s="8" t="s">
        <v>12</v>
      </c>
      <c r="L14" s="7"/>
      <c r="M14" s="8" t="s">
        <v>13</v>
      </c>
    </row>
    <row r="15" spans="7:13" ht="12.75">
      <c r="G15" s="4" t="s">
        <v>14</v>
      </c>
      <c r="H15" s="6"/>
      <c r="I15" s="4" t="s">
        <v>14</v>
      </c>
      <c r="J15" s="6"/>
      <c r="K15" s="4" t="s">
        <v>14</v>
      </c>
      <c r="L15" s="6"/>
      <c r="M15" s="4" t="s">
        <v>14</v>
      </c>
    </row>
    <row r="16" spans="7:13" ht="12.75">
      <c r="G16" s="1"/>
      <c r="I16" s="1"/>
      <c r="K16" s="1"/>
      <c r="M16" s="1"/>
    </row>
    <row r="17" spans="1:13" ht="12.75">
      <c r="A17" s="9" t="s">
        <v>15</v>
      </c>
      <c r="B17" t="s">
        <v>16</v>
      </c>
      <c r="C17" t="s">
        <v>17</v>
      </c>
      <c r="G17" s="1">
        <v>27121</v>
      </c>
      <c r="I17" s="1">
        <v>26585</v>
      </c>
      <c r="K17" s="1">
        <v>77522</v>
      </c>
      <c r="M17" s="1">
        <v>79670</v>
      </c>
    </row>
    <row r="18" spans="7:13" ht="12.75">
      <c r="G18" s="1"/>
      <c r="I18" s="1"/>
      <c r="K18" s="1"/>
      <c r="M18" s="1"/>
    </row>
    <row r="19" spans="2:13" ht="12.75">
      <c r="B19" t="s">
        <v>18</v>
      </c>
      <c r="C19" t="s">
        <v>19</v>
      </c>
      <c r="G19" s="1">
        <v>0</v>
      </c>
      <c r="I19" s="1">
        <v>0</v>
      </c>
      <c r="K19" s="1">
        <v>0</v>
      </c>
      <c r="M19" s="1">
        <v>0</v>
      </c>
    </row>
    <row r="20" spans="7:13" ht="12.75">
      <c r="G20" s="1"/>
      <c r="I20" s="1"/>
      <c r="K20" s="1"/>
      <c r="M20" s="1"/>
    </row>
    <row r="21" spans="2:13" ht="12.75">
      <c r="B21" t="s">
        <v>20</v>
      </c>
      <c r="C21" t="s">
        <v>21</v>
      </c>
      <c r="G21" s="1"/>
      <c r="I21" s="1"/>
      <c r="K21" s="1"/>
      <c r="M21" s="1"/>
    </row>
    <row r="22" spans="3:13" ht="12.75">
      <c r="C22" t="s">
        <v>22</v>
      </c>
      <c r="G22" s="1">
        <v>957</v>
      </c>
      <c r="H22" s="1"/>
      <c r="I22" s="1">
        <v>1468</v>
      </c>
      <c r="J22" s="1"/>
      <c r="K22" s="1">
        <v>3079</v>
      </c>
      <c r="L22" s="1"/>
      <c r="M22" s="1">
        <v>3548</v>
      </c>
    </row>
    <row r="23" spans="7:13" ht="12.75">
      <c r="G23" s="1"/>
      <c r="I23" s="1"/>
      <c r="K23" s="1"/>
      <c r="M23" s="1"/>
    </row>
    <row r="24" spans="1:13" ht="12.75">
      <c r="A24" s="9" t="s">
        <v>23</v>
      </c>
      <c r="B24" t="s">
        <v>16</v>
      </c>
      <c r="C24" t="s">
        <v>24</v>
      </c>
      <c r="G24" s="1"/>
      <c r="I24" s="1"/>
      <c r="K24" s="1"/>
      <c r="M24" s="1"/>
    </row>
    <row r="25" spans="3:13" ht="12.75">
      <c r="C25" t="s">
        <v>25</v>
      </c>
      <c r="G25" s="1"/>
      <c r="I25" s="1"/>
      <c r="K25" s="1"/>
      <c r="M25" s="1"/>
    </row>
    <row r="26" spans="3:13" ht="12.75">
      <c r="C26" t="s">
        <v>26</v>
      </c>
      <c r="G26" s="1"/>
      <c r="I26" s="1"/>
      <c r="K26" s="1"/>
      <c r="M26" s="1"/>
    </row>
    <row r="27" spans="3:13" ht="12.75">
      <c r="C27" t="s">
        <v>27</v>
      </c>
      <c r="G27" s="1"/>
      <c r="I27" s="1"/>
      <c r="K27" s="1"/>
      <c r="M27" s="1"/>
    </row>
    <row r="28" spans="3:13" ht="12.75">
      <c r="C28" t="s">
        <v>28</v>
      </c>
      <c r="G28" s="1">
        <v>5327</v>
      </c>
      <c r="H28" s="1"/>
      <c r="I28" s="1">
        <v>4978</v>
      </c>
      <c r="J28" s="1"/>
      <c r="K28" s="1">
        <v>13646</v>
      </c>
      <c r="L28" s="1"/>
      <c r="M28" s="1">
        <v>14882</v>
      </c>
    </row>
    <row r="29" spans="7:13" ht="12.75">
      <c r="G29" s="1"/>
      <c r="H29" s="1"/>
      <c r="I29" s="1"/>
      <c r="J29" s="1"/>
      <c r="K29" s="1"/>
      <c r="L29" s="1"/>
      <c r="M29" s="1"/>
    </row>
    <row r="30" spans="2:13" ht="12.75">
      <c r="B30" t="s">
        <v>18</v>
      </c>
      <c r="C30" t="s">
        <v>29</v>
      </c>
      <c r="G30" s="1">
        <v>0</v>
      </c>
      <c r="I30" s="1">
        <v>0</v>
      </c>
      <c r="K30" s="1">
        <v>0</v>
      </c>
      <c r="M30" s="1">
        <v>0</v>
      </c>
    </row>
    <row r="31" spans="7:13" ht="12.75">
      <c r="G31" s="1"/>
      <c r="I31" s="1"/>
      <c r="K31" s="1"/>
      <c r="M31" s="1"/>
    </row>
    <row r="32" spans="2:13" ht="12.75">
      <c r="B32" t="s">
        <v>20</v>
      </c>
      <c r="C32" t="s">
        <v>30</v>
      </c>
      <c r="G32" s="1">
        <v>1412</v>
      </c>
      <c r="H32" s="1"/>
      <c r="I32" s="1">
        <v>1609</v>
      </c>
      <c r="J32" s="1"/>
      <c r="K32" s="1">
        <v>4736</v>
      </c>
      <c r="L32" s="1"/>
      <c r="M32" s="1">
        <v>5172</v>
      </c>
    </row>
    <row r="33" spans="7:13" ht="12.75">
      <c r="G33" s="1"/>
      <c r="H33" s="1"/>
      <c r="I33" s="1"/>
      <c r="J33" s="1"/>
      <c r="K33" s="1"/>
      <c r="L33" s="1"/>
      <c r="M33" s="1"/>
    </row>
    <row r="34" spans="2:13" ht="12.75">
      <c r="B34" t="s">
        <v>31</v>
      </c>
      <c r="C34" t="s">
        <v>32</v>
      </c>
      <c r="G34" s="1">
        <v>0</v>
      </c>
      <c r="I34" s="1">
        <v>0</v>
      </c>
      <c r="K34" s="1">
        <v>0</v>
      </c>
      <c r="M34" s="1">
        <v>0</v>
      </c>
    </row>
    <row r="35" spans="7:13" ht="12.75">
      <c r="G35" s="1"/>
      <c r="I35" s="1"/>
      <c r="K35" s="1"/>
      <c r="M35" s="1"/>
    </row>
    <row r="36" spans="2:13" ht="12.75">
      <c r="B36" t="s">
        <v>33</v>
      </c>
      <c r="C36" t="s">
        <v>34</v>
      </c>
      <c r="G36" s="1"/>
      <c r="I36" s="1"/>
      <c r="K36" s="1"/>
      <c r="M36" s="1"/>
    </row>
    <row r="37" spans="3:13" ht="12.75">
      <c r="C37" t="s">
        <v>35</v>
      </c>
      <c r="G37" s="1"/>
      <c r="I37" s="1"/>
      <c r="K37" s="1"/>
      <c r="M37" s="1"/>
    </row>
    <row r="38" spans="3:13" ht="12.75">
      <c r="C38" t="s">
        <v>36</v>
      </c>
      <c r="G38" s="1"/>
      <c r="I38" s="1"/>
      <c r="K38" s="1"/>
      <c r="M38" s="1"/>
    </row>
    <row r="39" spans="3:13" ht="12.75">
      <c r="C39" t="s">
        <v>37</v>
      </c>
      <c r="G39" s="1"/>
      <c r="I39" s="1"/>
      <c r="K39" s="1"/>
      <c r="M39" s="1"/>
    </row>
    <row r="40" spans="3:13" ht="12.75">
      <c r="C40" t="s">
        <v>38</v>
      </c>
      <c r="G40" s="1">
        <v>3915</v>
      </c>
      <c r="H40" s="1"/>
      <c r="I40" s="1">
        <v>3369</v>
      </c>
      <c r="J40" s="1"/>
      <c r="K40" s="1">
        <v>8910</v>
      </c>
      <c r="L40" s="1"/>
      <c r="M40" s="1">
        <v>9710</v>
      </c>
    </row>
    <row r="41" spans="7:13" ht="12.75">
      <c r="G41" s="1"/>
      <c r="I41" s="1"/>
      <c r="K41" s="1"/>
      <c r="M41" s="1"/>
    </row>
    <row r="42" spans="2:13" ht="12.75">
      <c r="B42" t="s">
        <v>39</v>
      </c>
      <c r="C42" t="s">
        <v>132</v>
      </c>
      <c r="G42" s="1"/>
      <c r="I42" s="1"/>
      <c r="K42" s="1"/>
      <c r="M42" s="1"/>
    </row>
    <row r="43" spans="3:13" ht="12.75">
      <c r="C43" t="s">
        <v>133</v>
      </c>
      <c r="G43" s="1">
        <v>0</v>
      </c>
      <c r="I43" s="1">
        <v>0</v>
      </c>
      <c r="K43" s="1">
        <v>0</v>
      </c>
      <c r="M43" s="1">
        <v>0</v>
      </c>
    </row>
    <row r="44" spans="7:13" ht="12.75">
      <c r="G44" s="1"/>
      <c r="I44" s="1"/>
      <c r="K44" s="1"/>
      <c r="M44" s="1"/>
    </row>
    <row r="45" spans="2:13" ht="12.75">
      <c r="B45" t="s">
        <v>134</v>
      </c>
      <c r="C45" t="s">
        <v>41</v>
      </c>
      <c r="G45" s="1"/>
      <c r="I45" s="1"/>
      <c r="K45" s="1"/>
      <c r="M45" s="1"/>
    </row>
    <row r="46" spans="3:13" ht="12.75">
      <c r="C46" t="s">
        <v>38</v>
      </c>
      <c r="G46" s="1">
        <v>3915</v>
      </c>
      <c r="H46" s="1"/>
      <c r="I46" s="1">
        <v>3369</v>
      </c>
      <c r="J46" s="1"/>
      <c r="K46" s="1">
        <v>8910</v>
      </c>
      <c r="L46" s="1"/>
      <c r="M46" s="1">
        <v>9710</v>
      </c>
    </row>
    <row r="47" spans="7:13" ht="12.75">
      <c r="G47" s="1"/>
      <c r="I47" s="1"/>
      <c r="K47" s="1"/>
      <c r="M47" s="1"/>
    </row>
    <row r="48" spans="2:13" ht="12.75">
      <c r="B48" t="s">
        <v>135</v>
      </c>
      <c r="C48" t="s">
        <v>42</v>
      </c>
      <c r="G48" s="10" t="s">
        <v>43</v>
      </c>
      <c r="I48" s="1">
        <v>470</v>
      </c>
      <c r="K48" s="10" t="s">
        <v>43</v>
      </c>
      <c r="M48" s="1">
        <v>1648</v>
      </c>
    </row>
    <row r="49" spans="7:13" ht="12.75">
      <c r="G49" s="1"/>
      <c r="I49" s="1"/>
      <c r="K49" s="1"/>
      <c r="M49" s="1"/>
    </row>
    <row r="50" spans="2:13" ht="12.75">
      <c r="B50" t="s">
        <v>136</v>
      </c>
      <c r="C50" t="s">
        <v>44</v>
      </c>
      <c r="G50" s="1"/>
      <c r="I50" s="1"/>
      <c r="K50" s="1"/>
      <c r="M50" s="1"/>
    </row>
    <row r="51" spans="3:13" ht="12.75">
      <c r="C51" t="s">
        <v>45</v>
      </c>
      <c r="G51" s="1">
        <v>3915</v>
      </c>
      <c r="H51" s="1"/>
      <c r="I51" s="1">
        <v>2899</v>
      </c>
      <c r="J51" s="1"/>
      <c r="K51" s="1">
        <v>8910</v>
      </c>
      <c r="L51" s="1"/>
      <c r="M51" s="1">
        <v>8062</v>
      </c>
    </row>
    <row r="52" spans="7:13" ht="12.75">
      <c r="G52" s="1"/>
      <c r="I52" s="1"/>
      <c r="K52" s="1"/>
      <c r="M52" s="1"/>
    </row>
    <row r="53" spans="3:13" ht="12.75">
      <c r="C53" t="s">
        <v>46</v>
      </c>
      <c r="G53" s="1">
        <v>38</v>
      </c>
      <c r="H53" s="1"/>
      <c r="I53" s="1">
        <v>37</v>
      </c>
      <c r="J53" s="1"/>
      <c r="K53" s="1">
        <v>105</v>
      </c>
      <c r="L53" s="1"/>
      <c r="M53" s="1">
        <v>124</v>
      </c>
    </row>
    <row r="54" spans="7:13" ht="12.75">
      <c r="G54" s="1"/>
      <c r="I54" s="1"/>
      <c r="K54" s="1"/>
      <c r="M54" s="1"/>
    </row>
    <row r="55" spans="2:13" ht="12.75">
      <c r="B55" t="s">
        <v>137</v>
      </c>
      <c r="C55" t="s">
        <v>47</v>
      </c>
      <c r="G55" s="1"/>
      <c r="I55" s="1"/>
      <c r="K55" s="1"/>
      <c r="M55" s="1"/>
    </row>
    <row r="56" spans="3:13" ht="12.75">
      <c r="C56" t="s">
        <v>48</v>
      </c>
      <c r="G56" s="1">
        <v>3877</v>
      </c>
      <c r="H56" s="1"/>
      <c r="I56" s="1">
        <v>2862</v>
      </c>
      <c r="J56" s="1"/>
      <c r="K56" s="1">
        <v>8805</v>
      </c>
      <c r="L56" s="1"/>
      <c r="M56" s="1">
        <v>7938</v>
      </c>
    </row>
    <row r="57" spans="7:13" ht="12.75">
      <c r="G57" s="1"/>
      <c r="I57" s="1"/>
      <c r="K57" s="1"/>
      <c r="M57" s="1"/>
    </row>
    <row r="58" spans="2:13" ht="12.75">
      <c r="B58" t="s">
        <v>138</v>
      </c>
      <c r="C58" t="s">
        <v>139</v>
      </c>
      <c r="G58" s="1">
        <v>0</v>
      </c>
      <c r="I58" s="1">
        <v>0</v>
      </c>
      <c r="K58" s="1">
        <v>0</v>
      </c>
      <c r="M58" s="1">
        <v>0</v>
      </c>
    </row>
    <row r="59" spans="3:13" ht="12.75">
      <c r="C59" t="s">
        <v>140</v>
      </c>
      <c r="G59" s="1">
        <v>0</v>
      </c>
      <c r="I59" s="1">
        <v>0</v>
      </c>
      <c r="K59" s="1">
        <v>0</v>
      </c>
      <c r="M59" s="1">
        <v>0</v>
      </c>
    </row>
    <row r="60" spans="3:13" ht="12.75">
      <c r="C60" t="s">
        <v>141</v>
      </c>
      <c r="G60" s="1"/>
      <c r="I60" s="1"/>
      <c r="K60" s="1"/>
      <c r="M60" s="1"/>
    </row>
    <row r="61" spans="3:13" ht="12.75">
      <c r="C61" t="s">
        <v>150</v>
      </c>
      <c r="G61" s="1"/>
      <c r="I61" s="1"/>
      <c r="K61" s="1"/>
      <c r="M61" s="1"/>
    </row>
    <row r="62" spans="7:13" ht="12.75">
      <c r="G62" s="1"/>
      <c r="I62" s="1"/>
      <c r="K62" s="1"/>
      <c r="M62" s="1"/>
    </row>
    <row r="63" spans="2:13" ht="12.75">
      <c r="B63" t="s">
        <v>142</v>
      </c>
      <c r="C63" t="s">
        <v>49</v>
      </c>
      <c r="G63" s="1"/>
      <c r="I63" s="1"/>
      <c r="K63" s="1"/>
      <c r="M63" s="1"/>
    </row>
    <row r="64" spans="3:13" ht="12.75">
      <c r="C64" t="s">
        <v>50</v>
      </c>
      <c r="G64" s="1"/>
      <c r="I64" s="1"/>
      <c r="K64" s="1"/>
      <c r="M64" s="1"/>
    </row>
    <row r="65" spans="3:13" ht="12.75">
      <c r="C65" t="s">
        <v>51</v>
      </c>
      <c r="G65" s="1">
        <v>3877</v>
      </c>
      <c r="H65" s="1"/>
      <c r="I65" s="1">
        <v>2862</v>
      </c>
      <c r="J65" s="1"/>
      <c r="K65" s="1">
        <v>8805</v>
      </c>
      <c r="L65" s="1"/>
      <c r="M65" s="1">
        <v>7938</v>
      </c>
    </row>
    <row r="66" spans="7:13" ht="12.75">
      <c r="G66" s="1"/>
      <c r="I66" s="1"/>
      <c r="K66" s="1"/>
      <c r="M66" s="1"/>
    </row>
    <row r="67" spans="1:13" ht="12.75">
      <c r="A67" s="9" t="s">
        <v>87</v>
      </c>
      <c r="B67" t="s">
        <v>16</v>
      </c>
      <c r="C67" t="s">
        <v>149</v>
      </c>
      <c r="G67" s="1"/>
      <c r="I67" s="1"/>
      <c r="K67" s="1"/>
      <c r="M67" s="1"/>
    </row>
    <row r="68" spans="3:13" ht="12.75">
      <c r="C68" t="s">
        <v>148</v>
      </c>
      <c r="G68" s="1"/>
      <c r="I68" s="1"/>
      <c r="K68" s="1"/>
      <c r="M68" s="1"/>
    </row>
    <row r="69" spans="3:13" ht="12.75">
      <c r="C69" t="s">
        <v>52</v>
      </c>
      <c r="G69" s="1"/>
      <c r="I69" s="1"/>
      <c r="K69" s="1"/>
      <c r="M69" s="1"/>
    </row>
    <row r="70" spans="3:13" ht="12.75">
      <c r="C70" t="s">
        <v>143</v>
      </c>
      <c r="G70" s="1"/>
      <c r="I70" s="1"/>
      <c r="K70" s="1"/>
      <c r="M70" s="1"/>
    </row>
    <row r="71" spans="3:13" ht="12.75">
      <c r="C71" t="s">
        <v>144</v>
      </c>
      <c r="G71" s="11">
        <v>8.08</v>
      </c>
      <c r="I71" s="11">
        <v>5.96</v>
      </c>
      <c r="K71" s="12">
        <v>18.3</v>
      </c>
      <c r="M71" s="12">
        <v>16.5</v>
      </c>
    </row>
    <row r="72" spans="7:13" ht="12.75">
      <c r="G72" s="1"/>
      <c r="I72" s="1"/>
      <c r="K72" s="1"/>
      <c r="M72" s="1"/>
    </row>
    <row r="73" spans="7:13" ht="12.75">
      <c r="G73" s="1"/>
      <c r="I73" s="1"/>
      <c r="K73" s="1"/>
      <c r="M73" s="1"/>
    </row>
    <row r="74" spans="7:13" ht="12.75">
      <c r="G74" s="1"/>
      <c r="I74" s="1"/>
      <c r="K74" s="1"/>
      <c r="M74" s="1"/>
    </row>
    <row r="75" spans="6:13" ht="15">
      <c r="F75" s="2"/>
      <c r="H75" s="3" t="s">
        <v>40</v>
      </c>
      <c r="I75" s="1"/>
      <c r="K75" s="1"/>
      <c r="M75" s="1"/>
    </row>
    <row r="76" spans="8:13" ht="12.75">
      <c r="H76" s="4" t="s">
        <v>1</v>
      </c>
      <c r="I76" s="1"/>
      <c r="K76" s="1"/>
      <c r="M76" s="1"/>
    </row>
    <row r="77" spans="8:13" ht="12.75">
      <c r="H77" s="1"/>
      <c r="I77" s="1"/>
      <c r="K77" s="1"/>
      <c r="M77" s="1"/>
    </row>
    <row r="78" spans="8:13" ht="12.75">
      <c r="H78" s="4" t="s">
        <v>53</v>
      </c>
      <c r="I78" s="1"/>
      <c r="K78" s="1"/>
      <c r="M78" s="1"/>
    </row>
    <row r="79" spans="8:13" ht="12.75">
      <c r="H79" s="4" t="s">
        <v>54</v>
      </c>
      <c r="I79" s="1"/>
      <c r="K79" s="1"/>
      <c r="M79" s="1"/>
    </row>
    <row r="80" spans="8:13" ht="12.75">
      <c r="H80" s="8" t="s">
        <v>55</v>
      </c>
      <c r="I80" s="1"/>
      <c r="K80" s="1"/>
      <c r="M80" s="1"/>
    </row>
    <row r="81" spans="8:13" ht="12.75">
      <c r="H81" s="4"/>
      <c r="I81" s="1"/>
      <c r="K81" s="1"/>
      <c r="M81" s="1"/>
    </row>
    <row r="82" spans="8:13" ht="12.75">
      <c r="H82" s="4"/>
      <c r="I82" s="1"/>
      <c r="K82" s="1"/>
      <c r="M82" s="1"/>
    </row>
    <row r="83" spans="9:13" ht="12.75">
      <c r="I83" s="5"/>
      <c r="J83" s="7" t="s">
        <v>7</v>
      </c>
      <c r="K83" s="5"/>
      <c r="M83" s="1"/>
    </row>
    <row r="84" spans="9:13" ht="12.75">
      <c r="I84" s="4" t="s">
        <v>56</v>
      </c>
      <c r="J84" s="6"/>
      <c r="K84" s="4" t="s">
        <v>152</v>
      </c>
      <c r="M84" s="1"/>
    </row>
    <row r="85" spans="9:13" ht="12.75">
      <c r="I85" s="4" t="s">
        <v>14</v>
      </c>
      <c r="J85" s="6"/>
      <c r="K85" s="4" t="s">
        <v>14</v>
      </c>
      <c r="M85" s="1"/>
    </row>
    <row r="86" spans="9:13" ht="12.75">
      <c r="I86" s="4"/>
      <c r="J86" s="6"/>
      <c r="K86" s="4"/>
      <c r="M86" s="1"/>
    </row>
    <row r="87" spans="2:13" ht="12.75">
      <c r="B87" s="9" t="s">
        <v>15</v>
      </c>
      <c r="C87" t="s">
        <v>57</v>
      </c>
      <c r="I87" s="1">
        <v>66490</v>
      </c>
      <c r="K87" s="1">
        <v>70065</v>
      </c>
      <c r="M87" s="1"/>
    </row>
    <row r="88" spans="2:13" ht="12.75">
      <c r="B88" s="9" t="s">
        <v>23</v>
      </c>
      <c r="C88" t="s">
        <v>145</v>
      </c>
      <c r="I88" s="1">
        <v>0</v>
      </c>
      <c r="K88" s="1">
        <v>0</v>
      </c>
      <c r="M88" s="1"/>
    </row>
    <row r="89" spans="2:13" ht="12.75">
      <c r="B89" s="9" t="s">
        <v>87</v>
      </c>
      <c r="C89" t="s">
        <v>146</v>
      </c>
      <c r="I89" s="1">
        <v>0</v>
      </c>
      <c r="K89" s="1">
        <v>0</v>
      </c>
      <c r="M89" s="1"/>
    </row>
    <row r="90" spans="2:13" ht="12.75">
      <c r="B90" s="9" t="s">
        <v>89</v>
      </c>
      <c r="C90" t="s">
        <v>58</v>
      </c>
      <c r="I90" s="1">
        <v>649</v>
      </c>
      <c r="K90" s="1">
        <v>649</v>
      </c>
      <c r="M90" s="1"/>
    </row>
    <row r="91" spans="9:13" ht="12.75">
      <c r="I91" s="1"/>
      <c r="K91" s="1"/>
      <c r="M91" s="1"/>
    </row>
    <row r="92" spans="2:13" ht="12.75">
      <c r="B92" s="9" t="s">
        <v>92</v>
      </c>
      <c r="C92" s="13" t="s">
        <v>59</v>
      </c>
      <c r="I92" s="1"/>
      <c r="K92" s="1"/>
      <c r="M92" s="1"/>
    </row>
    <row r="93" spans="3:13" ht="12.75">
      <c r="C93" t="s">
        <v>60</v>
      </c>
      <c r="I93" s="1">
        <v>3541</v>
      </c>
      <c r="K93" s="1">
        <v>3180</v>
      </c>
      <c r="M93" s="1"/>
    </row>
    <row r="94" spans="3:13" ht="12.75">
      <c r="C94" t="s">
        <v>61</v>
      </c>
      <c r="I94" s="1">
        <v>6787</v>
      </c>
      <c r="K94" s="1">
        <v>6146</v>
      </c>
      <c r="M94" s="1"/>
    </row>
    <row r="95" spans="3:13" ht="12.75">
      <c r="C95" t="s">
        <v>62</v>
      </c>
      <c r="I95" s="1">
        <v>4725</v>
      </c>
      <c r="K95" s="1">
        <v>5132</v>
      </c>
      <c r="M95" s="1"/>
    </row>
    <row r="96" spans="3:13" ht="12.75">
      <c r="C96" t="s">
        <v>63</v>
      </c>
      <c r="I96" s="1">
        <v>1172</v>
      </c>
      <c r="K96" s="1">
        <v>615</v>
      </c>
      <c r="M96" s="1"/>
    </row>
    <row r="97" spans="3:13" ht="12.75">
      <c r="C97" t="s">
        <v>64</v>
      </c>
      <c r="I97" s="1">
        <v>33623</v>
      </c>
      <c r="K97" s="1">
        <v>32732</v>
      </c>
      <c r="M97" s="1"/>
    </row>
    <row r="98" spans="3:13" ht="12.75">
      <c r="C98" t="s">
        <v>65</v>
      </c>
      <c r="I98" s="1">
        <v>507</v>
      </c>
      <c r="K98" s="1">
        <v>927</v>
      </c>
      <c r="M98" s="1"/>
    </row>
    <row r="99" spans="3:13" ht="12.75">
      <c r="C99" t="s">
        <v>66</v>
      </c>
      <c r="I99" s="14">
        <v>4029</v>
      </c>
      <c r="J99" s="15"/>
      <c r="K99" s="14">
        <v>3265</v>
      </c>
      <c r="M99" s="1"/>
    </row>
    <row r="100" spans="9:13" ht="12.75">
      <c r="I100" s="1">
        <f>SUM(I93:I99)</f>
        <v>54384</v>
      </c>
      <c r="K100" s="1">
        <f>SUM(K93:K99)</f>
        <v>51997</v>
      </c>
      <c r="M100" s="1"/>
    </row>
    <row r="101" spans="9:13" ht="12.75">
      <c r="I101" s="1"/>
      <c r="K101" s="1"/>
      <c r="M101" s="1"/>
    </row>
    <row r="102" spans="2:13" ht="12.75">
      <c r="B102" s="9" t="s">
        <v>94</v>
      </c>
      <c r="C102" s="13" t="s">
        <v>67</v>
      </c>
      <c r="I102" s="1"/>
      <c r="K102" s="1"/>
      <c r="M102" s="1"/>
    </row>
    <row r="103" spans="3:13" ht="12.75">
      <c r="C103" t="s">
        <v>68</v>
      </c>
      <c r="I103" s="1">
        <v>4615</v>
      </c>
      <c r="K103" s="1">
        <v>4657</v>
      </c>
      <c r="M103" s="1"/>
    </row>
    <row r="104" spans="3:13" ht="12.75">
      <c r="C104" t="s">
        <v>69</v>
      </c>
      <c r="I104" s="1">
        <v>8941</v>
      </c>
      <c r="K104" s="1">
        <v>11118</v>
      </c>
      <c r="M104" s="1"/>
    </row>
    <row r="105" spans="3:13" ht="12.75">
      <c r="C105" t="s">
        <v>70</v>
      </c>
      <c r="I105" s="1">
        <v>1252</v>
      </c>
      <c r="K105" s="1">
        <v>5406</v>
      </c>
      <c r="M105" s="1"/>
    </row>
    <row r="106" spans="3:13" ht="12.75">
      <c r="C106" t="s">
        <v>71</v>
      </c>
      <c r="I106" s="14">
        <v>903</v>
      </c>
      <c r="J106" s="15"/>
      <c r="K106" s="14">
        <v>4647</v>
      </c>
      <c r="M106" s="1"/>
    </row>
    <row r="107" spans="9:13" ht="12.75">
      <c r="I107" s="1">
        <f>SUM(I103:I106)</f>
        <v>15711</v>
      </c>
      <c r="K107" s="1">
        <f>SUM(K103:K106)</f>
        <v>25828</v>
      </c>
      <c r="M107" s="1"/>
    </row>
    <row r="108" spans="9:13" ht="12.75">
      <c r="I108" s="1"/>
      <c r="K108" s="1"/>
      <c r="M108" s="1"/>
    </row>
    <row r="109" spans="2:13" ht="12.75">
      <c r="B109" s="9" t="s">
        <v>96</v>
      </c>
      <c r="C109" t="s">
        <v>72</v>
      </c>
      <c r="I109" s="14">
        <f>SUM(I100-I107)</f>
        <v>38673</v>
      </c>
      <c r="J109" s="15"/>
      <c r="K109" s="14">
        <f>SUM(K100-K107)</f>
        <v>26169</v>
      </c>
      <c r="M109" s="1"/>
    </row>
    <row r="110" spans="9:13" ht="12.75">
      <c r="I110" s="16">
        <f>SUM(I87,I90,I109)</f>
        <v>105812</v>
      </c>
      <c r="J110" s="17"/>
      <c r="K110" s="16">
        <f>SUM(K87,K90,K109)</f>
        <v>96883</v>
      </c>
      <c r="M110" s="1"/>
    </row>
    <row r="111" spans="9:13" ht="12.75">
      <c r="I111" s="1"/>
      <c r="K111" s="1"/>
      <c r="M111" s="1"/>
    </row>
    <row r="112" spans="2:13" ht="12.75">
      <c r="B112" s="9" t="s">
        <v>98</v>
      </c>
      <c r="C112" s="13" t="s">
        <v>73</v>
      </c>
      <c r="I112" s="1"/>
      <c r="K112" s="1"/>
      <c r="M112" s="1"/>
    </row>
    <row r="113" spans="3:13" ht="12.75">
      <c r="C113" t="s">
        <v>74</v>
      </c>
      <c r="I113" s="1">
        <v>48000</v>
      </c>
      <c r="K113" s="1">
        <v>48000</v>
      </c>
      <c r="M113" s="1"/>
    </row>
    <row r="114" spans="3:13" ht="12.75">
      <c r="C114" t="s">
        <v>75</v>
      </c>
      <c r="I114" s="1"/>
      <c r="K114" s="1"/>
      <c r="M114" s="1"/>
    </row>
    <row r="115" spans="3:13" ht="12.75">
      <c r="C115" t="s">
        <v>76</v>
      </c>
      <c r="I115" s="1">
        <v>1627</v>
      </c>
      <c r="K115" s="1">
        <v>1627</v>
      </c>
      <c r="M115" s="1"/>
    </row>
    <row r="116" spans="3:13" ht="12.75">
      <c r="C116" t="s">
        <v>77</v>
      </c>
      <c r="I116" s="1">
        <v>1235</v>
      </c>
      <c r="K116" s="1">
        <v>1235</v>
      </c>
      <c r="M116" s="1"/>
    </row>
    <row r="117" spans="3:13" ht="12.75">
      <c r="C117" t="s">
        <v>78</v>
      </c>
      <c r="I117" s="1">
        <v>49227</v>
      </c>
      <c r="K117" s="1">
        <v>40422</v>
      </c>
      <c r="M117" s="1"/>
    </row>
    <row r="118" spans="3:13" ht="12.75">
      <c r="C118" t="s">
        <v>73</v>
      </c>
      <c r="I118" s="16">
        <f>SUM(I113:I117)</f>
        <v>100089</v>
      </c>
      <c r="J118" s="16"/>
      <c r="K118" s="16">
        <f>SUM(K113:K117)</f>
        <v>91284</v>
      </c>
      <c r="M118" s="1"/>
    </row>
    <row r="119" spans="9:13" ht="12.75">
      <c r="I119" s="1"/>
      <c r="K119" s="1"/>
      <c r="M119" s="1"/>
    </row>
    <row r="120" spans="2:13" ht="12.75">
      <c r="B120" s="9" t="s">
        <v>100</v>
      </c>
      <c r="C120" t="s">
        <v>79</v>
      </c>
      <c r="I120" s="1">
        <v>961</v>
      </c>
      <c r="K120" s="1">
        <v>857</v>
      </c>
      <c r="M120" s="1"/>
    </row>
    <row r="121" spans="9:13" ht="12.75">
      <c r="I121" s="1"/>
      <c r="K121" s="1"/>
      <c r="M121" s="1"/>
    </row>
    <row r="122" spans="2:13" ht="12.75">
      <c r="B122" s="9" t="s">
        <v>102</v>
      </c>
      <c r="C122" t="s">
        <v>147</v>
      </c>
      <c r="I122" s="1">
        <v>0</v>
      </c>
      <c r="K122" s="1">
        <v>0</v>
      </c>
      <c r="M122" s="1"/>
    </row>
    <row r="123" spans="2:13" ht="12.75">
      <c r="B123" s="9"/>
      <c r="I123" s="1"/>
      <c r="K123" s="1"/>
      <c r="M123" s="1"/>
    </row>
    <row r="124" spans="2:13" ht="12.75">
      <c r="B124" s="9" t="s">
        <v>104</v>
      </c>
      <c r="C124" t="s">
        <v>80</v>
      </c>
      <c r="I124" s="1">
        <v>962</v>
      </c>
      <c r="K124" s="1">
        <v>942</v>
      </c>
      <c r="M124" s="1"/>
    </row>
    <row r="125" spans="9:13" ht="12.75">
      <c r="I125" s="1"/>
      <c r="K125" s="1"/>
      <c r="M125" s="1"/>
    </row>
    <row r="126" spans="3:13" ht="12.75">
      <c r="C126" t="s">
        <v>81</v>
      </c>
      <c r="I126" s="1">
        <v>3800</v>
      </c>
      <c r="J126" s="1"/>
      <c r="K126" s="1">
        <v>3800</v>
      </c>
      <c r="M126" s="1"/>
    </row>
    <row r="127" spans="9:13" ht="12.75">
      <c r="I127" s="16">
        <f>SUM(I118:I126)</f>
        <v>105812</v>
      </c>
      <c r="J127" s="17"/>
      <c r="K127" s="16">
        <f>SUM(K118:K126)</f>
        <v>96883</v>
      </c>
      <c r="M127" s="1"/>
    </row>
    <row r="128" spans="9:13" ht="12.75">
      <c r="I128" s="1"/>
      <c r="K128" s="1"/>
      <c r="M128" s="1"/>
    </row>
    <row r="129" spans="2:13" ht="12.75">
      <c r="B129" s="9" t="s">
        <v>106</v>
      </c>
      <c r="C129" t="s">
        <v>82</v>
      </c>
      <c r="I129" s="11">
        <f>SUM(SUM(I87,I100)-SUM(I107,I120,I124,I126))/I113</f>
        <v>2.0716666666666668</v>
      </c>
      <c r="K129" s="11">
        <f>SUM(SUM(K87,K100)-SUM(K107,K120,K124,K126))/K113</f>
        <v>1.8882291666666666</v>
      </c>
      <c r="M129" s="1"/>
    </row>
    <row r="130" spans="9:13" ht="12.75">
      <c r="I130" s="1"/>
      <c r="K130" s="1"/>
      <c r="M130" s="1"/>
    </row>
    <row r="131" spans="9:13" ht="12.75">
      <c r="I131" s="1"/>
      <c r="K131" s="1"/>
      <c r="M131" s="1"/>
    </row>
    <row r="132" spans="9:13" ht="12.75">
      <c r="I132" s="1"/>
      <c r="K132" s="1"/>
      <c r="M132" s="1"/>
    </row>
    <row r="133" spans="9:13" ht="12.75">
      <c r="I133" s="1"/>
      <c r="K133" s="1"/>
      <c r="M133" s="1"/>
    </row>
    <row r="134" spans="9:13" ht="12.75">
      <c r="I134" s="1"/>
      <c r="K134" s="1"/>
      <c r="M134" s="1"/>
    </row>
    <row r="135" spans="9:13" ht="12.75">
      <c r="I135" s="1"/>
      <c r="K135" s="1"/>
      <c r="M135" s="1"/>
    </row>
    <row r="136" spans="7:13" ht="12.75">
      <c r="G136" s="21"/>
      <c r="I136" s="1"/>
      <c r="K136" s="1"/>
      <c r="M136" s="1"/>
    </row>
    <row r="137" spans="9:13" ht="12.75">
      <c r="I137" s="1"/>
      <c r="K137" s="1"/>
      <c r="M137" s="1"/>
    </row>
    <row r="138" spans="9:13" ht="12.75">
      <c r="I138" s="1"/>
      <c r="K138" s="1"/>
      <c r="M138" s="1"/>
    </row>
    <row r="139" spans="9:13" ht="12.75">
      <c r="I139" s="1"/>
      <c r="K139" s="1"/>
      <c r="M139" s="1"/>
    </row>
    <row r="140" spans="9:13" ht="12.75">
      <c r="I140" s="1"/>
      <c r="K140" s="1"/>
      <c r="M140" s="1"/>
    </row>
    <row r="141" spans="9:13" ht="12.75">
      <c r="I141" s="1"/>
      <c r="K141" s="1"/>
      <c r="M141" s="1"/>
    </row>
    <row r="142" spans="9:13" ht="12.75">
      <c r="I142" s="1"/>
      <c r="K142" s="1"/>
      <c r="M142" s="1"/>
    </row>
    <row r="143" spans="1:13" ht="12.75">
      <c r="A143" s="18" t="s">
        <v>83</v>
      </c>
      <c r="M143" s="1"/>
    </row>
    <row r="144" ht="12.75">
      <c r="M144" s="1"/>
    </row>
    <row r="145" spans="2:13" ht="12.75">
      <c r="B145" s="19" t="s">
        <v>15</v>
      </c>
      <c r="C145" t="s">
        <v>84</v>
      </c>
      <c r="M145" s="1"/>
    </row>
    <row r="146" spans="2:13" ht="12.75">
      <c r="B146" s="20"/>
      <c r="C146" t="s">
        <v>85</v>
      </c>
      <c r="M146" s="1"/>
    </row>
    <row r="147" spans="2:13" ht="12.75">
      <c r="B147" s="20"/>
      <c r="M147" s="1"/>
    </row>
    <row r="148" spans="2:13" ht="12.75">
      <c r="B148" s="19" t="s">
        <v>23</v>
      </c>
      <c r="C148" t="s">
        <v>86</v>
      </c>
      <c r="M148" s="1"/>
    </row>
    <row r="149" spans="2:13" ht="12.75">
      <c r="B149" s="20"/>
      <c r="M149" s="1"/>
    </row>
    <row r="150" spans="2:13" ht="12.75">
      <c r="B150" s="19" t="s">
        <v>87</v>
      </c>
      <c r="C150" t="s">
        <v>88</v>
      </c>
      <c r="M150" s="1"/>
    </row>
    <row r="151" spans="2:13" ht="12.75">
      <c r="B151" s="20"/>
      <c r="M151" s="1"/>
    </row>
    <row r="152" spans="2:13" ht="12.75">
      <c r="B152" s="19" t="s">
        <v>89</v>
      </c>
      <c r="C152" t="s">
        <v>90</v>
      </c>
      <c r="M152" s="1"/>
    </row>
    <row r="153" spans="2:13" ht="12.75">
      <c r="B153" s="20"/>
      <c r="C153" t="s">
        <v>91</v>
      </c>
      <c r="M153" s="1"/>
    </row>
    <row r="154" spans="2:13" ht="12.75">
      <c r="B154" s="20"/>
      <c r="M154" s="1"/>
    </row>
    <row r="155" spans="2:13" ht="12.75">
      <c r="B155" s="19" t="s">
        <v>92</v>
      </c>
      <c r="C155" t="s">
        <v>93</v>
      </c>
      <c r="M155" s="1"/>
    </row>
    <row r="156" spans="2:13" ht="12.75">
      <c r="B156" s="20"/>
      <c r="M156" s="1"/>
    </row>
    <row r="157" spans="2:13" ht="12.75">
      <c r="B157" s="19" t="s">
        <v>94</v>
      </c>
      <c r="C157" t="s">
        <v>95</v>
      </c>
      <c r="M157" s="1"/>
    </row>
    <row r="158" spans="2:13" ht="12.75">
      <c r="B158" s="20"/>
      <c r="M158" s="1"/>
    </row>
    <row r="159" spans="2:13" ht="12.75">
      <c r="B159" s="19" t="s">
        <v>96</v>
      </c>
      <c r="C159" t="s">
        <v>97</v>
      </c>
      <c r="M159" s="1"/>
    </row>
    <row r="160" spans="2:13" ht="12.75">
      <c r="B160" s="20"/>
      <c r="M160" s="1"/>
    </row>
    <row r="161" spans="2:13" ht="12.75">
      <c r="B161" s="19" t="s">
        <v>98</v>
      </c>
      <c r="C161" t="s">
        <v>99</v>
      </c>
      <c r="M161" s="1"/>
    </row>
    <row r="162" spans="2:13" ht="12.75">
      <c r="B162" s="20"/>
      <c r="M162" s="1"/>
    </row>
    <row r="163" spans="2:13" ht="12.75">
      <c r="B163" s="19" t="s">
        <v>100</v>
      </c>
      <c r="C163" t="s">
        <v>101</v>
      </c>
      <c r="M163" s="1"/>
    </row>
    <row r="164" spans="2:13" ht="12.75">
      <c r="B164" s="20"/>
      <c r="M164" s="1"/>
    </row>
    <row r="165" spans="2:13" ht="12.75">
      <c r="B165" s="19" t="s">
        <v>102</v>
      </c>
      <c r="C165" t="s">
        <v>103</v>
      </c>
      <c r="M165" s="1"/>
    </row>
    <row r="166" spans="2:13" ht="12.75">
      <c r="B166" s="20"/>
      <c r="M166" s="1"/>
    </row>
    <row r="167" spans="2:13" ht="12.75">
      <c r="B167" s="19" t="s">
        <v>104</v>
      </c>
      <c r="C167" t="s">
        <v>105</v>
      </c>
      <c r="M167" s="1"/>
    </row>
    <row r="168" spans="2:13" ht="12.75">
      <c r="B168" s="20"/>
      <c r="M168" s="1"/>
    </row>
    <row r="169" spans="2:13" ht="12.75">
      <c r="B169" s="19" t="s">
        <v>106</v>
      </c>
      <c r="C169" t="s">
        <v>107</v>
      </c>
      <c r="M169" s="1"/>
    </row>
    <row r="170" spans="2:13" ht="12.75">
      <c r="B170" s="20"/>
      <c r="M170" s="1"/>
    </row>
    <row r="171" spans="2:13" ht="12.75">
      <c r="B171" s="19" t="s">
        <v>108</v>
      </c>
      <c r="C171" t="s">
        <v>109</v>
      </c>
      <c r="M171" s="1"/>
    </row>
    <row r="172" spans="2:13" ht="12.75">
      <c r="B172" s="20"/>
      <c r="C172" t="s">
        <v>110</v>
      </c>
      <c r="M172" s="1"/>
    </row>
    <row r="173" spans="2:13" ht="12.75">
      <c r="B173" s="20"/>
      <c r="M173" s="1"/>
    </row>
    <row r="174" spans="2:13" ht="12.75">
      <c r="B174" s="19" t="s">
        <v>111</v>
      </c>
      <c r="C174" t="s">
        <v>112</v>
      </c>
      <c r="M174" s="1"/>
    </row>
    <row r="175" spans="2:13" ht="12.75">
      <c r="B175" s="20"/>
      <c r="C175" t="s">
        <v>113</v>
      </c>
      <c r="M175" s="1"/>
    </row>
    <row r="176" spans="2:13" ht="12.75">
      <c r="B176" s="20"/>
      <c r="M176" s="1"/>
    </row>
    <row r="177" spans="2:13" ht="12.75">
      <c r="B177" s="19" t="s">
        <v>114</v>
      </c>
      <c r="C177" t="s">
        <v>115</v>
      </c>
      <c r="M177" s="1"/>
    </row>
    <row r="178" spans="2:13" ht="12.75">
      <c r="B178" s="20"/>
      <c r="M178" s="1"/>
    </row>
    <row r="179" spans="2:13" ht="12.75">
      <c r="B179" s="19" t="s">
        <v>116</v>
      </c>
      <c r="C179" t="s">
        <v>117</v>
      </c>
      <c r="M179" s="1"/>
    </row>
    <row r="180" spans="2:13" ht="12.75">
      <c r="B180" s="20"/>
      <c r="C180" t="s">
        <v>118</v>
      </c>
      <c r="M180" s="1"/>
    </row>
    <row r="181" spans="2:13" ht="12.75">
      <c r="B181" s="20"/>
      <c r="M181" s="1"/>
    </row>
    <row r="182" spans="2:13" ht="12.75">
      <c r="B182" s="19" t="s">
        <v>119</v>
      </c>
      <c r="C182" t="s">
        <v>151</v>
      </c>
      <c r="M182" s="1"/>
    </row>
    <row r="183" spans="2:13" ht="12.75">
      <c r="B183" s="20"/>
      <c r="M183" s="1"/>
    </row>
    <row r="184" spans="2:13" ht="12.75">
      <c r="B184" s="19" t="s">
        <v>120</v>
      </c>
      <c r="C184" t="s">
        <v>121</v>
      </c>
      <c r="M184" s="1"/>
    </row>
    <row r="185" spans="2:13" ht="12.75">
      <c r="B185" s="20"/>
      <c r="C185" t="s">
        <v>122</v>
      </c>
      <c r="M185" s="1"/>
    </row>
    <row r="186" spans="2:13" ht="12.75">
      <c r="B186" s="20"/>
      <c r="C186" t="s">
        <v>123</v>
      </c>
      <c r="M186" s="1"/>
    </row>
    <row r="187" spans="2:13" ht="12.75">
      <c r="B187" s="20"/>
      <c r="M187" s="1"/>
    </row>
    <row r="188" spans="2:13" ht="12.75">
      <c r="B188" s="19" t="s">
        <v>124</v>
      </c>
      <c r="C188" t="s">
        <v>125</v>
      </c>
      <c r="M188" s="1"/>
    </row>
    <row r="189" spans="2:13" ht="12.75">
      <c r="B189" s="20"/>
      <c r="C189" t="s">
        <v>126</v>
      </c>
      <c r="M189" s="1"/>
    </row>
    <row r="190" spans="2:13" ht="12.75">
      <c r="B190" s="20"/>
      <c r="M190" s="1"/>
    </row>
    <row r="191" spans="2:13" ht="12.75">
      <c r="B191" s="19" t="s">
        <v>127</v>
      </c>
      <c r="C191" s="22" t="s">
        <v>156</v>
      </c>
      <c r="M191" s="1"/>
    </row>
    <row r="192" spans="2:13" ht="12.75">
      <c r="B192" s="20"/>
      <c r="G192" s="1"/>
      <c r="I192" s="1"/>
      <c r="K192" s="1"/>
      <c r="M192" s="1"/>
    </row>
    <row r="193" spans="2:13" ht="12.75">
      <c r="B193" s="20"/>
      <c r="G193" s="1"/>
      <c r="I193" s="1"/>
      <c r="K193" s="1"/>
      <c r="M193" s="1"/>
    </row>
    <row r="194" spans="2:13" ht="12.75">
      <c r="B194" s="19" t="s">
        <v>128</v>
      </c>
      <c r="C194" t="s">
        <v>129</v>
      </c>
      <c r="G194" s="1"/>
      <c r="I194" s="1"/>
      <c r="K194" s="1"/>
      <c r="M194" s="1"/>
    </row>
    <row r="195" spans="2:13" ht="12.75">
      <c r="B195" s="19"/>
      <c r="C195" s="9" t="s">
        <v>130</v>
      </c>
      <c r="G195" s="1"/>
      <c r="I195" s="1"/>
      <c r="K195" s="1"/>
      <c r="M195" s="1"/>
    </row>
    <row r="196" spans="2:13" ht="12.75">
      <c r="B196" s="19"/>
      <c r="C196" s="9"/>
      <c r="G196" s="1"/>
      <c r="I196" s="1"/>
      <c r="K196" s="1"/>
      <c r="M196" s="1"/>
    </row>
    <row r="197" spans="2:13" ht="12.75">
      <c r="B197" s="19" t="s">
        <v>131</v>
      </c>
      <c r="C197" t="s">
        <v>153</v>
      </c>
      <c r="G197" s="1"/>
      <c r="I197" s="1"/>
      <c r="K197" s="1"/>
      <c r="M197" s="1"/>
    </row>
    <row r="198" spans="2:13" ht="12.75">
      <c r="B198" s="20"/>
      <c r="C198" t="s">
        <v>154</v>
      </c>
      <c r="G198" s="1"/>
      <c r="I198" s="1"/>
      <c r="K198" s="1"/>
      <c r="M198" s="1"/>
    </row>
    <row r="199" spans="2:13" ht="12.75">
      <c r="B199" s="20"/>
      <c r="C199" t="s">
        <v>155</v>
      </c>
      <c r="G199" s="1"/>
      <c r="I199" s="1"/>
      <c r="K199" s="1"/>
      <c r="M199" s="1"/>
    </row>
    <row r="200" spans="7:13" ht="12.75">
      <c r="G200" s="1"/>
      <c r="I200" s="1"/>
      <c r="K200" s="1"/>
      <c r="M200" s="1"/>
    </row>
    <row r="201" spans="7:13" ht="12.75">
      <c r="G201" s="1"/>
      <c r="I201" s="1"/>
      <c r="K201" s="1"/>
      <c r="M201" s="1"/>
    </row>
    <row r="202" spans="7:13" ht="12.75">
      <c r="G202" s="1"/>
      <c r="I202" s="1"/>
      <c r="K202" s="1"/>
      <c r="M202" s="1"/>
    </row>
  </sheetData>
  <printOptions horizontalCentered="1" verticalCentered="1"/>
  <pageMargins left="0.5" right="0.5" top="0.5" bottom="0.5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idham</dc:creator>
  <cp:keywords/>
  <dc:description/>
  <cp:lastModifiedBy>JSEDC</cp:lastModifiedBy>
  <cp:lastPrinted>1999-11-26T23:13:23Z</cp:lastPrinted>
  <dcterms:created xsi:type="dcterms:W3CDTF">1999-11-24T02:31:55Z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