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5"/>
  </bookViews>
  <sheets>
    <sheet name="pg7" sheetId="1" r:id="rId1"/>
    <sheet name="pg8" sheetId="2" r:id="rId2"/>
    <sheet name="pg9" sheetId="3" r:id="rId3"/>
    <sheet name="pg10" sheetId="4" r:id="rId4"/>
    <sheet name="pg11" sheetId="5" r:id="rId5"/>
    <sheet name="pg12" sheetId="6" r:id="rId6"/>
  </sheets>
  <definedNames>
    <definedName name="_xlnm.Print_Area" localSheetId="3">'pg10'!$A$1:$H$29</definedName>
    <definedName name="_xlnm.Print_Area" localSheetId="4">'pg11'!$A$1:$I$38</definedName>
    <definedName name="_xlnm.Print_Area" localSheetId="5">'pg12'!$A$1:$H$32</definedName>
    <definedName name="_xlnm.Print_Area" localSheetId="0">'pg7'!$A$1:$F$31</definedName>
    <definedName name="_xlnm.Print_Area" localSheetId="1">'pg8'!$A$1:$F$36</definedName>
    <definedName name="_xlnm.Print_Area" localSheetId="2">'pg9'!$A$1:$E$16</definedName>
    <definedName name="_xlnm.Print_Titles" localSheetId="3">'pg10'!$1:$1</definedName>
    <definedName name="_xlnm.Print_Titles" localSheetId="0">'pg7'!$1:$1</definedName>
  </definedNames>
  <calcPr fullCalcOnLoad="1"/>
</workbook>
</file>

<file path=xl/sharedStrings.xml><?xml version="1.0" encoding="utf-8"?>
<sst xmlns="http://schemas.openxmlformats.org/spreadsheetml/2006/main" count="248" uniqueCount="179">
  <si>
    <t>A1</t>
  </si>
  <si>
    <t>Accounting Policies and methods of computation</t>
  </si>
  <si>
    <t>A2</t>
  </si>
  <si>
    <t>The preceding annual financial statements of the Group were reported on without any qualification.</t>
  </si>
  <si>
    <t>A3</t>
  </si>
  <si>
    <t>Seasonality or Cyclicality of Operations</t>
  </si>
  <si>
    <t>A4</t>
  </si>
  <si>
    <t>A5</t>
  </si>
  <si>
    <t>Material Changes in estimates of amounts reported</t>
  </si>
  <si>
    <t>A6</t>
  </si>
  <si>
    <t>Changes in Debt and Equity Securities</t>
  </si>
  <si>
    <t>A7</t>
  </si>
  <si>
    <t>Dividend</t>
  </si>
  <si>
    <t>A8</t>
  </si>
  <si>
    <t>Segmental Reporting</t>
  </si>
  <si>
    <t>By Business Segments :</t>
  </si>
  <si>
    <t>Revenue</t>
  </si>
  <si>
    <t>Results</t>
  </si>
  <si>
    <t>RM'000</t>
  </si>
  <si>
    <t>A9</t>
  </si>
  <si>
    <t>Valuation of Property, Plant and Equipment</t>
  </si>
  <si>
    <t>A10</t>
  </si>
  <si>
    <t>Material Events</t>
  </si>
  <si>
    <t>A11</t>
  </si>
  <si>
    <t>Changes in Composition of the Group</t>
  </si>
  <si>
    <t>A12</t>
  </si>
  <si>
    <t>Changes in Contingent Liabilities or Contingent Assets</t>
  </si>
  <si>
    <t>B1</t>
  </si>
  <si>
    <t>Review of the Performance of the Company and its Principal Subsidiaries</t>
  </si>
  <si>
    <t>B2</t>
  </si>
  <si>
    <t>B3</t>
  </si>
  <si>
    <t>B4</t>
  </si>
  <si>
    <t>(a)</t>
  </si>
  <si>
    <t>Variance of Actual Profit After Tax and Minority Interest</t>
  </si>
  <si>
    <t>Not applicable</t>
  </si>
  <si>
    <t>(b)</t>
  </si>
  <si>
    <t>Shortfall in Profit Guarantee</t>
  </si>
  <si>
    <t>B5</t>
  </si>
  <si>
    <t>Taxation</t>
  </si>
  <si>
    <t xml:space="preserve">Current </t>
  </si>
  <si>
    <t>Financial</t>
  </si>
  <si>
    <t>Estimated tax payable</t>
  </si>
  <si>
    <t>Deferred taxation</t>
  </si>
  <si>
    <t>Net provision for taxation</t>
  </si>
  <si>
    <t>B6</t>
  </si>
  <si>
    <t>Profit/(Losses) On Sale of Unquoted Investments and/or Properties</t>
  </si>
  <si>
    <t>B7</t>
  </si>
  <si>
    <t>Current</t>
  </si>
  <si>
    <t>Quarter</t>
  </si>
  <si>
    <t>Total purchase consideration</t>
  </si>
  <si>
    <t>Total sale proceeds</t>
  </si>
  <si>
    <t>At Cost</t>
  </si>
  <si>
    <t>At Book Value</t>
  </si>
  <si>
    <t>At Market Price</t>
  </si>
  <si>
    <t>B8</t>
  </si>
  <si>
    <t>Status of Corporate Proposals announced but not completed</t>
  </si>
  <si>
    <t>There were no corporate proposals at the date of issue of the quarterly report.</t>
  </si>
  <si>
    <t>Status of utilisation of proceeds raised from any corporate proposal</t>
  </si>
  <si>
    <t>Not applicable.</t>
  </si>
  <si>
    <t>B9</t>
  </si>
  <si>
    <t>Group Borrowings and Debt Securities</t>
  </si>
  <si>
    <t>Unsecured</t>
  </si>
  <si>
    <t>B10</t>
  </si>
  <si>
    <t>Summary of Off Balance Sheet Financial Instruments by type and maturity profile</t>
  </si>
  <si>
    <t>B11</t>
  </si>
  <si>
    <t>Changes in Material Litigation (including status of any pending material litigation)</t>
  </si>
  <si>
    <t>B12</t>
  </si>
  <si>
    <t>B13</t>
  </si>
  <si>
    <t>Earnings Per Share (EPS)</t>
  </si>
  <si>
    <t>RM' 000</t>
  </si>
  <si>
    <t>Basic earnings per share</t>
  </si>
  <si>
    <t>(RM '000)</t>
  </si>
  <si>
    <t>(' 000)</t>
  </si>
  <si>
    <t>(sen)</t>
  </si>
  <si>
    <t>Diluted earnings per share</t>
  </si>
  <si>
    <t>Adjustment for share options</t>
  </si>
  <si>
    <t>No. of shares</t>
  </si>
  <si>
    <t>purchased</t>
  </si>
  <si>
    <t xml:space="preserve">Average </t>
  </si>
  <si>
    <t>Purchase</t>
  </si>
  <si>
    <t>Total</t>
  </si>
  <si>
    <t>consideration</t>
  </si>
  <si>
    <t>paid (RM)</t>
  </si>
  <si>
    <t>price (RM)</t>
  </si>
  <si>
    <t>Trading</t>
  </si>
  <si>
    <t>Manufacturing</t>
  </si>
  <si>
    <t>Segment results</t>
  </si>
  <si>
    <t>Treasury shares</t>
  </si>
  <si>
    <t>retained</t>
  </si>
  <si>
    <t>Details of share buy-back for the current financial year todate.</t>
  </si>
  <si>
    <t>Bankers acceptance</t>
  </si>
  <si>
    <t>Unusual items</t>
  </si>
  <si>
    <t>Bank overdraft</t>
  </si>
  <si>
    <t>Material changes in the profit before taxation for the quarter reported on as compared with the immediate preceding quarter</t>
  </si>
  <si>
    <t>Purchases or Disposal of Quoted Securities</t>
  </si>
  <si>
    <t>Short term borrowings</t>
  </si>
  <si>
    <t>EXPLANATORY NOTES : (AS PER LISTING REQUIREMENTS OF BURSA MALAYSIA - PART A OF APPENDIX 9B)</t>
  </si>
  <si>
    <t>Year to date</t>
  </si>
  <si>
    <t>A13</t>
  </si>
  <si>
    <t>EXPLANATORY NOTES : (AS PER FRS 134 - PARAGRAPH 16)</t>
  </si>
  <si>
    <t>Capital expenditure :</t>
  </si>
  <si>
    <t>RM '000</t>
  </si>
  <si>
    <t>February</t>
  </si>
  <si>
    <t>There were no material changes in the estimates used in the current quarter compared to the estimates used in the previous financial year, which have a material effect in the current quarter or the financial year todate.</t>
  </si>
  <si>
    <t>EXPLANATORY NOTES : (AS PER LISTING REQUIREMENTS OF BURSA MALAYSIA</t>
  </si>
  <si>
    <t xml:space="preserve"> - PART A OF APPENDIX 9B)</t>
  </si>
  <si>
    <t xml:space="preserve">Weighted average number of </t>
  </si>
  <si>
    <t>ordinary shares in issue</t>
  </si>
  <si>
    <t>ordinary shares for diluted earnings per share</t>
  </si>
  <si>
    <t xml:space="preserve">           3 months ended</t>
  </si>
  <si>
    <t xml:space="preserve">                CHOO BEE METAL INDUSTRIES BERHAD (10587-A)</t>
  </si>
  <si>
    <t>The level of business activities usually varies with the festivals at the end and beginning of each year subject to the level of underlying demand and prices prevailing.</t>
  </si>
  <si>
    <t xml:space="preserve">Kent Engineering Works Sdn Bhd (KEW), a debtor of Taik Bee Hardware Sdn Bhd ("TBH") which is a subsidiary company of Choo Bee Metal Industries Berhad, filed a suit for defamation on 7 March 2000 against TBH for an amount of RM10 million claiming that the drawdown of a bank guarantee provided by KEW in favour of TBH was defamatory to KEW. In response, TBH has filed a writ of summons on defence with the High Court of Malaya on 24 April 2000 against the defamation suit and for the recovery of a debt amounting to RM118,092. </t>
  </si>
  <si>
    <t>There were no material subsequent events that have not been reflected in the financial statements for the period at the date of issue of the quarterly report.</t>
  </si>
  <si>
    <t>The lawyers advising TBH on the above matter, opined that it is highly unlikely that the litigant will be able to prove libel as TBH has a complete defence in justification.</t>
  </si>
  <si>
    <t>None of the Treasury Shares has been resold or redistributed as share dividends during the current financial year.</t>
  </si>
  <si>
    <t xml:space="preserve">Fixed Term Loan            </t>
  </si>
  <si>
    <t xml:space="preserve">  Contracted but not provided for</t>
  </si>
  <si>
    <t xml:space="preserve">There were no contingent liabilities or contingent assets at the date of issue of the quarterly report.  </t>
  </si>
  <si>
    <t>Finance cost</t>
  </si>
  <si>
    <t>Profit before tax</t>
  </si>
  <si>
    <t xml:space="preserve">USD Trade loan                            </t>
  </si>
  <si>
    <t xml:space="preserve"> - Amount due within 12 months                    </t>
  </si>
  <si>
    <t xml:space="preserve">  Approved but not contracted for</t>
  </si>
  <si>
    <t>Report of Auditors</t>
  </si>
  <si>
    <t>There were no issues of debt or equity securities for the current financial year todate.</t>
  </si>
  <si>
    <t>Unallocated corporate expenses</t>
  </si>
  <si>
    <t xml:space="preserve">There were no material items of an unusual nature and amount for the current quarter and financial year todate. </t>
  </si>
  <si>
    <t>There were no disposals of unquoted investments and / or properties during the quarter and financial year todate.</t>
  </si>
  <si>
    <t>Capital Commitments</t>
  </si>
  <si>
    <t>Currency</t>
  </si>
  <si>
    <t>Contract Amount in foreign currency</t>
  </si>
  <si>
    <t>Maturity period of Contracts</t>
  </si>
  <si>
    <t>Date of Contracts</t>
  </si>
  <si>
    <t>Equivalent Amount in RM</t>
  </si>
  <si>
    <t>US Dollar (USD)</t>
  </si>
  <si>
    <t>Nature of transactions</t>
  </si>
  <si>
    <t>Sales</t>
  </si>
  <si>
    <t>The above contracts were executed with creditworthy financial instituitions and hence the likelihood of non performance is remote.</t>
  </si>
  <si>
    <t>Over provision in prior year</t>
  </si>
  <si>
    <t>Total gain on disposals</t>
  </si>
  <si>
    <t>The Court has fixed the trial dates to be on 13 and 14 August 2008.</t>
  </si>
  <si>
    <t>The effective tax rate for the current quarter and financial year todate is lower than the statutory tax rate mainly due to utilisation of reinvestment allowances by the Group.</t>
  </si>
  <si>
    <t>Prospects for the current financial year</t>
  </si>
  <si>
    <t xml:space="preserve">INTERIM REPORT ON CONSOLIDATED RESULTS FOR THE FIRST FINANCIAL QUARTER </t>
  </si>
  <si>
    <t>ENDED 31 MARCH 2008</t>
  </si>
  <si>
    <t>Opening balance at 01-01-2008</t>
  </si>
  <si>
    <t>Total as at 31-03-2008</t>
  </si>
  <si>
    <t>No dividend has been paid for the current financial year todate.</t>
  </si>
  <si>
    <t>Segmental analysis for the current financial period ended 31 March 2008 are as follows:-</t>
  </si>
  <si>
    <t>Segmental analysis for the previous financial period ended 31 March 2007 are as follows:-</t>
  </si>
  <si>
    <t>There were no changes in composition of the Group for the current financial year todate.</t>
  </si>
  <si>
    <t>Capital Commitments as at 31 March 2008 are as follows:</t>
  </si>
  <si>
    <t>31-03-2008</t>
  </si>
  <si>
    <t>Investments as at 31 March 2008</t>
  </si>
  <si>
    <t>Details of Group's borrowings as at 31 March 2008 are as follows:-</t>
  </si>
  <si>
    <t>The Group has no debt securities as at 31 March 2008.</t>
  </si>
  <si>
    <t>The Directors have not recommended any dividend for the current financial quarter ended 31 March 2008. The dividend accrued as a liability is the proposed final ordinary dividend of 6% less 26% tax for the year ended 31 December 2007.</t>
  </si>
  <si>
    <t>31-03-2007</t>
  </si>
  <si>
    <t>Net profit for the period</t>
  </si>
  <si>
    <t>(USD 264,500)</t>
  </si>
  <si>
    <t>(USD 5,377,999)</t>
  </si>
  <si>
    <t>As at 17 May 2008, being a date not earlier than 7 days from the issue of this quarterly report, the foreign exchange currency contracts which have been entered into by the Group to hedge its foreign currency sales are as follows:</t>
  </si>
  <si>
    <t>USD 2,239,762</t>
  </si>
  <si>
    <t>05.02.2008 - 05.05.2008</t>
  </si>
  <si>
    <t xml:space="preserve">FRS 107  - Cash Flow Statements </t>
  </si>
  <si>
    <t>FRS 112  - Income Taxes</t>
  </si>
  <si>
    <t>FRS 118  - Revenue</t>
  </si>
  <si>
    <t>FRS 134  - Interim Financial Reporting</t>
  </si>
  <si>
    <t>FRS 137  - Provisions, Contingent Liabilities and Contingent Assets</t>
  </si>
  <si>
    <t>The adoption of the above FRSs does not have significant financial impact on the Group.</t>
  </si>
  <si>
    <t xml:space="preserve">International steel prices are still on the uptrend on expectations of demand exceeding supply. The current high selling prices in the domestic steel industry are expected to be sustainable given the positive outlook for domestic demand from the building and construction industry. </t>
  </si>
  <si>
    <t>Turnover recorded for the first quarter of this year was RM155.85 million, an increase of 51.86% when compared to RM102.62 million for the first quarter of 2007. Profit before tax increased by 122.12% from RM8.58 million in the corresponding quarter of the previous year to RM19.05 million. The better financial performance was achieved through higher margins and volume of the Group's products.</t>
  </si>
  <si>
    <t>The Group did not revalue any of its property, plant and equipment in the financial year todate and the value of property, plant and equipment has been brought forward, without amendment from the previous annual financial statements.</t>
  </si>
  <si>
    <t xml:space="preserve">We continue to broaden our export markets and are also working towards obtaining certification of line pipes by the American Petroleum Institute. This certification will enable us to sell our pipes to the oil and gas industries. </t>
  </si>
  <si>
    <t>30.05.2008 - 13.06.2008</t>
  </si>
  <si>
    <t>The interim financial report has been prepared in accordance with FRS 134, "Interim Financial Reporting" and Chapter 9 part K of the Listing Requirements of Bursa Malaysia Securities Berhad (Bursa Malaysia).  The interim financial report should be read in conjunction with the audited financial statements for the year ended 31 December 2007. The accounting policies and methods of computation adopted by the Group in this interim financial report are consistent with those adopted in the audited financial statements for the financial year ended 31 December 2007, except for the adoption of some revised Financial Reporting Standards (FRS) applicable for annual financial periods beginning on or after 1 July 2007. The FRSs adopted by the Group, which are relevant to its operations are as follows:</t>
  </si>
  <si>
    <t>We expect the outlook for the rest of the year to remain positive. However, the Board remains cautious to any potential changes in the economic and business environment.</t>
  </si>
  <si>
    <t>Turnover increased by 21.31% in the first quarter to RM155.85 million from RM128.47 million in the immediate preceding quarter. Profit before tax increased by 89.77% to RM19.05 million in the first quarter from RM10.04 million in the immediate preceding quarter. The increase was due to improved margins of our products arising from higher selling prices.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</si>
</sst>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s>
  <fonts count="22">
    <font>
      <sz val="10"/>
      <name val="Arial"/>
      <family val="0"/>
    </font>
    <font>
      <b/>
      <sz val="12"/>
      <name val="Arial"/>
      <family val="2"/>
    </font>
    <font>
      <b/>
      <sz val="10"/>
      <name val="Arial"/>
      <family val="2"/>
    </font>
    <font>
      <b/>
      <i/>
      <sz val="10"/>
      <name val="Arial"/>
      <family val="2"/>
    </font>
    <font>
      <u val="single"/>
      <sz val="10"/>
      <color indexed="12"/>
      <name val="Arial"/>
      <family val="0"/>
    </font>
    <font>
      <u val="single"/>
      <sz val="10"/>
      <color indexed="36"/>
      <name val="Arial"/>
      <family val="0"/>
    </font>
    <font>
      <sz val="10"/>
      <name val="Times New Roman"/>
      <family val="1"/>
    </font>
    <font>
      <sz val="12"/>
      <name val="Times New Roman"/>
      <family val="1"/>
    </font>
    <font>
      <sz val="12"/>
      <name val="Arial"/>
      <family val="0"/>
    </font>
    <font>
      <b/>
      <i/>
      <sz val="12"/>
      <name val="Arial"/>
      <family val="2"/>
    </font>
    <font>
      <b/>
      <i/>
      <sz val="12"/>
      <name val="Times New Roman"/>
      <family val="1"/>
    </font>
    <font>
      <b/>
      <sz val="11"/>
      <name val="Times New Roman"/>
      <family val="1"/>
    </font>
    <font>
      <sz val="11"/>
      <name val="Times New Roman"/>
      <family val="1"/>
    </font>
    <font>
      <b/>
      <sz val="12"/>
      <name val="Times New Roman"/>
      <family val="1"/>
    </font>
    <font>
      <b/>
      <i/>
      <sz val="14"/>
      <name val="Times New Roman"/>
      <family val="1"/>
    </font>
    <font>
      <b/>
      <sz val="13"/>
      <name val="Times New Roman"/>
      <family val="1"/>
    </font>
    <font>
      <sz val="13"/>
      <name val="Times New Roman"/>
      <family val="1"/>
    </font>
    <font>
      <sz val="13"/>
      <name val="Arial"/>
      <family val="0"/>
    </font>
    <font>
      <sz val="12"/>
      <color indexed="8"/>
      <name val="Times New Roman"/>
      <family val="1"/>
    </font>
    <font>
      <sz val="12"/>
      <color indexed="8"/>
      <name val="Arial"/>
      <family val="0"/>
    </font>
    <font>
      <sz val="10"/>
      <color indexed="8"/>
      <name val="Arial"/>
      <family val="0"/>
    </font>
    <font>
      <b/>
      <sz val="12"/>
      <color indexed="8"/>
      <name val="Times New Roman"/>
      <family val="1"/>
    </font>
  </fonts>
  <fills count="2">
    <fill>
      <patternFill/>
    </fill>
    <fill>
      <patternFill patternType="gray125"/>
    </fill>
  </fills>
  <borders count="15">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171" fontId="0" fillId="0" borderId="0" xfId="0" applyNumberFormat="1" applyAlignment="1">
      <alignment/>
    </xf>
    <xf numFmtId="171" fontId="0" fillId="0" borderId="0" xfId="0" applyNumberFormat="1" applyAlignment="1">
      <alignment horizontal="center"/>
    </xf>
    <xf numFmtId="0" fontId="1" fillId="0" borderId="0" xfId="0" applyFont="1" applyAlignment="1">
      <alignment/>
    </xf>
    <xf numFmtId="0" fontId="2" fillId="0" borderId="0" xfId="0" applyFont="1" applyAlignment="1">
      <alignment/>
    </xf>
    <xf numFmtId="171" fontId="0" fillId="0" borderId="0" xfId="0" applyNumberFormat="1" applyAlignment="1" quotePrefix="1">
      <alignment horizontal="center"/>
    </xf>
    <xf numFmtId="171" fontId="0" fillId="0" borderId="0" xfId="0" applyNumberFormat="1" applyBorder="1" applyAlignment="1">
      <alignment/>
    </xf>
    <xf numFmtId="173" fontId="0" fillId="0" borderId="0" xfId="0" applyNumberFormat="1" applyAlignment="1">
      <alignment/>
    </xf>
    <xf numFmtId="173" fontId="0" fillId="0" borderId="1" xfId="0" applyNumberFormat="1" applyBorder="1" applyAlignment="1">
      <alignment/>
    </xf>
    <xf numFmtId="171" fontId="2" fillId="0" borderId="0" xfId="0" applyNumberFormat="1" applyFont="1" applyAlignment="1">
      <alignment/>
    </xf>
    <xf numFmtId="173" fontId="0" fillId="0" borderId="2" xfId="0" applyNumberFormat="1" applyBorder="1" applyAlignment="1">
      <alignment/>
    </xf>
    <xf numFmtId="173" fontId="0" fillId="0" borderId="0" xfId="0" applyNumberFormat="1" applyAlignment="1">
      <alignment horizontal="center"/>
    </xf>
    <xf numFmtId="0" fontId="3" fillId="0" borderId="0" xfId="0" applyFont="1" applyAlignment="1">
      <alignment/>
    </xf>
    <xf numFmtId="173" fontId="0" fillId="0" borderId="3" xfId="0" applyNumberFormat="1" applyBorder="1" applyAlignment="1">
      <alignment/>
    </xf>
    <xf numFmtId="171" fontId="0" fillId="0" borderId="4" xfId="0" applyNumberFormat="1" applyBorder="1" applyAlignment="1">
      <alignment/>
    </xf>
    <xf numFmtId="173" fontId="0" fillId="0" borderId="0" xfId="0" applyNumberFormat="1" applyBorder="1" applyAlignment="1">
      <alignment/>
    </xf>
    <xf numFmtId="171" fontId="0" fillId="0" borderId="0" xfId="0" applyNumberFormat="1" applyAlignment="1" quotePrefix="1">
      <alignment horizontal="left"/>
    </xf>
    <xf numFmtId="0" fontId="0" fillId="0" borderId="0" xfId="0" applyAlignment="1">
      <alignment horizontal="lef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171" fontId="0" fillId="0" borderId="0" xfId="0" applyNumberFormat="1" applyBorder="1" applyAlignment="1" quotePrefix="1">
      <alignment horizontal="center"/>
    </xf>
    <xf numFmtId="0" fontId="7" fillId="0" borderId="0" xfId="0" applyFont="1" applyAlignment="1">
      <alignment/>
    </xf>
    <xf numFmtId="171" fontId="7" fillId="0" borderId="0" xfId="0" applyNumberFormat="1" applyFont="1" applyAlignment="1">
      <alignment/>
    </xf>
    <xf numFmtId="171" fontId="8" fillId="0" borderId="0" xfId="0" applyNumberFormat="1" applyFont="1" applyAlignment="1">
      <alignment/>
    </xf>
    <xf numFmtId="0" fontId="7" fillId="0" borderId="0" xfId="0" applyFont="1" applyAlignment="1" quotePrefix="1">
      <alignment horizontal="left"/>
    </xf>
    <xf numFmtId="0" fontId="1" fillId="0" borderId="0" xfId="0" applyFont="1" applyBorder="1" applyAlignment="1">
      <alignment/>
    </xf>
    <xf numFmtId="0" fontId="8" fillId="0" borderId="0" xfId="0" applyFont="1" applyBorder="1" applyAlignment="1">
      <alignment/>
    </xf>
    <xf numFmtId="171" fontId="8" fillId="0" borderId="0" xfId="0" applyNumberFormat="1" applyFont="1" applyBorder="1" applyAlignment="1">
      <alignment/>
    </xf>
    <xf numFmtId="171" fontId="9" fillId="0" borderId="0" xfId="0" applyNumberFormat="1" applyFont="1" applyBorder="1" applyAlignment="1">
      <alignment horizontal="center"/>
    </xf>
    <xf numFmtId="173" fontId="8" fillId="0" borderId="0" xfId="0" applyNumberFormat="1" applyFont="1" applyBorder="1" applyAlignment="1">
      <alignment/>
    </xf>
    <xf numFmtId="0" fontId="8" fillId="0" borderId="0" xfId="0" applyFont="1" applyAlignment="1">
      <alignment/>
    </xf>
    <xf numFmtId="0" fontId="11" fillId="0" borderId="0" xfId="0" applyFont="1" applyAlignment="1" quotePrefix="1">
      <alignment horizontal="left"/>
    </xf>
    <xf numFmtId="0" fontId="12" fillId="0" borderId="0" xfId="0" applyFont="1" applyAlignment="1">
      <alignment/>
    </xf>
    <xf numFmtId="171" fontId="12" fillId="0" borderId="0" xfId="0" applyNumberFormat="1" applyFont="1" applyAlignment="1">
      <alignment/>
    </xf>
    <xf numFmtId="0" fontId="11" fillId="0" borderId="0" xfId="0" applyFont="1" applyAlignment="1">
      <alignment/>
    </xf>
    <xf numFmtId="0" fontId="12" fillId="0" borderId="0" xfId="0" applyFont="1" applyAlignment="1" quotePrefix="1">
      <alignment horizontal="left"/>
    </xf>
    <xf numFmtId="171" fontId="12" fillId="0" borderId="0" xfId="0" applyNumberFormat="1" applyFont="1" applyAlignment="1" quotePrefix="1">
      <alignment horizontal="center"/>
    </xf>
    <xf numFmtId="173" fontId="12" fillId="0" borderId="0" xfId="0" applyNumberFormat="1" applyFont="1" applyAlignment="1">
      <alignment/>
    </xf>
    <xf numFmtId="171" fontId="12" fillId="0" borderId="0" xfId="0" applyNumberFormat="1" applyFont="1" applyAlignment="1" quotePrefix="1">
      <alignment horizontal="left"/>
    </xf>
    <xf numFmtId="0" fontId="11" fillId="0" borderId="0" xfId="0" applyFont="1" applyAlignment="1" quotePrefix="1">
      <alignment horizontal="left" vertical="top" wrapText="1"/>
    </xf>
    <xf numFmtId="0" fontId="12" fillId="0" borderId="0" xfId="0" applyFont="1" applyAlignment="1">
      <alignment horizontal="justify" vertical="top" wrapText="1"/>
    </xf>
    <xf numFmtId="0" fontId="13" fillId="0" borderId="0" xfId="0" applyFont="1" applyAlignment="1">
      <alignment/>
    </xf>
    <xf numFmtId="0" fontId="8" fillId="0" borderId="0" xfId="0" applyFont="1" applyAlignment="1">
      <alignment wrapText="1"/>
    </xf>
    <xf numFmtId="0" fontId="13" fillId="0" borderId="0" xfId="0" applyFont="1" applyAlignment="1" quotePrefix="1">
      <alignment horizontal="left"/>
    </xf>
    <xf numFmtId="171" fontId="10" fillId="0" borderId="5" xfId="0" applyNumberFormat="1" applyFont="1" applyBorder="1" applyAlignment="1">
      <alignment horizontal="center"/>
    </xf>
    <xf numFmtId="171" fontId="10" fillId="0" borderId="6" xfId="0" applyNumberFormat="1" applyFont="1" applyBorder="1" applyAlignment="1">
      <alignment horizontal="center"/>
    </xf>
    <xf numFmtId="171" fontId="10" fillId="0" borderId="7" xfId="0" applyNumberFormat="1" applyFont="1" applyBorder="1" applyAlignment="1">
      <alignment horizontal="center"/>
    </xf>
    <xf numFmtId="171" fontId="10" fillId="0" borderId="8" xfId="0" applyNumberFormat="1" applyFont="1" applyBorder="1" applyAlignment="1">
      <alignment horizontal="center"/>
    </xf>
    <xf numFmtId="171" fontId="10" fillId="0" borderId="9" xfId="0" applyNumberFormat="1" applyFont="1" applyBorder="1" applyAlignment="1">
      <alignment horizontal="center"/>
    </xf>
    <xf numFmtId="171" fontId="10" fillId="0" borderId="10" xfId="0" applyNumberFormat="1" applyFont="1" applyBorder="1" applyAlignment="1" quotePrefix="1">
      <alignment horizontal="center"/>
    </xf>
    <xf numFmtId="171" fontId="10" fillId="0" borderId="11" xfId="0" applyNumberFormat="1" applyFont="1" applyBorder="1" applyAlignment="1" quotePrefix="1">
      <alignment horizontal="center"/>
    </xf>
    <xf numFmtId="171" fontId="10" fillId="0" borderId="10" xfId="0" applyNumberFormat="1" applyFont="1" applyBorder="1" applyAlignment="1">
      <alignment horizontal="center"/>
    </xf>
    <xf numFmtId="0" fontId="10" fillId="0" borderId="7" xfId="0" applyFont="1" applyBorder="1" applyAlignment="1" quotePrefix="1">
      <alignment horizontal="left"/>
    </xf>
    <xf numFmtId="173" fontId="7" fillId="0" borderId="7" xfId="0" applyNumberFormat="1" applyFont="1" applyBorder="1" applyAlignment="1">
      <alignment/>
    </xf>
    <xf numFmtId="171" fontId="7" fillId="0" borderId="7" xfId="0" applyNumberFormat="1" applyFont="1" applyBorder="1" applyAlignment="1">
      <alignment/>
    </xf>
    <xf numFmtId="173" fontId="7" fillId="0" borderId="5" xfId="0" applyNumberFormat="1" applyFont="1" applyBorder="1" applyAlignment="1">
      <alignment/>
    </xf>
    <xf numFmtId="173" fontId="7" fillId="0" borderId="9" xfId="0" applyNumberFormat="1" applyFont="1" applyBorder="1" applyAlignment="1">
      <alignment/>
    </xf>
    <xf numFmtId="173" fontId="7" fillId="0" borderId="8" xfId="0" applyNumberFormat="1" applyFont="1" applyBorder="1" applyAlignment="1">
      <alignment/>
    </xf>
    <xf numFmtId="0" fontId="10" fillId="0" borderId="11" xfId="0" applyFont="1" applyFill="1" applyBorder="1" applyAlignment="1" quotePrefix="1">
      <alignment horizontal="left"/>
    </xf>
    <xf numFmtId="173" fontId="7" fillId="0" borderId="12" xfId="0" applyNumberFormat="1" applyFont="1" applyBorder="1" applyAlignment="1">
      <alignment/>
    </xf>
    <xf numFmtId="171" fontId="7" fillId="0" borderId="13" xfId="0" applyNumberFormat="1" applyFont="1" applyBorder="1" applyAlignment="1">
      <alignment/>
    </xf>
    <xf numFmtId="173" fontId="7" fillId="0" borderId="1" xfId="0" applyNumberFormat="1" applyFont="1" applyBorder="1" applyAlignment="1">
      <alignment/>
    </xf>
    <xf numFmtId="173" fontId="7" fillId="0" borderId="13" xfId="0" applyNumberFormat="1" applyFont="1" applyBorder="1" applyAlignment="1">
      <alignment/>
    </xf>
    <xf numFmtId="171" fontId="7" fillId="0" borderId="0" xfId="0" applyNumberFormat="1" applyFont="1" applyAlignment="1">
      <alignment horizontal="center"/>
    </xf>
    <xf numFmtId="171" fontId="7" fillId="0" borderId="0" xfId="0" applyNumberFormat="1" applyFont="1" applyAlignment="1" quotePrefix="1">
      <alignment horizontal="center"/>
    </xf>
    <xf numFmtId="173" fontId="7" fillId="0" borderId="0" xfId="0" applyNumberFormat="1" applyFont="1" applyAlignment="1">
      <alignment/>
    </xf>
    <xf numFmtId="0" fontId="7" fillId="0" borderId="0" xfId="0" applyFont="1" applyAlignment="1">
      <alignment horizontal="left"/>
    </xf>
    <xf numFmtId="173" fontId="18" fillId="0" borderId="0" xfId="0" applyNumberFormat="1" applyFont="1" applyAlignment="1">
      <alignment/>
    </xf>
    <xf numFmtId="173" fontId="18" fillId="0" borderId="1" xfId="0" applyNumberFormat="1" applyFont="1" applyBorder="1" applyAlignment="1">
      <alignment/>
    </xf>
    <xf numFmtId="0" fontId="10" fillId="0" borderId="0" xfId="0" applyFont="1" applyAlignment="1" quotePrefix="1">
      <alignment horizontal="left"/>
    </xf>
    <xf numFmtId="171" fontId="7" fillId="0" borderId="0" xfId="0" applyNumberFormat="1" applyFont="1" applyAlignment="1" quotePrefix="1">
      <alignment horizontal="left"/>
    </xf>
    <xf numFmtId="0" fontId="7" fillId="0" borderId="0" xfId="0" applyFont="1" applyAlignment="1">
      <alignment horizontal="justify" vertical="top" wrapText="1"/>
    </xf>
    <xf numFmtId="0" fontId="8" fillId="0" borderId="0" xfId="0" applyFont="1" applyAlignment="1">
      <alignment vertical="justify" readingOrder="1"/>
    </xf>
    <xf numFmtId="0" fontId="8" fillId="0" borderId="0" xfId="0" applyFont="1" applyAlignment="1">
      <alignment horizontal="justify" vertical="justify" readingOrder="1"/>
    </xf>
    <xf numFmtId="0" fontId="8" fillId="0" borderId="0" xfId="0" applyFont="1" applyAlignment="1">
      <alignment horizontal="left" vertical="justify" readingOrder="1"/>
    </xf>
    <xf numFmtId="0" fontId="17" fillId="0" borderId="0" xfId="0" applyFont="1" applyAlignment="1">
      <alignment readingOrder="1"/>
    </xf>
    <xf numFmtId="0" fontId="8" fillId="0" borderId="0" xfId="0" applyFont="1" applyAlignment="1">
      <alignment horizontal="justify" vertical="top" readingOrder="1"/>
    </xf>
    <xf numFmtId="171" fontId="12" fillId="0" borderId="0" xfId="0" applyNumberFormat="1" applyFont="1" applyBorder="1" applyAlignment="1">
      <alignment/>
    </xf>
    <xf numFmtId="173" fontId="7" fillId="0" borderId="0" xfId="15" applyNumberFormat="1" applyFont="1" applyAlignment="1">
      <alignment horizontal="right"/>
    </xf>
    <xf numFmtId="171" fontId="7" fillId="0" borderId="9" xfId="0" applyNumberFormat="1" applyFont="1" applyBorder="1" applyAlignment="1">
      <alignment/>
    </xf>
    <xf numFmtId="0" fontId="7" fillId="0" borderId="9" xfId="0" applyFont="1" applyBorder="1" applyAlignment="1">
      <alignment horizontal="left"/>
    </xf>
    <xf numFmtId="0" fontId="16" fillId="0" borderId="0" xfId="0" applyFont="1" applyAlignment="1">
      <alignment horizontal="justify" vertical="top" wrapText="1"/>
    </xf>
    <xf numFmtId="0" fontId="15" fillId="0" borderId="6" xfId="0" applyFont="1" applyBorder="1" applyAlignment="1" quotePrefix="1">
      <alignment horizontal="left"/>
    </xf>
    <xf numFmtId="0" fontId="15" fillId="0" borderId="0" xfId="0" applyFont="1" applyBorder="1" applyAlignment="1" quotePrefix="1">
      <alignment/>
    </xf>
    <xf numFmtId="0" fontId="15" fillId="0" borderId="0" xfId="0" applyFont="1" applyBorder="1" applyAlignment="1">
      <alignment/>
    </xf>
    <xf numFmtId="173" fontId="7" fillId="0" borderId="0" xfId="0" applyNumberFormat="1" applyFont="1" applyAlignment="1">
      <alignment horizontal="right"/>
    </xf>
    <xf numFmtId="171" fontId="7" fillId="0" borderId="0" xfId="0" applyNumberFormat="1" applyFont="1" applyAlignment="1" quotePrefix="1">
      <alignment horizontal="right"/>
    </xf>
    <xf numFmtId="171" fontId="7" fillId="0" borderId="0" xfId="0" applyNumberFormat="1" applyFont="1" applyAlignment="1">
      <alignment horizontal="right"/>
    </xf>
    <xf numFmtId="173" fontId="7" fillId="0" borderId="4" xfId="0" applyNumberFormat="1" applyFont="1" applyBorder="1" applyAlignment="1">
      <alignment horizontal="right"/>
    </xf>
    <xf numFmtId="173" fontId="7" fillId="0" borderId="14" xfId="0" applyNumberFormat="1" applyFont="1" applyBorder="1" applyAlignment="1">
      <alignment horizontal="right"/>
    </xf>
    <xf numFmtId="173" fontId="7" fillId="0" borderId="4" xfId="0" applyNumberFormat="1" applyFont="1" applyFill="1" applyBorder="1" applyAlignment="1">
      <alignment horizontal="right"/>
    </xf>
    <xf numFmtId="173" fontId="7" fillId="0" borderId="0" xfId="0" applyNumberFormat="1" applyFont="1" applyFill="1" applyAlignment="1">
      <alignment horizontal="right"/>
    </xf>
    <xf numFmtId="171" fontId="7" fillId="0" borderId="0" xfId="0" applyNumberFormat="1" applyFont="1" applyFill="1" applyAlignment="1">
      <alignment horizontal="right"/>
    </xf>
    <xf numFmtId="173" fontId="7" fillId="0" borderId="0" xfId="0" applyNumberFormat="1" applyFont="1" applyFill="1" applyBorder="1" applyAlignment="1">
      <alignment horizontal="right"/>
    </xf>
    <xf numFmtId="0" fontId="8" fillId="0" borderId="0" xfId="0" applyFont="1" applyFill="1" applyAlignment="1">
      <alignment horizontal="right"/>
    </xf>
    <xf numFmtId="173" fontId="7" fillId="0" borderId="3" xfId="0" applyNumberFormat="1" applyFont="1" applyFill="1" applyBorder="1" applyAlignment="1">
      <alignment horizontal="right"/>
    </xf>
    <xf numFmtId="173" fontId="7" fillId="0" borderId="0" xfId="0" applyNumberFormat="1" applyFont="1" applyBorder="1" applyAlignment="1">
      <alignment horizontal="right"/>
    </xf>
    <xf numFmtId="0" fontId="0" fillId="0" borderId="6" xfId="0" applyBorder="1" applyAlignment="1">
      <alignment horizontal="left" vertical="justify" wrapText="1" readingOrder="1"/>
    </xf>
    <xf numFmtId="0" fontId="15" fillId="0" borderId="0" xfId="0" applyFont="1" applyBorder="1" applyAlignment="1">
      <alignment horizontal="left"/>
    </xf>
    <xf numFmtId="0" fontId="13" fillId="0" borderId="0" xfId="0" applyFont="1" applyAlignment="1">
      <alignment horizontal="left"/>
    </xf>
    <xf numFmtId="0" fontId="15" fillId="0" borderId="0" xfId="0" applyFont="1" applyBorder="1" applyAlignment="1" quotePrefix="1">
      <alignment horizontal="left"/>
    </xf>
    <xf numFmtId="0" fontId="2" fillId="0" borderId="0" xfId="0" applyFont="1" applyAlignment="1">
      <alignment horizontal="left"/>
    </xf>
    <xf numFmtId="0" fontId="8" fillId="0" borderId="0" xfId="0" applyFont="1" applyAlignment="1">
      <alignment/>
    </xf>
    <xf numFmtId="0" fontId="0" fillId="0" borderId="0" xfId="0" applyAlignment="1">
      <alignment/>
    </xf>
    <xf numFmtId="0" fontId="13" fillId="0" borderId="0" xfId="0" applyFont="1" applyAlignment="1" quotePrefix="1">
      <alignment horizontal="right" vertical="center"/>
    </xf>
    <xf numFmtId="171" fontId="12" fillId="0" borderId="2" xfId="0" applyNumberFormat="1" applyFont="1" applyBorder="1" applyAlignment="1">
      <alignment/>
    </xf>
    <xf numFmtId="171" fontId="8" fillId="0" borderId="2" xfId="0" applyNumberFormat="1" applyFont="1" applyBorder="1" applyAlignment="1">
      <alignment/>
    </xf>
    <xf numFmtId="0" fontId="10" fillId="0" borderId="0" xfId="0" applyFont="1" applyAlignment="1">
      <alignment/>
    </xf>
    <xf numFmtId="173" fontId="7" fillId="0" borderId="4" xfId="0" applyNumberFormat="1" applyFont="1" applyBorder="1" applyAlignment="1" quotePrefix="1">
      <alignment horizontal="right"/>
    </xf>
    <xf numFmtId="173" fontId="18" fillId="0" borderId="0" xfId="15" applyNumberFormat="1" applyFont="1" applyFill="1" applyBorder="1" applyAlignment="1">
      <alignment horizontal="center"/>
    </xf>
    <xf numFmtId="171" fontId="7" fillId="0" borderId="0" xfId="0" applyNumberFormat="1" applyFont="1" applyBorder="1" applyAlignment="1">
      <alignment/>
    </xf>
    <xf numFmtId="0" fontId="7" fillId="0" borderId="0" xfId="0" applyFont="1" applyBorder="1" applyAlignment="1">
      <alignment/>
    </xf>
    <xf numFmtId="0" fontId="8" fillId="0" borderId="0" xfId="0" applyFont="1" applyBorder="1" applyAlignment="1">
      <alignment horizontal="justify" vertical="justify" readingOrder="1"/>
    </xf>
    <xf numFmtId="0" fontId="8" fillId="0" borderId="0" xfId="0" applyFont="1" applyBorder="1" applyAlignment="1">
      <alignment horizontal="justify" vertical="top" readingOrder="1"/>
    </xf>
    <xf numFmtId="0" fontId="16" fillId="0" borderId="0" xfId="0" applyFont="1" applyAlignment="1">
      <alignment horizontal="justify" vertical="top"/>
    </xf>
    <xf numFmtId="0" fontId="6" fillId="0" borderId="0" xfId="0" applyFont="1" applyAlignment="1">
      <alignment/>
    </xf>
    <xf numFmtId="171" fontId="6" fillId="0" borderId="0" xfId="0" applyNumberFormat="1" applyFont="1" applyAlignment="1">
      <alignment/>
    </xf>
    <xf numFmtId="171" fontId="13" fillId="0" borderId="0" xfId="0" applyNumberFormat="1" applyFont="1" applyAlignment="1">
      <alignment/>
    </xf>
    <xf numFmtId="0" fontId="1" fillId="0" borderId="0" xfId="0" applyFont="1" applyAlignment="1">
      <alignment/>
    </xf>
    <xf numFmtId="0" fontId="12" fillId="0" borderId="0" xfId="0" applyFont="1" applyAlignment="1">
      <alignment horizontal="right" vertical="justify"/>
    </xf>
    <xf numFmtId="0" fontId="21" fillId="0" borderId="0" xfId="0" applyFont="1" applyAlignment="1">
      <alignment/>
    </xf>
    <xf numFmtId="0" fontId="21" fillId="0" borderId="0" xfId="0" applyFont="1" applyAlignment="1" quotePrefix="1">
      <alignment horizontal="left"/>
    </xf>
    <xf numFmtId="173" fontId="7" fillId="0" borderId="0" xfId="15" applyNumberFormat="1" applyFont="1" applyAlignment="1">
      <alignment/>
    </xf>
    <xf numFmtId="0" fontId="18" fillId="0" borderId="13" xfId="0" applyFont="1" applyBorder="1" applyAlignment="1">
      <alignment horizontal="center" vertical="center"/>
    </xf>
    <xf numFmtId="171" fontId="7" fillId="0" borderId="13" xfId="0" applyNumberFormat="1" applyFont="1" applyBorder="1" applyAlignment="1">
      <alignment horizontal="center" vertical="center" wrapText="1"/>
    </xf>
    <xf numFmtId="0" fontId="7" fillId="0" borderId="10" xfId="0" applyFont="1" applyBorder="1" applyAlignment="1">
      <alignment horizontal="center" vertical="center" wrapText="1"/>
    </xf>
    <xf numFmtId="3" fontId="7" fillId="0" borderId="13" xfId="0" applyNumberFormat="1" applyFont="1" applyBorder="1" applyAlignment="1">
      <alignment horizontal="center" vertical="center" wrapText="1"/>
    </xf>
    <xf numFmtId="0" fontId="6" fillId="0" borderId="0" xfId="0" applyFont="1" applyAlignment="1">
      <alignment horizontal="right"/>
    </xf>
    <xf numFmtId="0" fontId="3" fillId="0" borderId="0" xfId="0" applyFont="1" applyAlignment="1">
      <alignment/>
    </xf>
    <xf numFmtId="173" fontId="18" fillId="0" borderId="3" xfId="15" applyNumberFormat="1" applyFont="1" applyFill="1" applyBorder="1" applyAlignment="1">
      <alignment horizontal="center"/>
    </xf>
    <xf numFmtId="173" fontId="7" fillId="0" borderId="2" xfId="0" applyNumberFormat="1" applyFont="1" applyBorder="1" applyAlignment="1">
      <alignment/>
    </xf>
    <xf numFmtId="0" fontId="0" fillId="0" borderId="0" xfId="0" applyFont="1" applyAlignment="1">
      <alignment/>
    </xf>
    <xf numFmtId="0" fontId="0" fillId="0" borderId="2" xfId="0" applyBorder="1" applyAlignment="1">
      <alignment wrapText="1"/>
    </xf>
    <xf numFmtId="0" fontId="18" fillId="0" borderId="0" xfId="0" applyFont="1" applyAlignment="1">
      <alignment horizontal="left" wrapText="1" readingOrder="1"/>
    </xf>
    <xf numFmtId="0" fontId="20" fillId="0" borderId="0" xfId="0" applyFont="1" applyAlignment="1">
      <alignment horizontal="justify" wrapText="1" readingOrder="1"/>
    </xf>
    <xf numFmtId="0" fontId="15" fillId="0" borderId="6" xfId="0" applyFont="1" applyBorder="1" applyAlignment="1" quotePrefix="1">
      <alignment horizontal="left"/>
    </xf>
    <xf numFmtId="0" fontId="18" fillId="0" borderId="0" xfId="0" applyFont="1" applyAlignment="1">
      <alignment horizontal="justify" wrapText="1"/>
    </xf>
    <xf numFmtId="0" fontId="20" fillId="0" borderId="0" xfId="0" applyFont="1" applyAlignment="1">
      <alignment horizontal="justify" wrapText="1"/>
    </xf>
    <xf numFmtId="0" fontId="7" fillId="0" borderId="0" xfId="0" applyFont="1" applyAlignment="1">
      <alignment horizontal="justify" wrapText="1"/>
    </xf>
    <xf numFmtId="0" fontId="0" fillId="0" borderId="0" xfId="0" applyAlignment="1">
      <alignment horizontal="justify" wrapText="1"/>
    </xf>
    <xf numFmtId="0" fontId="7" fillId="0" borderId="0" xfId="0" applyFont="1" applyAlignment="1">
      <alignment horizontal="left"/>
    </xf>
    <xf numFmtId="0" fontId="7" fillId="0" borderId="0" xfId="0" applyFont="1" applyAlignment="1" quotePrefix="1">
      <alignment horizontal="justify" wrapText="1" readingOrder="1"/>
    </xf>
    <xf numFmtId="0" fontId="0" fillId="0" borderId="0" xfId="0" applyAlignment="1">
      <alignment horizontal="justify" wrapText="1" readingOrder="1"/>
    </xf>
    <xf numFmtId="0" fontId="13" fillId="0" borderId="0" xfId="0" applyFont="1" applyAlignment="1" quotePrefix="1">
      <alignment horizontal="left"/>
    </xf>
    <xf numFmtId="0" fontId="7" fillId="0" borderId="0" xfId="0" applyFont="1" applyAlignment="1" quotePrefix="1">
      <alignment horizontal="justify" wrapText="1"/>
    </xf>
    <xf numFmtId="0" fontId="7" fillId="0" borderId="0" xfId="0" applyFont="1" applyAlignment="1">
      <alignment wrapText="1"/>
    </xf>
    <xf numFmtId="0" fontId="0" fillId="0" borderId="0" xfId="0" applyAlignment="1">
      <alignment wrapText="1"/>
    </xf>
    <xf numFmtId="0" fontId="18" fillId="0" borderId="0" xfId="0" applyFont="1" applyBorder="1" applyAlignment="1">
      <alignment horizontal="left" vertical="justify" wrapText="1" readingOrder="1"/>
    </xf>
    <xf numFmtId="0" fontId="20" fillId="0" borderId="0" xfId="0" applyFont="1" applyBorder="1" applyAlignment="1">
      <alignment horizontal="justify" vertical="justify" wrapText="1" readingOrder="1"/>
    </xf>
    <xf numFmtId="0" fontId="13" fillId="0" borderId="0" xfId="0" applyFont="1" applyAlignment="1">
      <alignment horizontal="left"/>
    </xf>
    <xf numFmtId="0" fontId="7" fillId="0" borderId="0" xfId="0" applyFont="1" applyAlignment="1" quotePrefix="1">
      <alignment horizontal="left" wrapText="1"/>
    </xf>
    <xf numFmtId="0" fontId="8" fillId="0" borderId="0" xfId="0" applyFont="1" applyAlignment="1">
      <alignment wrapText="1"/>
    </xf>
    <xf numFmtId="0" fontId="7" fillId="0" borderId="0" xfId="0" applyFont="1" applyAlignment="1" quotePrefix="1">
      <alignment horizontal="left" wrapText="1" readingOrder="1"/>
    </xf>
    <xf numFmtId="0" fontId="7" fillId="0" borderId="0" xfId="0" applyFont="1" applyAlignment="1" quotePrefix="1">
      <alignment horizontal="left" wrapText="1" shrinkToFit="1"/>
    </xf>
    <xf numFmtId="0" fontId="0" fillId="0" borderId="0" xfId="0" applyAlignment="1">
      <alignment wrapText="1" shrinkToFit="1"/>
    </xf>
    <xf numFmtId="0" fontId="14" fillId="0" borderId="2" xfId="0" applyFont="1" applyBorder="1" applyAlignment="1" quotePrefix="1">
      <alignment horizontal="left"/>
    </xf>
    <xf numFmtId="0" fontId="15" fillId="0" borderId="0" xfId="0" applyFont="1" applyBorder="1" applyAlignment="1" quotePrefix="1">
      <alignment horizontal="left"/>
    </xf>
    <xf numFmtId="0" fontId="15" fillId="0" borderId="0" xfId="0" applyFont="1" applyBorder="1" applyAlignment="1">
      <alignment horizontal="left"/>
    </xf>
    <xf numFmtId="0" fontId="0" fillId="0" borderId="0" xfId="0" applyFont="1" applyAlignment="1">
      <alignment horizontal="justify" wrapText="1"/>
    </xf>
    <xf numFmtId="0" fontId="13" fillId="0" borderId="0" xfId="0" applyFont="1" applyAlignment="1">
      <alignment horizontal="left" wrapText="1"/>
    </xf>
    <xf numFmtId="0" fontId="8" fillId="0" borderId="0" xfId="0" applyFont="1" applyAlignment="1">
      <alignment horizontal="justify" wrapText="1"/>
    </xf>
    <xf numFmtId="0" fontId="18" fillId="0" borderId="0" xfId="0" applyFont="1" applyAlignment="1" quotePrefix="1">
      <alignment horizontal="justify" wrapText="1"/>
    </xf>
    <xf numFmtId="0" fontId="19" fillId="0" borderId="0" xfId="0" applyFont="1" applyAlignment="1">
      <alignment horizontal="justify" wrapText="1"/>
    </xf>
    <xf numFmtId="0" fontId="15" fillId="0" borderId="0" xfId="0" applyFont="1" applyBorder="1" applyAlignment="1" quotePrefix="1">
      <alignment horizontal="left" wrapText="1"/>
    </xf>
    <xf numFmtId="0" fontId="14" fillId="0" borderId="2" xfId="0" applyFont="1" applyBorder="1" applyAlignment="1" quotePrefix="1">
      <alignment horizontal="left" wrapText="1"/>
    </xf>
    <xf numFmtId="0" fontId="13" fillId="0" borderId="0" xfId="0" applyFont="1" applyFill="1" applyAlignment="1">
      <alignment horizontal="left" wrapText="1"/>
    </xf>
    <xf numFmtId="0" fontId="13" fillId="0" borderId="0" xfId="0" applyFont="1" applyFill="1" applyAlignment="1" quotePrefix="1">
      <alignment horizontal="left" wrapText="1"/>
    </xf>
    <xf numFmtId="0" fontId="13" fillId="0" borderId="0" xfId="0" applyFont="1" applyAlignment="1" quotePrefix="1">
      <alignment horizontal="left" wrapText="1"/>
    </xf>
    <xf numFmtId="0" fontId="7" fillId="0" borderId="0" xfId="0" applyFont="1" applyFill="1" applyAlignment="1">
      <alignment horizontal="justify" wrapText="1"/>
    </xf>
    <xf numFmtId="0" fontId="8" fillId="0" borderId="0" xfId="0" applyFont="1" applyFill="1" applyAlignment="1">
      <alignment horizontal="justify" wrapText="1"/>
    </xf>
    <xf numFmtId="0" fontId="18" fillId="0" borderId="0" xfId="0" applyFont="1" applyAlignment="1" quotePrefix="1">
      <alignment horizontal="left" wrapText="1"/>
    </xf>
    <xf numFmtId="0" fontId="15" fillId="0" borderId="0" xfId="0" applyFont="1" applyBorder="1" applyAlignment="1">
      <alignment horizontal="left" wrapText="1"/>
    </xf>
    <xf numFmtId="0" fontId="7" fillId="0" borderId="0" xfId="0" applyFont="1" applyAlignment="1">
      <alignment horizontal="justify" wrapText="1" readingOrder="1"/>
    </xf>
    <xf numFmtId="171" fontId="7" fillId="0" borderId="0" xfId="0" applyNumberFormat="1" applyFont="1" applyAlignment="1" quotePrefix="1">
      <alignment horizontal="center"/>
    </xf>
    <xf numFmtId="0" fontId="18" fillId="0" borderId="0" xfId="0" applyFont="1" applyAlignment="1">
      <alignment horizontal="left" wrapText="1"/>
    </xf>
    <xf numFmtId="0" fontId="2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47625</xdr:rowOff>
    </xdr:from>
    <xdr:to>
      <xdr:col>1</xdr:col>
      <xdr:colOff>438150</xdr:colOff>
      <xdr:row>0</xdr:row>
      <xdr:rowOff>523875</xdr:rowOff>
    </xdr:to>
    <xdr:pic>
      <xdr:nvPicPr>
        <xdr:cNvPr id="1" name="Picture 1"/>
        <xdr:cNvPicPr preferRelativeResize="1">
          <a:picLocks noChangeAspect="1"/>
        </xdr:cNvPicPr>
      </xdr:nvPicPr>
      <xdr:blipFill>
        <a:blip r:embed="rId1"/>
        <a:stretch>
          <a:fillRect/>
        </a:stretch>
      </xdr:blipFill>
      <xdr:spPr>
        <a:xfrm>
          <a:off x="114300" y="47625"/>
          <a:ext cx="5619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57150</xdr:rowOff>
    </xdr:from>
    <xdr:to>
      <xdr:col>1</xdr:col>
      <xdr:colOff>314325</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57150"/>
          <a:ext cx="5715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114300</xdr:rowOff>
    </xdr:from>
    <xdr:to>
      <xdr:col>1</xdr:col>
      <xdr:colOff>247650</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114300"/>
          <a:ext cx="50482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47625</xdr:rowOff>
    </xdr:from>
    <xdr:to>
      <xdr:col>2</xdr:col>
      <xdr:colOff>228600</xdr:colOff>
      <xdr:row>0</xdr:row>
      <xdr:rowOff>523875</xdr:rowOff>
    </xdr:to>
    <xdr:pic>
      <xdr:nvPicPr>
        <xdr:cNvPr id="1" name="Picture 1"/>
        <xdr:cNvPicPr preferRelativeResize="1">
          <a:picLocks noChangeAspect="1"/>
        </xdr:cNvPicPr>
      </xdr:nvPicPr>
      <xdr:blipFill>
        <a:blip r:embed="rId1"/>
        <a:stretch>
          <a:fillRect/>
        </a:stretch>
      </xdr:blipFill>
      <xdr:spPr>
        <a:xfrm>
          <a:off x="133350" y="47625"/>
          <a:ext cx="5715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2</xdr:col>
      <xdr:colOff>161925</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47625"/>
          <a:ext cx="56197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2</xdr:col>
      <xdr:colOff>200025</xdr:colOff>
      <xdr:row>0</xdr:row>
      <xdr:rowOff>523875</xdr:rowOff>
    </xdr:to>
    <xdr:pic>
      <xdr:nvPicPr>
        <xdr:cNvPr id="1" name="Picture 1"/>
        <xdr:cNvPicPr preferRelativeResize="1">
          <a:picLocks noChangeAspect="1"/>
        </xdr:cNvPicPr>
      </xdr:nvPicPr>
      <xdr:blipFill>
        <a:blip r:embed="rId1"/>
        <a:stretch>
          <a:fillRect/>
        </a:stretch>
      </xdr:blipFill>
      <xdr:spPr>
        <a:xfrm>
          <a:off x="152400" y="47625"/>
          <a:ext cx="5619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222"/>
  <sheetViews>
    <sheetView workbookViewId="0" topLeftCell="A1">
      <selection activeCell="A4" sqref="A4:F4"/>
    </sheetView>
  </sheetViews>
  <sheetFormatPr defaultColWidth="9.140625" defaultRowHeight="12.75"/>
  <cols>
    <col min="1" max="1" width="3.57421875" style="0" customWidth="1"/>
    <col min="2" max="2" width="31.421875" style="0" customWidth="1"/>
    <col min="3" max="3" width="17.8515625" style="1" customWidth="1"/>
    <col min="4" max="4" width="14.140625" style="1" customWidth="1"/>
    <col min="5" max="5" width="18.8515625" style="1" customWidth="1"/>
    <col min="6" max="6" width="19.57421875" style="1" customWidth="1"/>
    <col min="7" max="7" width="5.421875" style="1" customWidth="1"/>
    <col min="8" max="14" width="9.140625" style="1" customWidth="1"/>
  </cols>
  <sheetData>
    <row r="1" spans="1:13" ht="44.25" customHeight="1">
      <c r="A1" s="156" t="s">
        <v>110</v>
      </c>
      <c r="B1" s="156"/>
      <c r="C1" s="156"/>
      <c r="D1" s="156"/>
      <c r="E1" s="156"/>
      <c r="F1" s="156"/>
      <c r="G1" s="78"/>
      <c r="H1" s="24"/>
      <c r="I1" s="24"/>
      <c r="J1" s="24"/>
      <c r="K1" s="24"/>
      <c r="L1" s="24"/>
      <c r="M1" s="24"/>
    </row>
    <row r="2" spans="1:13" ht="24.75" customHeight="1">
      <c r="A2" s="83" t="s">
        <v>144</v>
      </c>
      <c r="B2" s="83"/>
      <c r="C2" s="83"/>
      <c r="D2" s="83"/>
      <c r="E2" s="83"/>
      <c r="F2" s="98"/>
      <c r="G2" s="76"/>
      <c r="H2" s="24"/>
      <c r="I2" s="24"/>
      <c r="J2" s="24"/>
      <c r="K2" s="24"/>
      <c r="L2" s="24"/>
      <c r="M2" s="24"/>
    </row>
    <row r="3" spans="1:13" ht="17.25" customHeight="1">
      <c r="A3" s="157" t="s">
        <v>145</v>
      </c>
      <c r="B3" s="158"/>
      <c r="C3" s="158"/>
      <c r="D3" s="158"/>
      <c r="E3" s="158"/>
      <c r="F3" s="158"/>
      <c r="G3" s="76"/>
      <c r="H3" s="24"/>
      <c r="I3" s="24"/>
      <c r="J3" s="24"/>
      <c r="K3" s="24"/>
      <c r="L3" s="24"/>
      <c r="M3" s="24"/>
    </row>
    <row r="4" spans="1:13" ht="26.25" customHeight="1">
      <c r="A4" s="144" t="s">
        <v>99</v>
      </c>
      <c r="B4" s="144"/>
      <c r="C4" s="144"/>
      <c r="D4" s="144"/>
      <c r="E4" s="144"/>
      <c r="F4" s="144"/>
      <c r="G4" s="34"/>
      <c r="H4" s="24"/>
      <c r="I4" s="24"/>
      <c r="J4" s="24"/>
      <c r="K4" s="24"/>
      <c r="L4" s="24"/>
      <c r="M4" s="24"/>
    </row>
    <row r="5" spans="1:13" ht="25.5" customHeight="1">
      <c r="A5" s="42" t="s">
        <v>0</v>
      </c>
      <c r="B5" s="150" t="s">
        <v>1</v>
      </c>
      <c r="C5" s="150"/>
      <c r="D5" s="150"/>
      <c r="E5" s="150"/>
      <c r="F5" s="150"/>
      <c r="G5" s="23"/>
      <c r="H5" s="24"/>
      <c r="I5" s="24"/>
      <c r="J5" s="24"/>
      <c r="K5" s="24"/>
      <c r="L5" s="24"/>
      <c r="M5" s="24"/>
    </row>
    <row r="6" spans="1:13" ht="128.25" customHeight="1">
      <c r="A6" s="22"/>
      <c r="B6" s="145" t="s">
        <v>176</v>
      </c>
      <c r="C6" s="140"/>
      <c r="D6" s="140"/>
      <c r="E6" s="140"/>
      <c r="F6" s="140"/>
      <c r="G6" s="75"/>
      <c r="H6" s="24"/>
      <c r="I6" s="24"/>
      <c r="J6" s="24"/>
      <c r="K6" s="24"/>
      <c r="L6" s="24"/>
      <c r="M6" s="24"/>
    </row>
    <row r="7" spans="1:13" ht="23.25" customHeight="1">
      <c r="A7" s="22"/>
      <c r="B7" s="139" t="s">
        <v>165</v>
      </c>
      <c r="C7" s="140"/>
      <c r="D7" s="140"/>
      <c r="E7" s="140"/>
      <c r="F7" s="140"/>
      <c r="G7" s="75"/>
      <c r="H7" s="24"/>
      <c r="I7" s="24"/>
      <c r="J7" s="24"/>
      <c r="K7" s="24"/>
      <c r="L7" s="24"/>
      <c r="M7" s="24"/>
    </row>
    <row r="8" spans="1:13" ht="23.25" customHeight="1">
      <c r="A8" s="22"/>
      <c r="B8" s="139" t="s">
        <v>166</v>
      </c>
      <c r="C8" s="140"/>
      <c r="D8" s="140"/>
      <c r="E8" s="140"/>
      <c r="F8" s="140"/>
      <c r="G8" s="75"/>
      <c r="H8" s="24"/>
      <c r="I8" s="24"/>
      <c r="J8" s="24"/>
      <c r="K8" s="24"/>
      <c r="L8" s="24"/>
      <c r="M8" s="24"/>
    </row>
    <row r="9" spans="1:13" ht="23.25" customHeight="1">
      <c r="A9" s="22"/>
      <c r="B9" s="139" t="s">
        <v>167</v>
      </c>
      <c r="C9" s="140"/>
      <c r="D9" s="140"/>
      <c r="E9" s="140"/>
      <c r="F9" s="140"/>
      <c r="G9" s="75"/>
      <c r="H9" s="24"/>
      <c r="I9" s="24"/>
      <c r="J9" s="24"/>
      <c r="K9" s="24"/>
      <c r="L9" s="24"/>
      <c r="M9" s="24"/>
    </row>
    <row r="10" spans="1:13" ht="23.25" customHeight="1">
      <c r="A10" s="22"/>
      <c r="B10" s="139" t="s">
        <v>168</v>
      </c>
      <c r="C10" s="140"/>
      <c r="D10" s="140"/>
      <c r="E10" s="140"/>
      <c r="F10" s="140"/>
      <c r="G10" s="75"/>
      <c r="H10" s="24"/>
      <c r="I10" s="24"/>
      <c r="J10" s="24"/>
      <c r="K10" s="24"/>
      <c r="L10" s="24"/>
      <c r="M10" s="24"/>
    </row>
    <row r="11" spans="1:13" ht="23.25" customHeight="1">
      <c r="A11" s="22"/>
      <c r="B11" s="139" t="s">
        <v>169</v>
      </c>
      <c r="C11" s="140"/>
      <c r="D11" s="140"/>
      <c r="E11" s="140"/>
      <c r="F11" s="140"/>
      <c r="G11" s="75"/>
      <c r="H11" s="24"/>
      <c r="I11" s="24"/>
      <c r="J11" s="24"/>
      <c r="K11" s="24"/>
      <c r="L11" s="24"/>
      <c r="M11" s="24"/>
    </row>
    <row r="12" spans="1:13" ht="27" customHeight="1">
      <c r="A12" s="22"/>
      <c r="B12" s="139" t="s">
        <v>170</v>
      </c>
      <c r="C12" s="140"/>
      <c r="D12" s="140"/>
      <c r="E12" s="140"/>
      <c r="F12" s="140"/>
      <c r="G12" s="75"/>
      <c r="H12" s="24"/>
      <c r="I12" s="24"/>
      <c r="J12" s="24"/>
      <c r="K12" s="24"/>
      <c r="L12" s="24"/>
      <c r="M12" s="24"/>
    </row>
    <row r="13" spans="1:13" ht="25.5" customHeight="1">
      <c r="A13" s="42" t="s">
        <v>2</v>
      </c>
      <c r="B13" s="100" t="s">
        <v>124</v>
      </c>
      <c r="C13" s="100"/>
      <c r="D13" s="100"/>
      <c r="E13" s="100"/>
      <c r="F13" s="100"/>
      <c r="G13" s="23"/>
      <c r="H13" s="24"/>
      <c r="I13" s="24"/>
      <c r="J13" s="24"/>
      <c r="K13" s="24"/>
      <c r="L13" s="24"/>
      <c r="M13" s="24"/>
    </row>
    <row r="14" spans="1:13" ht="20.25" customHeight="1">
      <c r="A14" s="22"/>
      <c r="B14" s="146" t="s">
        <v>3</v>
      </c>
      <c r="C14" s="147"/>
      <c r="D14" s="147"/>
      <c r="E14" s="147"/>
      <c r="F14" s="147"/>
      <c r="G14" s="23"/>
      <c r="H14" s="24"/>
      <c r="I14" s="24"/>
      <c r="J14" s="24"/>
      <c r="K14" s="24"/>
      <c r="L14" s="24"/>
      <c r="M14" s="24"/>
    </row>
    <row r="15" spans="1:13" ht="27.75" customHeight="1">
      <c r="A15" s="42" t="s">
        <v>4</v>
      </c>
      <c r="B15" s="150" t="s">
        <v>5</v>
      </c>
      <c r="C15" s="150"/>
      <c r="D15" s="150"/>
      <c r="E15" s="150"/>
      <c r="F15" s="150"/>
      <c r="G15" s="23"/>
      <c r="H15" s="24"/>
      <c r="I15" s="24"/>
      <c r="J15" s="24"/>
      <c r="K15" s="24"/>
      <c r="L15" s="24"/>
      <c r="M15" s="24"/>
    </row>
    <row r="16" spans="1:13" ht="36" customHeight="1">
      <c r="A16" s="22"/>
      <c r="B16" s="142" t="s">
        <v>111</v>
      </c>
      <c r="C16" s="143"/>
      <c r="D16" s="143"/>
      <c r="E16" s="143"/>
      <c r="F16" s="143"/>
      <c r="G16" s="73"/>
      <c r="H16" s="24"/>
      <c r="I16" s="24"/>
      <c r="J16" s="24"/>
      <c r="K16" s="24"/>
      <c r="L16" s="24"/>
      <c r="M16" s="24"/>
    </row>
    <row r="17" spans="1:13" ht="24.75" customHeight="1">
      <c r="A17" s="42" t="s">
        <v>6</v>
      </c>
      <c r="B17" s="144" t="s">
        <v>91</v>
      </c>
      <c r="C17" s="144"/>
      <c r="D17" s="144"/>
      <c r="E17" s="144"/>
      <c r="F17" s="144"/>
      <c r="G17" s="23"/>
      <c r="H17" s="24"/>
      <c r="I17" s="24"/>
      <c r="J17" s="24"/>
      <c r="K17" s="24"/>
      <c r="L17" s="24"/>
      <c r="M17" s="24"/>
    </row>
    <row r="18" spans="1:13" ht="21.75" customHeight="1">
      <c r="A18" s="22"/>
      <c r="B18" s="154" t="s">
        <v>127</v>
      </c>
      <c r="C18" s="155"/>
      <c r="D18" s="155"/>
      <c r="E18" s="155"/>
      <c r="F18" s="155"/>
      <c r="G18" s="23"/>
      <c r="H18" s="24"/>
      <c r="I18" s="24"/>
      <c r="J18" s="24"/>
      <c r="K18" s="24"/>
      <c r="L18" s="24"/>
      <c r="M18" s="24"/>
    </row>
    <row r="19" spans="1:13" ht="28.5" customHeight="1">
      <c r="A19" s="42" t="s">
        <v>7</v>
      </c>
      <c r="B19" s="150" t="s">
        <v>8</v>
      </c>
      <c r="C19" s="150"/>
      <c r="D19" s="150"/>
      <c r="E19" s="150"/>
      <c r="F19" s="150"/>
      <c r="G19" s="73"/>
      <c r="H19" s="24"/>
      <c r="I19" s="24"/>
      <c r="J19" s="24"/>
      <c r="K19" s="24"/>
      <c r="L19" s="24"/>
      <c r="M19" s="24"/>
    </row>
    <row r="20" spans="1:14" s="19" customFormat="1" ht="35.25" customHeight="1">
      <c r="A20" s="22"/>
      <c r="B20" s="142" t="s">
        <v>103</v>
      </c>
      <c r="C20" s="143"/>
      <c r="D20" s="143"/>
      <c r="E20" s="143"/>
      <c r="F20" s="143"/>
      <c r="G20" s="111"/>
      <c r="H20" s="28"/>
      <c r="I20" s="28"/>
      <c r="J20" s="28"/>
      <c r="K20" s="28"/>
      <c r="L20" s="28"/>
      <c r="M20" s="28"/>
      <c r="N20" s="6"/>
    </row>
    <row r="21" spans="1:14" s="19" customFormat="1" ht="25.5" customHeight="1">
      <c r="A21" s="42" t="s">
        <v>9</v>
      </c>
      <c r="B21" s="150" t="s">
        <v>10</v>
      </c>
      <c r="C21" s="150"/>
      <c r="D21" s="150"/>
      <c r="E21" s="150"/>
      <c r="F21" s="150"/>
      <c r="G21" s="111"/>
      <c r="H21" s="28"/>
      <c r="I21" s="28"/>
      <c r="J21" s="28"/>
      <c r="K21" s="28"/>
      <c r="L21" s="28"/>
      <c r="M21" s="28"/>
      <c r="N21" s="6"/>
    </row>
    <row r="22" spans="1:14" s="19" customFormat="1" ht="15.75">
      <c r="A22" s="22"/>
      <c r="B22" s="141" t="s">
        <v>89</v>
      </c>
      <c r="C22" s="141"/>
      <c r="D22" s="141"/>
      <c r="E22" s="141"/>
      <c r="F22" s="141"/>
      <c r="G22" s="111"/>
      <c r="H22" s="28"/>
      <c r="I22" s="28"/>
      <c r="J22" s="28"/>
      <c r="K22" s="28"/>
      <c r="L22" s="28"/>
      <c r="M22" s="28"/>
      <c r="N22" s="6"/>
    </row>
    <row r="23" spans="1:14" s="19" customFormat="1" ht="15.75">
      <c r="A23" s="22"/>
      <c r="B23" s="22"/>
      <c r="C23" s="23"/>
      <c r="D23" s="23"/>
      <c r="E23" s="23"/>
      <c r="F23" s="23"/>
      <c r="G23" s="28"/>
      <c r="H23" s="28"/>
      <c r="I23" s="28"/>
      <c r="J23" s="28"/>
      <c r="K23" s="28"/>
      <c r="L23" s="28"/>
      <c r="M23" s="28"/>
      <c r="N23" s="6"/>
    </row>
    <row r="24" spans="1:14" s="19" customFormat="1" ht="15.75">
      <c r="A24" s="22"/>
      <c r="B24" s="22"/>
      <c r="C24" s="45"/>
      <c r="D24" s="46" t="s">
        <v>78</v>
      </c>
      <c r="E24" s="47" t="s">
        <v>80</v>
      </c>
      <c r="F24" s="45" t="s">
        <v>87</v>
      </c>
      <c r="G24" s="28"/>
      <c r="H24" s="28"/>
      <c r="I24" s="28"/>
      <c r="J24" s="28"/>
      <c r="K24" s="28"/>
      <c r="L24" s="28"/>
      <c r="M24" s="28"/>
      <c r="N24" s="6"/>
    </row>
    <row r="25" spans="1:14" s="19" customFormat="1" ht="15.75">
      <c r="A25" s="22"/>
      <c r="B25" s="22"/>
      <c r="C25" s="48" t="s">
        <v>76</v>
      </c>
      <c r="D25" s="49" t="s">
        <v>79</v>
      </c>
      <c r="E25" s="49" t="s">
        <v>81</v>
      </c>
      <c r="F25" s="48" t="s">
        <v>76</v>
      </c>
      <c r="G25" s="29"/>
      <c r="H25" s="28"/>
      <c r="I25" s="28"/>
      <c r="J25" s="28"/>
      <c r="K25" s="28"/>
      <c r="L25" s="28"/>
      <c r="M25" s="28"/>
      <c r="N25" s="6"/>
    </row>
    <row r="26" spans="1:14" s="19" customFormat="1" ht="15.75">
      <c r="A26" s="22"/>
      <c r="B26" s="22"/>
      <c r="C26" s="50" t="s">
        <v>77</v>
      </c>
      <c r="D26" s="51" t="s">
        <v>83</v>
      </c>
      <c r="E26" s="51" t="s">
        <v>82</v>
      </c>
      <c r="F26" s="52" t="s">
        <v>88</v>
      </c>
      <c r="G26" s="29"/>
      <c r="H26" s="28"/>
      <c r="I26" s="28"/>
      <c r="J26" s="28"/>
      <c r="K26" s="28"/>
      <c r="L26" s="28"/>
      <c r="M26" s="28"/>
      <c r="N26" s="6"/>
    </row>
    <row r="27" spans="1:14" s="19" customFormat="1" ht="15.75">
      <c r="A27" s="22"/>
      <c r="B27" s="53" t="s">
        <v>146</v>
      </c>
      <c r="C27" s="54">
        <v>3684200</v>
      </c>
      <c r="D27" s="55">
        <f>+E27/C27</f>
        <v>1.5410162314749472</v>
      </c>
      <c r="E27" s="54">
        <v>5677412</v>
      </c>
      <c r="F27" s="56">
        <v>3684200</v>
      </c>
      <c r="G27" s="29"/>
      <c r="H27" s="28"/>
      <c r="I27" s="28"/>
      <c r="J27" s="28"/>
      <c r="K27" s="28"/>
      <c r="L27" s="28"/>
      <c r="M27" s="28"/>
      <c r="N27" s="6"/>
    </row>
    <row r="28" spans="1:14" s="19" customFormat="1" ht="16.5" customHeight="1">
      <c r="A28" s="22"/>
      <c r="B28" s="81" t="s">
        <v>102</v>
      </c>
      <c r="C28" s="57">
        <v>1000</v>
      </c>
      <c r="D28" s="80">
        <f>+E28/C28</f>
        <v>2.324</v>
      </c>
      <c r="E28" s="57">
        <v>2324</v>
      </c>
      <c r="F28" s="58">
        <f>+C28</f>
        <v>1000</v>
      </c>
      <c r="G28" s="28"/>
      <c r="H28" s="28"/>
      <c r="I28" s="28"/>
      <c r="J28" s="28"/>
      <c r="K28" s="28"/>
      <c r="L28" s="28"/>
      <c r="M28" s="28"/>
      <c r="N28" s="6"/>
    </row>
    <row r="29" spans="1:14" s="19" customFormat="1" ht="21" customHeight="1">
      <c r="A29" s="22"/>
      <c r="B29" s="59" t="s">
        <v>147</v>
      </c>
      <c r="C29" s="60">
        <f>SUM(C27:C28)</f>
        <v>3685200</v>
      </c>
      <c r="D29" s="61">
        <f>E29/C29</f>
        <v>1.541228698578096</v>
      </c>
      <c r="E29" s="62">
        <f>SUM(E27:E28)</f>
        <v>5679736</v>
      </c>
      <c r="F29" s="63">
        <f>SUM(F27:F28)</f>
        <v>3685200</v>
      </c>
      <c r="G29" s="30"/>
      <c r="H29" s="28"/>
      <c r="I29" s="28"/>
      <c r="J29" s="28"/>
      <c r="K29" s="28"/>
      <c r="L29" s="28"/>
      <c r="M29" s="28"/>
      <c r="N29" s="6"/>
    </row>
    <row r="30" spans="1:14" s="19" customFormat="1" ht="25.5" customHeight="1">
      <c r="A30" s="22"/>
      <c r="B30" s="151" t="s">
        <v>115</v>
      </c>
      <c r="C30" s="152"/>
      <c r="D30" s="152"/>
      <c r="E30" s="152"/>
      <c r="F30" s="152"/>
      <c r="G30" s="113"/>
      <c r="H30" s="28"/>
      <c r="I30" s="28"/>
      <c r="J30" s="28"/>
      <c r="K30" s="28"/>
      <c r="L30" s="28"/>
      <c r="M30" s="28"/>
      <c r="N30" s="6"/>
    </row>
    <row r="31" spans="1:14" s="19" customFormat="1" ht="22.5" customHeight="1">
      <c r="A31" s="22"/>
      <c r="B31" s="153" t="s">
        <v>125</v>
      </c>
      <c r="C31" s="143"/>
      <c r="D31" s="143"/>
      <c r="E31" s="143"/>
      <c r="F31" s="143"/>
      <c r="G31" s="28"/>
      <c r="H31" s="28"/>
      <c r="I31" s="28"/>
      <c r="J31" s="28"/>
      <c r="K31" s="28"/>
      <c r="L31" s="28"/>
      <c r="M31" s="28"/>
      <c r="N31" s="6"/>
    </row>
    <row r="32" spans="1:14" s="19" customFormat="1" ht="19.5" customHeight="1">
      <c r="A32" s="112"/>
      <c r="B32" s="148"/>
      <c r="C32" s="149"/>
      <c r="D32" s="149"/>
      <c r="E32" s="149"/>
      <c r="F32" s="149"/>
      <c r="G32" s="114"/>
      <c r="H32" s="28"/>
      <c r="I32" s="28"/>
      <c r="J32" s="28"/>
      <c r="K32" s="28"/>
      <c r="L32" s="28"/>
      <c r="M32" s="28"/>
      <c r="N32" s="6"/>
    </row>
    <row r="33" spans="1:13" ht="15">
      <c r="A33" s="27"/>
      <c r="B33" s="27"/>
      <c r="C33" s="28"/>
      <c r="D33" s="28"/>
      <c r="E33" s="28"/>
      <c r="F33" s="28"/>
      <c r="G33" s="24"/>
      <c r="H33" s="24"/>
      <c r="I33" s="24"/>
      <c r="J33" s="24"/>
      <c r="K33" s="24"/>
      <c r="L33" s="24"/>
      <c r="M33" s="24"/>
    </row>
    <row r="34" spans="1:13" ht="15">
      <c r="A34" s="27"/>
      <c r="B34" s="27"/>
      <c r="C34" s="28"/>
      <c r="D34" s="28"/>
      <c r="E34" s="28"/>
      <c r="F34" s="28"/>
      <c r="G34" s="24"/>
      <c r="H34" s="24"/>
      <c r="I34" s="24"/>
      <c r="J34" s="24"/>
      <c r="K34" s="24"/>
      <c r="L34" s="24"/>
      <c r="M34" s="24"/>
    </row>
    <row r="35" spans="1:13" ht="15">
      <c r="A35" s="27"/>
      <c r="B35" s="27"/>
      <c r="C35" s="28"/>
      <c r="D35" s="28"/>
      <c r="E35" s="28"/>
      <c r="F35" s="28"/>
      <c r="G35" s="24"/>
      <c r="H35" s="24"/>
      <c r="I35" s="24"/>
      <c r="J35" s="24"/>
      <c r="K35" s="24"/>
      <c r="L35" s="24"/>
      <c r="M35" s="24"/>
    </row>
    <row r="36" spans="1:13" ht="15.75">
      <c r="A36" s="26"/>
      <c r="B36" s="26"/>
      <c r="C36" s="28"/>
      <c r="D36" s="28"/>
      <c r="E36" s="28"/>
      <c r="F36" s="28"/>
      <c r="G36" s="24"/>
      <c r="H36" s="24"/>
      <c r="I36" s="24"/>
      <c r="J36" s="24"/>
      <c r="K36" s="24"/>
      <c r="L36" s="24"/>
      <c r="M36" s="24"/>
    </row>
    <row r="37" spans="1:13" ht="15">
      <c r="A37" s="27"/>
      <c r="B37" s="27"/>
      <c r="C37" s="28"/>
      <c r="D37" s="28"/>
      <c r="E37" s="28"/>
      <c r="F37" s="28"/>
      <c r="G37" s="24"/>
      <c r="H37" s="24"/>
      <c r="I37" s="24"/>
      <c r="J37" s="24"/>
      <c r="K37" s="24"/>
      <c r="L37" s="24"/>
      <c r="M37" s="24"/>
    </row>
    <row r="38" spans="1:13" ht="15">
      <c r="A38" s="27"/>
      <c r="B38" s="27"/>
      <c r="C38" s="28"/>
      <c r="D38" s="28"/>
      <c r="E38" s="28"/>
      <c r="F38" s="28"/>
      <c r="G38" s="24"/>
      <c r="H38" s="24"/>
      <c r="I38" s="24"/>
      <c r="J38" s="24"/>
      <c r="K38" s="24"/>
      <c r="L38" s="24"/>
      <c r="M38" s="24"/>
    </row>
    <row r="39" spans="1:13" ht="15">
      <c r="A39" s="31"/>
      <c r="B39" s="31"/>
      <c r="C39" s="24"/>
      <c r="D39" s="24"/>
      <c r="E39" s="24"/>
      <c r="F39" s="24"/>
      <c r="G39" s="24"/>
      <c r="H39" s="24"/>
      <c r="I39" s="24"/>
      <c r="J39" s="24"/>
      <c r="K39" s="24"/>
      <c r="L39" s="24"/>
      <c r="M39" s="24"/>
    </row>
    <row r="40" spans="1:13" ht="15">
      <c r="A40" s="31"/>
      <c r="B40" s="31"/>
      <c r="C40" s="24"/>
      <c r="D40" s="24"/>
      <c r="E40" s="24"/>
      <c r="F40" s="24"/>
      <c r="G40" s="24"/>
      <c r="H40" s="24"/>
      <c r="I40" s="24"/>
      <c r="J40" s="24"/>
      <c r="K40" s="24"/>
      <c r="L40" s="24"/>
      <c r="M40" s="24"/>
    </row>
    <row r="41" spans="1:13" ht="15">
      <c r="A41" s="31"/>
      <c r="B41" s="31"/>
      <c r="C41" s="24"/>
      <c r="D41" s="24"/>
      <c r="E41" s="24"/>
      <c r="F41" s="24"/>
      <c r="G41" s="24"/>
      <c r="H41" s="24"/>
      <c r="I41" s="24"/>
      <c r="J41" s="24"/>
      <c r="K41" s="24"/>
      <c r="L41" s="24"/>
      <c r="M41" s="24"/>
    </row>
    <row r="42" spans="1:13" ht="15.75">
      <c r="A42" s="3"/>
      <c r="B42" s="31"/>
      <c r="C42" s="24"/>
      <c r="D42" s="24"/>
      <c r="E42" s="24"/>
      <c r="F42" s="24"/>
      <c r="G42" s="24"/>
      <c r="H42" s="24"/>
      <c r="I42" s="24"/>
      <c r="J42" s="24"/>
      <c r="K42" s="24"/>
      <c r="L42" s="24"/>
      <c r="M42" s="24"/>
    </row>
    <row r="43" spans="1:13" ht="15.75">
      <c r="A43" s="3"/>
      <c r="B43" s="31"/>
      <c r="C43" s="24"/>
      <c r="D43" s="24"/>
      <c r="E43" s="24"/>
      <c r="F43" s="24"/>
      <c r="G43" s="24"/>
      <c r="H43" s="24"/>
      <c r="I43" s="24"/>
      <c r="J43" s="24"/>
      <c r="K43" s="24"/>
      <c r="L43" s="24"/>
      <c r="M43" s="24"/>
    </row>
    <row r="44" spans="1:13" ht="15">
      <c r="A44" s="31"/>
      <c r="B44" s="31"/>
      <c r="C44" s="24"/>
      <c r="D44" s="24"/>
      <c r="E44" s="24"/>
      <c r="F44" s="24"/>
      <c r="G44" s="24"/>
      <c r="H44" s="24"/>
      <c r="I44" s="24"/>
      <c r="J44" s="24"/>
      <c r="K44" s="24"/>
      <c r="L44" s="24"/>
      <c r="M44" s="24"/>
    </row>
    <row r="45" spans="1:13" ht="15.75">
      <c r="A45" s="3"/>
      <c r="B45" s="31"/>
      <c r="C45" s="24"/>
      <c r="D45" s="24"/>
      <c r="E45" s="24"/>
      <c r="F45" s="24"/>
      <c r="G45" s="24"/>
      <c r="H45" s="24"/>
      <c r="I45" s="24"/>
      <c r="J45" s="24"/>
      <c r="K45" s="24"/>
      <c r="L45" s="24"/>
      <c r="M45" s="24"/>
    </row>
    <row r="46" spans="1:13" ht="15">
      <c r="A46" s="31"/>
      <c r="B46" s="31"/>
      <c r="C46" s="24"/>
      <c r="D46" s="24"/>
      <c r="E46" s="24"/>
      <c r="F46" s="24"/>
      <c r="G46" s="24"/>
      <c r="H46" s="24"/>
      <c r="I46" s="24"/>
      <c r="J46" s="24"/>
      <c r="K46" s="24"/>
      <c r="L46" s="24"/>
      <c r="M46" s="24"/>
    </row>
    <row r="47" ht="12.75">
      <c r="A47" s="4"/>
    </row>
    <row r="49" spans="1:2" ht="12.75">
      <c r="A49" s="4"/>
      <c r="B49" s="4"/>
    </row>
    <row r="56" spans="1:2" ht="12.75">
      <c r="A56" s="4"/>
      <c r="B56" s="4"/>
    </row>
    <row r="59" spans="4:5" ht="12.75">
      <c r="D59" s="2"/>
      <c r="E59" s="2"/>
    </row>
    <row r="60" spans="4:5" ht="12.75">
      <c r="D60" s="5"/>
      <c r="E60" s="5"/>
    </row>
    <row r="61" spans="4:5" ht="12.75">
      <c r="D61" s="7"/>
      <c r="E61" s="7"/>
    </row>
    <row r="62" spans="4:5" ht="12.75">
      <c r="D62" s="7"/>
      <c r="E62" s="7"/>
    </row>
    <row r="63" spans="4:5" ht="12.75">
      <c r="D63" s="8"/>
      <c r="E63" s="8"/>
    </row>
    <row r="66" spans="1:3" ht="12.75">
      <c r="A66" s="4"/>
      <c r="B66" s="4"/>
      <c r="C66" s="9"/>
    </row>
    <row r="71" spans="1:2" ht="12.75">
      <c r="A71" s="4"/>
      <c r="B71" s="4"/>
    </row>
    <row r="75" spans="1:2" ht="12.75">
      <c r="A75" s="4"/>
      <c r="B75" s="4"/>
    </row>
    <row r="78" spans="1:3" ht="12.75">
      <c r="A78" s="4"/>
      <c r="B78" s="4"/>
      <c r="C78" s="9"/>
    </row>
    <row r="83" ht="12.75">
      <c r="A83" s="4"/>
    </row>
    <row r="86" spans="1:2" ht="12.75">
      <c r="A86" s="4"/>
      <c r="B86" s="4"/>
    </row>
    <row r="93" spans="1:2" ht="12.75">
      <c r="A93" s="4"/>
      <c r="B93" s="4"/>
    </row>
    <row r="94" ht="12.75">
      <c r="B94" s="4"/>
    </row>
    <row r="100" spans="1:2" ht="12.75">
      <c r="A100" s="4"/>
      <c r="B100" s="4"/>
    </row>
    <row r="105" spans="1:3" ht="12.75">
      <c r="A105" s="4"/>
      <c r="B105" s="4"/>
      <c r="C105" s="9"/>
    </row>
    <row r="108" ht="12.75">
      <c r="B108" s="4"/>
    </row>
    <row r="113" ht="15.75">
      <c r="A113" s="3"/>
    </row>
    <row r="114" ht="12.75">
      <c r="A114" s="4"/>
    </row>
    <row r="116" ht="12.75">
      <c r="A116" s="4"/>
    </row>
    <row r="119" spans="1:2" ht="12.75">
      <c r="A119" s="4"/>
      <c r="B119" s="4"/>
    </row>
    <row r="120" spans="4:6" ht="12.75">
      <c r="D120" s="2"/>
      <c r="F120" s="2"/>
    </row>
    <row r="121" spans="4:6" ht="12.75">
      <c r="D121" s="2"/>
      <c r="F121" s="2"/>
    </row>
    <row r="122" spans="4:6" ht="12.75">
      <c r="D122" s="5"/>
      <c r="F122" s="5"/>
    </row>
    <row r="123" spans="4:6" ht="12.75">
      <c r="D123" s="5"/>
      <c r="F123" s="5"/>
    </row>
    <row r="125" spans="4:6" ht="12.75">
      <c r="D125" s="7"/>
      <c r="F125" s="7"/>
    </row>
    <row r="126" spans="4:6" ht="12.75">
      <c r="D126" s="10"/>
      <c r="F126" s="10"/>
    </row>
    <row r="127" spans="4:6" ht="12.75">
      <c r="D127" s="7"/>
      <c r="F127" s="7"/>
    </row>
    <row r="128" spans="4:6" ht="12.75">
      <c r="D128" s="7"/>
      <c r="F128" s="7"/>
    </row>
    <row r="129" spans="4:6" ht="12.75">
      <c r="D129" s="8"/>
      <c r="F129" s="8"/>
    </row>
    <row r="135" spans="1:2" ht="12.75">
      <c r="A135" s="4"/>
      <c r="B135" s="4"/>
    </row>
    <row r="139" spans="1:5" ht="12.75">
      <c r="A139" s="4"/>
      <c r="B139" s="4"/>
      <c r="E139" s="2"/>
    </row>
    <row r="140" spans="4:6" ht="12.75">
      <c r="D140" s="2"/>
      <c r="F140" s="2"/>
    </row>
    <row r="141" spans="4:6" ht="12.75">
      <c r="D141" s="2"/>
      <c r="F141" s="2"/>
    </row>
    <row r="142" spans="4:6" ht="12.75">
      <c r="D142" s="2"/>
      <c r="F142" s="2"/>
    </row>
    <row r="143" spans="4:6" ht="12.75">
      <c r="D143" s="5"/>
      <c r="F143" s="5"/>
    </row>
    <row r="144" spans="4:6" ht="12.75">
      <c r="D144" s="7"/>
      <c r="E144" s="7"/>
      <c r="F144" s="7"/>
    </row>
    <row r="145" spans="4:6" ht="12.75">
      <c r="D145" s="7"/>
      <c r="E145" s="7"/>
      <c r="F145" s="7"/>
    </row>
    <row r="146" spans="4:6" ht="12.75">
      <c r="D146" s="7"/>
      <c r="E146" s="7"/>
      <c r="F146" s="7"/>
    </row>
    <row r="147" spans="4:6" ht="12.75">
      <c r="D147" s="7"/>
      <c r="E147" s="7"/>
      <c r="F147" s="7"/>
    </row>
    <row r="148" spans="4:6" ht="12.75">
      <c r="D148" s="7"/>
      <c r="E148" s="7"/>
      <c r="F148" s="7"/>
    </row>
    <row r="149" spans="4:6" ht="12.75">
      <c r="D149" s="7"/>
      <c r="E149" s="7"/>
      <c r="F149" s="11"/>
    </row>
    <row r="150" spans="4:6" ht="12.75">
      <c r="D150" s="7"/>
      <c r="E150" s="7"/>
      <c r="F150" s="7"/>
    </row>
    <row r="151" spans="4:6" ht="12.75">
      <c r="D151" s="7"/>
      <c r="E151" s="7"/>
      <c r="F151" s="7"/>
    </row>
    <row r="152" spans="4:6" ht="12.75">
      <c r="D152" s="7"/>
      <c r="E152" s="7"/>
      <c r="F152" s="7"/>
    </row>
    <row r="153" spans="4:6" ht="12.75">
      <c r="D153" s="7"/>
      <c r="E153" s="7"/>
      <c r="F153" s="7"/>
    </row>
    <row r="156" spans="1:3" ht="12.75">
      <c r="A156" s="4"/>
      <c r="B156" s="4"/>
      <c r="C156" s="9"/>
    </row>
    <row r="159" ht="12.75">
      <c r="B159" s="4"/>
    </row>
    <row r="162" spans="1:2" ht="12.75">
      <c r="A162" s="4"/>
      <c r="B162" s="4"/>
    </row>
    <row r="165" spans="2:3" ht="12.75">
      <c r="B165" s="12"/>
      <c r="C165" s="5"/>
    </row>
    <row r="166" ht="12.75">
      <c r="C166" s="7"/>
    </row>
    <row r="167" ht="12.75">
      <c r="C167" s="7"/>
    </row>
    <row r="168" ht="12.75">
      <c r="C168" s="8"/>
    </row>
    <row r="173" ht="15.75">
      <c r="A173" s="3"/>
    </row>
    <row r="174" ht="12.75">
      <c r="A174" s="4"/>
    </row>
    <row r="176" ht="12.75">
      <c r="A176" s="4"/>
    </row>
    <row r="179" spans="1:2" ht="12.75">
      <c r="A179" s="4"/>
      <c r="B179" s="4"/>
    </row>
    <row r="182" spans="1:2" ht="12.75">
      <c r="A182" s="4"/>
      <c r="B182" s="4"/>
    </row>
    <row r="193" spans="1:2" ht="12.75">
      <c r="A193" s="4"/>
      <c r="B193" s="4"/>
    </row>
    <row r="196" spans="1:2" ht="12.75">
      <c r="A196" s="4"/>
      <c r="B196" s="4"/>
    </row>
    <row r="197" ht="12.75">
      <c r="F197" s="2"/>
    </row>
    <row r="198" ht="12.75">
      <c r="F198" s="2"/>
    </row>
    <row r="199" ht="12.75">
      <c r="F199" s="2"/>
    </row>
    <row r="200" ht="12.75">
      <c r="B200" s="4"/>
    </row>
    <row r="201" ht="12.75">
      <c r="F201" s="7"/>
    </row>
    <row r="202" ht="12.75">
      <c r="F202" s="10"/>
    </row>
    <row r="203" ht="12.75">
      <c r="F203" s="7"/>
    </row>
    <row r="205" ht="12.75">
      <c r="F205" s="10"/>
    </row>
    <row r="206" ht="13.5" thickBot="1">
      <c r="F206" s="13"/>
    </row>
    <row r="207" ht="13.5" thickTop="1">
      <c r="F207" s="7"/>
    </row>
    <row r="208" ht="12.75">
      <c r="F208" s="7"/>
    </row>
    <row r="209" ht="12.75">
      <c r="F209" s="7"/>
    </row>
    <row r="210" ht="13.5" thickBot="1">
      <c r="F210" s="14"/>
    </row>
    <row r="211" ht="13.5" thickTop="1">
      <c r="F211" s="7"/>
    </row>
    <row r="212" ht="12.75">
      <c r="F212" s="7"/>
    </row>
    <row r="213" spans="2:6" ht="12.75">
      <c r="B213" s="4"/>
      <c r="F213" s="7"/>
    </row>
    <row r="214" ht="12.75">
      <c r="F214" s="7"/>
    </row>
    <row r="215" ht="12.75">
      <c r="F215" s="7"/>
    </row>
    <row r="216" ht="12.75">
      <c r="F216" s="7"/>
    </row>
    <row r="217" ht="12.75">
      <c r="F217" s="10"/>
    </row>
    <row r="218" ht="13.5" thickBot="1">
      <c r="F218" s="13"/>
    </row>
    <row r="219" ht="13.5" thickTop="1">
      <c r="F219" s="7"/>
    </row>
    <row r="220" ht="12.75">
      <c r="F220" s="7"/>
    </row>
    <row r="221" ht="12.75">
      <c r="F221" s="7"/>
    </row>
    <row r="222" ht="12.75">
      <c r="F222" s="7"/>
    </row>
  </sheetData>
  <mergeCells count="23">
    <mergeCell ref="A1:F1"/>
    <mergeCell ref="A4:F4"/>
    <mergeCell ref="A3:F3"/>
    <mergeCell ref="B5:F5"/>
    <mergeCell ref="B6:F6"/>
    <mergeCell ref="B14:F14"/>
    <mergeCell ref="B32:F32"/>
    <mergeCell ref="B19:F19"/>
    <mergeCell ref="B30:F30"/>
    <mergeCell ref="B20:F20"/>
    <mergeCell ref="B21:F21"/>
    <mergeCell ref="B31:F31"/>
    <mergeCell ref="B15:F15"/>
    <mergeCell ref="B18:F18"/>
    <mergeCell ref="B11:F11"/>
    <mergeCell ref="B22:F22"/>
    <mergeCell ref="B7:F7"/>
    <mergeCell ref="B8:F8"/>
    <mergeCell ref="B9:F9"/>
    <mergeCell ref="B10:F10"/>
    <mergeCell ref="B16:F16"/>
    <mergeCell ref="B17:F17"/>
    <mergeCell ref="B12:F12"/>
  </mergeCells>
  <printOptions/>
  <pageMargins left="0.67" right="0.71" top="0.36" bottom="0.66" header="0.32" footer="0.51"/>
  <pageSetup horizontalDpi="600" verticalDpi="600" orientation="portrait" paperSize="9" scale="80" r:id="rId2"/>
  <headerFooter alignWithMargins="0">
    <oddFooter>&amp;R&amp;"Times New Roman,Italic"&amp;11Page 7</oddFooter>
  </headerFooter>
  <drawing r:id="rId1"/>
</worksheet>
</file>

<file path=xl/worksheets/sheet2.xml><?xml version="1.0" encoding="utf-8"?>
<worksheet xmlns="http://schemas.openxmlformats.org/spreadsheetml/2006/main" xmlns:r="http://schemas.openxmlformats.org/officeDocument/2006/relationships">
  <dimension ref="A1:N50"/>
  <sheetViews>
    <sheetView workbookViewId="0" topLeftCell="A7">
      <selection activeCell="A2" sqref="A2:F2"/>
    </sheetView>
  </sheetViews>
  <sheetFormatPr defaultColWidth="9.140625" defaultRowHeight="12.75"/>
  <cols>
    <col min="1" max="1" width="5.7109375" style="0" customWidth="1"/>
    <col min="2" max="2" width="32.28125" style="0" customWidth="1"/>
    <col min="3" max="3" width="17.7109375" style="0" customWidth="1"/>
    <col min="4" max="4" width="17.28125" style="0" customWidth="1"/>
    <col min="5" max="5" width="17.140625" style="0" customWidth="1"/>
    <col min="6" max="6" width="17.00390625" style="0" customWidth="1"/>
  </cols>
  <sheetData>
    <row r="1" spans="1:6" ht="45.75" customHeight="1">
      <c r="A1" s="165" t="s">
        <v>110</v>
      </c>
      <c r="B1" s="165"/>
      <c r="C1" s="165"/>
      <c r="D1" s="165"/>
      <c r="E1" s="165"/>
      <c r="F1" s="133"/>
    </row>
    <row r="2" spans="1:6" ht="33" customHeight="1">
      <c r="A2" s="164" t="s">
        <v>144</v>
      </c>
      <c r="B2" s="164"/>
      <c r="C2" s="164"/>
      <c r="D2" s="164"/>
      <c r="E2" s="164"/>
      <c r="F2" s="147"/>
    </row>
    <row r="3" spans="1:6" ht="18.75" customHeight="1">
      <c r="A3" s="157" t="s">
        <v>145</v>
      </c>
      <c r="B3" s="158"/>
      <c r="C3" s="158"/>
      <c r="D3" s="158"/>
      <c r="E3" s="158"/>
      <c r="F3" s="85"/>
    </row>
    <row r="4" spans="1:5" ht="26.25" customHeight="1">
      <c r="A4" s="144" t="s">
        <v>99</v>
      </c>
      <c r="B4" s="144"/>
      <c r="C4" s="144"/>
      <c r="D4" s="144"/>
      <c r="E4" s="144"/>
    </row>
    <row r="5" spans="1:6" ht="24" customHeight="1">
      <c r="A5" s="42" t="s">
        <v>11</v>
      </c>
      <c r="B5" s="150" t="s">
        <v>12</v>
      </c>
      <c r="C5" s="150"/>
      <c r="D5" s="150"/>
      <c r="E5" s="150"/>
      <c r="F5" s="150"/>
    </row>
    <row r="6" spans="1:6" ht="23.25" customHeight="1">
      <c r="A6" s="22"/>
      <c r="B6" s="134" t="s">
        <v>148</v>
      </c>
      <c r="C6" s="135"/>
      <c r="D6" s="135"/>
      <c r="E6" s="135"/>
      <c r="F6" s="135"/>
    </row>
    <row r="7" spans="1:5" ht="24" customHeight="1">
      <c r="A7" s="42" t="s">
        <v>13</v>
      </c>
      <c r="B7" s="150" t="s">
        <v>14</v>
      </c>
      <c r="C7" s="150"/>
      <c r="D7" s="150"/>
      <c r="E7" s="150"/>
    </row>
    <row r="8" spans="1:5" ht="25.5" customHeight="1">
      <c r="A8" s="22"/>
      <c r="B8" s="25" t="s">
        <v>149</v>
      </c>
      <c r="C8" s="23"/>
      <c r="D8" s="23"/>
      <c r="E8" s="23"/>
    </row>
    <row r="9" spans="1:14" ht="21" customHeight="1">
      <c r="A9" s="22"/>
      <c r="B9" s="22" t="s">
        <v>15</v>
      </c>
      <c r="D9" s="88" t="s">
        <v>84</v>
      </c>
      <c r="E9" s="88" t="s">
        <v>85</v>
      </c>
      <c r="F9" s="88" t="s">
        <v>80</v>
      </c>
      <c r="G9" s="23"/>
      <c r="H9" s="24"/>
      <c r="I9" s="24"/>
      <c r="J9" s="24"/>
      <c r="K9" s="24"/>
      <c r="L9" s="24"/>
      <c r="M9" s="24"/>
      <c r="N9" s="1"/>
    </row>
    <row r="10" spans="1:14" ht="23.25" customHeight="1">
      <c r="A10" s="22"/>
      <c r="B10" s="22"/>
      <c r="D10" s="87" t="s">
        <v>69</v>
      </c>
      <c r="E10" s="87" t="s">
        <v>69</v>
      </c>
      <c r="F10" s="87" t="s">
        <v>69</v>
      </c>
      <c r="G10" s="73"/>
      <c r="H10" s="24"/>
      <c r="I10" s="24"/>
      <c r="J10" s="24"/>
      <c r="K10" s="24"/>
      <c r="L10" s="24"/>
      <c r="M10" s="24"/>
      <c r="N10" s="1"/>
    </row>
    <row r="11" spans="1:14" ht="20.25" customHeight="1" thickBot="1">
      <c r="A11" s="22"/>
      <c r="B11" s="42" t="s">
        <v>16</v>
      </c>
      <c r="D11" s="91">
        <v>104075</v>
      </c>
      <c r="E11" s="91">
        <v>51775</v>
      </c>
      <c r="F11" s="91">
        <f>SUM(D11:E11)</f>
        <v>155850</v>
      </c>
      <c r="G11" s="23"/>
      <c r="H11" s="24"/>
      <c r="I11" s="24"/>
      <c r="J11" s="24"/>
      <c r="K11" s="24"/>
      <c r="L11" s="24"/>
      <c r="M11" s="24"/>
      <c r="N11" s="1"/>
    </row>
    <row r="12" spans="1:14" ht="16.5" thickTop="1">
      <c r="A12" s="22"/>
      <c r="B12" s="42" t="s">
        <v>17</v>
      </c>
      <c r="D12" s="94"/>
      <c r="E12" s="94"/>
      <c r="F12" s="93"/>
      <c r="G12" s="23"/>
      <c r="H12" s="24"/>
      <c r="I12" s="24"/>
      <c r="J12" s="24"/>
      <c r="K12" s="24"/>
      <c r="L12" s="24"/>
      <c r="M12" s="24"/>
      <c r="N12" s="1"/>
    </row>
    <row r="13" spans="1:14" ht="18" customHeight="1" thickBot="1">
      <c r="A13" s="22"/>
      <c r="B13" s="22" t="s">
        <v>86</v>
      </c>
      <c r="D13" s="91">
        <v>12685</v>
      </c>
      <c r="E13" s="91">
        <v>7748</v>
      </c>
      <c r="F13" s="92">
        <f>SUM(D13:E13)</f>
        <v>20433</v>
      </c>
      <c r="G13" s="23"/>
      <c r="H13" s="24"/>
      <c r="I13" s="24"/>
      <c r="J13" s="24"/>
      <c r="K13" s="24"/>
      <c r="L13" s="24"/>
      <c r="M13" s="24"/>
      <c r="N13" s="1"/>
    </row>
    <row r="14" spans="1:14" ht="18.75" customHeight="1" thickTop="1">
      <c r="A14" s="22"/>
      <c r="B14" s="25" t="s">
        <v>126</v>
      </c>
      <c r="D14" s="95"/>
      <c r="E14" s="94"/>
      <c r="F14" s="94">
        <v>-67</v>
      </c>
      <c r="G14" s="24"/>
      <c r="H14" s="24"/>
      <c r="I14" s="24"/>
      <c r="J14" s="24"/>
      <c r="K14" s="24"/>
      <c r="L14" s="24"/>
      <c r="M14" s="24"/>
      <c r="N14" s="1"/>
    </row>
    <row r="15" spans="1:14" ht="19.5" customHeight="1">
      <c r="A15" s="22"/>
      <c r="B15" s="67" t="s">
        <v>119</v>
      </c>
      <c r="D15" s="95"/>
      <c r="E15" s="94"/>
      <c r="F15" s="94">
        <v>-1315</v>
      </c>
      <c r="G15" s="24"/>
      <c r="H15" s="24"/>
      <c r="I15" s="24"/>
      <c r="J15" s="24"/>
      <c r="K15" s="24"/>
      <c r="L15" s="24"/>
      <c r="M15" s="24"/>
      <c r="N15" s="1"/>
    </row>
    <row r="16" spans="1:14" ht="19.5" customHeight="1" thickBot="1">
      <c r="A16" s="22"/>
      <c r="B16" s="25" t="s">
        <v>120</v>
      </c>
      <c r="D16" s="95"/>
      <c r="E16" s="94"/>
      <c r="F16" s="96">
        <f>SUM(F13:F15)</f>
        <v>19051</v>
      </c>
      <c r="G16" s="29"/>
      <c r="H16" s="24"/>
      <c r="I16" s="24"/>
      <c r="J16" s="24"/>
      <c r="K16" s="24"/>
      <c r="L16" s="24"/>
      <c r="M16" s="24"/>
      <c r="N16" s="1"/>
    </row>
    <row r="17" spans="1:14" ht="19.5" customHeight="1" thickTop="1">
      <c r="A17" s="22"/>
      <c r="B17" s="25"/>
      <c r="D17" s="95"/>
      <c r="E17" s="94"/>
      <c r="F17" s="94"/>
      <c r="G17" s="29"/>
      <c r="H17" s="24"/>
      <c r="I17" s="24"/>
      <c r="J17" s="24"/>
      <c r="K17" s="24"/>
      <c r="L17" s="24"/>
      <c r="M17" s="24"/>
      <c r="N17" s="1"/>
    </row>
    <row r="18" spans="1:14" ht="24" customHeight="1">
      <c r="A18" s="22"/>
      <c r="B18" s="25" t="s">
        <v>150</v>
      </c>
      <c r="C18" s="23"/>
      <c r="D18" s="23"/>
      <c r="E18" s="23"/>
      <c r="G18" s="29"/>
      <c r="H18" s="24"/>
      <c r="I18" s="24"/>
      <c r="J18" s="24"/>
      <c r="K18" s="24"/>
      <c r="L18" s="24"/>
      <c r="M18" s="24"/>
      <c r="N18" s="1"/>
    </row>
    <row r="19" spans="1:14" ht="21" customHeight="1">
      <c r="A19" s="22"/>
      <c r="B19" s="22" t="s">
        <v>15</v>
      </c>
      <c r="D19" s="88" t="s">
        <v>84</v>
      </c>
      <c r="E19" s="88" t="s">
        <v>85</v>
      </c>
      <c r="F19" s="88" t="s">
        <v>80</v>
      </c>
      <c r="G19" s="28"/>
      <c r="H19" s="24"/>
      <c r="I19" s="24"/>
      <c r="J19" s="24"/>
      <c r="K19" s="24"/>
      <c r="L19" s="24"/>
      <c r="M19" s="24"/>
      <c r="N19" s="1"/>
    </row>
    <row r="20" spans="1:14" ht="21" customHeight="1">
      <c r="A20" s="22"/>
      <c r="B20" s="22"/>
      <c r="D20" s="87" t="s">
        <v>69</v>
      </c>
      <c r="E20" s="87" t="s">
        <v>69</v>
      </c>
      <c r="F20" s="87" t="s">
        <v>69</v>
      </c>
      <c r="G20" s="30"/>
      <c r="H20" s="24"/>
      <c r="I20" s="24"/>
      <c r="J20" s="24"/>
      <c r="K20" s="24"/>
      <c r="L20" s="24"/>
      <c r="M20" s="24"/>
      <c r="N20" s="1"/>
    </row>
    <row r="21" spans="1:14" ht="24" customHeight="1" thickBot="1">
      <c r="A21" s="22"/>
      <c r="B21" s="42" t="s">
        <v>16</v>
      </c>
      <c r="D21" s="89">
        <v>61211</v>
      </c>
      <c r="E21" s="89">
        <v>41413</v>
      </c>
      <c r="F21" s="89">
        <f>SUM(D21:E21)</f>
        <v>102624</v>
      </c>
      <c r="G21" s="74"/>
      <c r="H21" s="24"/>
      <c r="I21" s="24"/>
      <c r="J21" s="24"/>
      <c r="K21" s="24"/>
      <c r="L21" s="24"/>
      <c r="M21" s="24"/>
      <c r="N21" s="1"/>
    </row>
    <row r="22" spans="1:14" ht="21.75" customHeight="1" thickTop="1">
      <c r="A22" s="22"/>
      <c r="B22" s="42" t="s">
        <v>17</v>
      </c>
      <c r="D22" s="97"/>
      <c r="E22" s="97"/>
      <c r="F22" s="88"/>
      <c r="G22" s="24"/>
      <c r="H22" s="24"/>
      <c r="I22" s="24"/>
      <c r="J22" s="24"/>
      <c r="K22" s="24"/>
      <c r="L22" s="24"/>
      <c r="M22" s="24"/>
      <c r="N22" s="1"/>
    </row>
    <row r="23" spans="1:14" ht="24" customHeight="1" thickBot="1">
      <c r="A23" s="22"/>
      <c r="B23" s="22" t="s">
        <v>86</v>
      </c>
      <c r="D23" s="89">
        <v>4959</v>
      </c>
      <c r="E23" s="109">
        <v>4557</v>
      </c>
      <c r="F23" s="86">
        <f>SUM(D23:E23)</f>
        <v>9516</v>
      </c>
      <c r="G23" s="77"/>
      <c r="H23" s="24"/>
      <c r="I23" s="24"/>
      <c r="J23" s="24"/>
      <c r="K23" s="24"/>
      <c r="L23" s="24"/>
      <c r="M23" s="24"/>
      <c r="N23" s="1"/>
    </row>
    <row r="24" spans="1:6" ht="20.25" customHeight="1" thickTop="1">
      <c r="A24" s="22"/>
      <c r="B24" s="25" t="s">
        <v>126</v>
      </c>
      <c r="D24" s="97"/>
      <c r="E24" s="97"/>
      <c r="F24" s="97">
        <v>-102</v>
      </c>
    </row>
    <row r="25" spans="1:6" ht="18.75" customHeight="1">
      <c r="A25" s="22"/>
      <c r="B25" s="67" t="s">
        <v>119</v>
      </c>
      <c r="D25" s="97"/>
      <c r="E25" s="97"/>
      <c r="F25" s="97">
        <v>-837</v>
      </c>
    </row>
    <row r="26" spans="1:6" ht="19.5" customHeight="1" thickBot="1">
      <c r="A26" s="22"/>
      <c r="B26" s="25" t="s">
        <v>120</v>
      </c>
      <c r="D26" s="97"/>
      <c r="E26" s="97"/>
      <c r="F26" s="96">
        <f>SUM(F23:F25)</f>
        <v>8577</v>
      </c>
    </row>
    <row r="27" spans="1:5" ht="16.5" thickTop="1">
      <c r="A27" s="42"/>
      <c r="B27" s="150"/>
      <c r="C27" s="150"/>
      <c r="D27" s="150"/>
      <c r="E27" s="150"/>
    </row>
    <row r="28" spans="1:5" ht="21.75" customHeight="1">
      <c r="A28" s="42" t="s">
        <v>19</v>
      </c>
      <c r="B28" s="150" t="s">
        <v>20</v>
      </c>
      <c r="C28" s="150"/>
      <c r="D28" s="150"/>
      <c r="E28" s="150"/>
    </row>
    <row r="29" spans="1:6" ht="49.5" customHeight="1">
      <c r="A29" s="22"/>
      <c r="B29" s="145" t="s">
        <v>173</v>
      </c>
      <c r="C29" s="159"/>
      <c r="D29" s="159"/>
      <c r="E29" s="159"/>
      <c r="F29" s="147"/>
    </row>
    <row r="30" spans="1:6" ht="25.5" customHeight="1">
      <c r="A30" s="42" t="s">
        <v>21</v>
      </c>
      <c r="B30" s="160" t="s">
        <v>22</v>
      </c>
      <c r="C30" s="160"/>
      <c r="D30" s="160"/>
      <c r="E30" s="160"/>
      <c r="F30" s="147"/>
    </row>
    <row r="31" spans="1:6" ht="36" customHeight="1">
      <c r="A31" s="22"/>
      <c r="B31" s="162" t="s">
        <v>113</v>
      </c>
      <c r="C31" s="163"/>
      <c r="D31" s="163"/>
      <c r="E31" s="163"/>
      <c r="F31" s="147"/>
    </row>
    <row r="32" spans="1:6" ht="24.75" customHeight="1">
      <c r="A32" s="42" t="s">
        <v>23</v>
      </c>
      <c r="B32" s="160" t="s">
        <v>24</v>
      </c>
      <c r="C32" s="160"/>
      <c r="D32" s="160"/>
      <c r="E32" s="160"/>
      <c r="F32" s="147"/>
    </row>
    <row r="33" spans="1:6" ht="22.5" customHeight="1">
      <c r="A33" s="42"/>
      <c r="B33" s="139" t="s">
        <v>151</v>
      </c>
      <c r="C33" s="139"/>
      <c r="D33" s="139"/>
      <c r="E33" s="139"/>
      <c r="F33" s="147"/>
    </row>
    <row r="34" spans="1:6" ht="27" customHeight="1">
      <c r="A34" s="42" t="s">
        <v>25</v>
      </c>
      <c r="B34" s="160" t="s">
        <v>26</v>
      </c>
      <c r="C34" s="160"/>
      <c r="D34" s="160"/>
      <c r="E34" s="160"/>
      <c r="F34" s="147"/>
    </row>
    <row r="35" spans="1:6" ht="21.75" customHeight="1">
      <c r="A35" s="22"/>
      <c r="B35" s="145" t="s">
        <v>118</v>
      </c>
      <c r="C35" s="161"/>
      <c r="D35" s="161"/>
      <c r="E35" s="161"/>
      <c r="F35" s="147"/>
    </row>
    <row r="36" spans="2:5" ht="12.75">
      <c r="B36" s="17"/>
      <c r="C36" s="1"/>
      <c r="D36" s="1"/>
      <c r="E36" s="1"/>
    </row>
    <row r="37" spans="2:5" ht="12.75">
      <c r="B37" s="17"/>
      <c r="C37" s="1"/>
      <c r="D37" s="1"/>
      <c r="E37" s="1"/>
    </row>
    <row r="38" spans="1:5" ht="27" customHeight="1">
      <c r="A38" s="4"/>
      <c r="B38" s="4"/>
      <c r="C38" s="1"/>
      <c r="D38" s="1"/>
      <c r="E38" s="1"/>
    </row>
    <row r="39" spans="2:5" ht="51.75" customHeight="1">
      <c r="B39" s="17"/>
      <c r="C39" s="1"/>
      <c r="D39" s="1"/>
      <c r="E39" s="1"/>
    </row>
    <row r="40" spans="2:5" ht="20.25" customHeight="1">
      <c r="B40" s="17"/>
      <c r="C40" s="1"/>
      <c r="D40" s="1"/>
      <c r="E40" s="1"/>
    </row>
    <row r="41" spans="2:5" ht="21" customHeight="1">
      <c r="B41" s="17"/>
      <c r="C41" s="1"/>
      <c r="D41" s="1"/>
      <c r="E41" s="1"/>
    </row>
    <row r="42" spans="2:5" ht="21.75" customHeight="1">
      <c r="B42" s="17"/>
      <c r="C42" s="1"/>
      <c r="D42" s="1"/>
      <c r="E42" s="1"/>
    </row>
    <row r="43" spans="2:5" ht="21" customHeight="1">
      <c r="B43" s="17"/>
      <c r="C43" s="1"/>
      <c r="D43" s="1"/>
      <c r="E43" s="1"/>
    </row>
    <row r="44" spans="3:5" ht="12.75">
      <c r="C44" s="1"/>
      <c r="D44" s="1"/>
      <c r="E44" s="1"/>
    </row>
    <row r="45" spans="4:5" ht="12.75" customHeight="1">
      <c r="D45" s="1"/>
      <c r="E45" s="1"/>
    </row>
    <row r="46" spans="4:5" ht="12.75">
      <c r="D46" s="1"/>
      <c r="E46" s="1"/>
    </row>
    <row r="47" spans="4:5" ht="14.25" customHeight="1">
      <c r="D47" s="1"/>
      <c r="E47" s="1"/>
    </row>
    <row r="48" spans="1:6" s="22" customFormat="1" ht="15.75">
      <c r="A48"/>
      <c r="B48"/>
      <c r="C48"/>
      <c r="D48" s="1"/>
      <c r="E48" s="1"/>
      <c r="F48"/>
    </row>
    <row r="49" spans="1:6" s="22" customFormat="1" ht="9" customHeight="1">
      <c r="A49"/>
      <c r="B49"/>
      <c r="C49"/>
      <c r="D49" s="1"/>
      <c r="E49" s="1"/>
      <c r="F49"/>
    </row>
    <row r="50" spans="1:6" s="22" customFormat="1" ht="15.75">
      <c r="A50"/>
      <c r="B50"/>
      <c r="C50" s="1"/>
      <c r="D50" s="1"/>
      <c r="E50" s="1"/>
      <c r="F50"/>
    </row>
    <row r="51" ht="35.25" customHeight="1"/>
  </sheetData>
  <mergeCells count="16">
    <mergeCell ref="A2:F2"/>
    <mergeCell ref="A1:F1"/>
    <mergeCell ref="B30:F30"/>
    <mergeCell ref="A3:E3"/>
    <mergeCell ref="A4:E4"/>
    <mergeCell ref="B7:E7"/>
    <mergeCell ref="B27:E27"/>
    <mergeCell ref="B5:F5"/>
    <mergeCell ref="B6:F6"/>
    <mergeCell ref="B28:E28"/>
    <mergeCell ref="B29:F29"/>
    <mergeCell ref="B34:F34"/>
    <mergeCell ref="B35:F35"/>
    <mergeCell ref="B31:F31"/>
    <mergeCell ref="B32:F32"/>
    <mergeCell ref="B33:F33"/>
  </mergeCells>
  <printOptions/>
  <pageMargins left="0.69" right="0.52" top="0.32" bottom="0.38" header="0.34" footer="0.31"/>
  <pageSetup horizontalDpi="600" verticalDpi="600" orientation="portrait" paperSize="9" scale="80" r:id="rId2"/>
  <headerFooter alignWithMargins="0">
    <oddFooter>&amp;R&amp;"Times New Roman,Italic"&amp;11Page 8</oddFooter>
  </headerFooter>
  <drawing r:id="rId1"/>
</worksheet>
</file>

<file path=xl/worksheets/sheet3.xml><?xml version="1.0" encoding="utf-8"?>
<worksheet xmlns="http://schemas.openxmlformats.org/spreadsheetml/2006/main" xmlns:r="http://schemas.openxmlformats.org/officeDocument/2006/relationships">
  <dimension ref="A1:F25"/>
  <sheetViews>
    <sheetView workbookViewId="0" topLeftCell="A1">
      <selection activeCell="A3" sqref="A3:E3"/>
    </sheetView>
  </sheetViews>
  <sheetFormatPr defaultColWidth="9.140625" defaultRowHeight="12.75"/>
  <cols>
    <col min="1" max="1" width="5.7109375" style="0" customWidth="1"/>
    <col min="2" max="2" width="37.57421875" style="0" customWidth="1"/>
    <col min="3" max="3" width="25.28125" style="0" customWidth="1"/>
    <col min="4" max="4" width="21.7109375" style="0" customWidth="1"/>
    <col min="5" max="5" width="14.28125" style="0" customWidth="1"/>
  </cols>
  <sheetData>
    <row r="1" spans="1:6" ht="45.75" customHeight="1">
      <c r="A1" s="165" t="s">
        <v>110</v>
      </c>
      <c r="B1" s="165"/>
      <c r="C1" s="165"/>
      <c r="D1" s="165"/>
      <c r="E1" s="165"/>
      <c r="F1" s="19"/>
    </row>
    <row r="2" spans="1:6" ht="26.25" customHeight="1">
      <c r="A2" s="136" t="s">
        <v>144</v>
      </c>
      <c r="B2" s="136"/>
      <c r="C2" s="136"/>
      <c r="D2" s="136"/>
      <c r="E2" s="136"/>
      <c r="F2" s="84"/>
    </row>
    <row r="3" spans="1:6" ht="18.75" customHeight="1">
      <c r="A3" s="157" t="s">
        <v>145</v>
      </c>
      <c r="B3" s="158"/>
      <c r="C3" s="158"/>
      <c r="D3" s="158"/>
      <c r="E3" s="158"/>
      <c r="F3" s="85"/>
    </row>
    <row r="4" spans="1:5" ht="26.25" customHeight="1">
      <c r="A4" s="144" t="s">
        <v>99</v>
      </c>
      <c r="B4" s="144"/>
      <c r="C4" s="144"/>
      <c r="D4" s="144"/>
      <c r="E4" s="144"/>
    </row>
    <row r="5" spans="1:5" ht="21" customHeight="1">
      <c r="A5" s="122" t="s">
        <v>98</v>
      </c>
      <c r="B5" s="144" t="s">
        <v>129</v>
      </c>
      <c r="C5" s="144"/>
      <c r="D5" s="144"/>
      <c r="E5" s="144"/>
    </row>
    <row r="6" spans="1:5" ht="22.5" customHeight="1">
      <c r="A6" s="4"/>
      <c r="B6" s="145" t="s">
        <v>152</v>
      </c>
      <c r="C6" s="145"/>
      <c r="D6" s="145"/>
      <c r="E6" s="145"/>
    </row>
    <row r="7" spans="2:5" ht="17.25" customHeight="1">
      <c r="B7" s="25"/>
      <c r="C7" s="23"/>
      <c r="D7" s="87" t="s">
        <v>101</v>
      </c>
      <c r="E7" s="23"/>
    </row>
    <row r="8" spans="1:5" ht="15.75">
      <c r="A8" s="4"/>
      <c r="B8" s="22" t="s">
        <v>100</v>
      </c>
      <c r="C8" s="23"/>
      <c r="D8" s="79"/>
      <c r="E8" s="23"/>
    </row>
    <row r="9" spans="2:5" ht="15.75" customHeight="1">
      <c r="B9" s="25" t="s">
        <v>117</v>
      </c>
      <c r="C9" s="23"/>
      <c r="D9" s="110">
        <v>876</v>
      </c>
      <c r="E9" s="23"/>
    </row>
    <row r="10" spans="2:5" ht="15.75" customHeight="1">
      <c r="B10" s="67" t="s">
        <v>123</v>
      </c>
      <c r="C10" s="23"/>
      <c r="D10" s="110">
        <v>17860</v>
      </c>
      <c r="E10" s="23"/>
    </row>
    <row r="11" spans="2:5" ht="15.75" customHeight="1" thickBot="1">
      <c r="B11" s="67"/>
      <c r="C11" s="23"/>
      <c r="D11" s="130">
        <f>SUM(D9:D10)</f>
        <v>18736</v>
      </c>
      <c r="E11" s="23"/>
    </row>
    <row r="12" spans="1:5" s="22" customFormat="1" ht="24" customHeight="1" thickTop="1">
      <c r="A12" s="121"/>
      <c r="B12" s="100"/>
      <c r="C12" s="23"/>
      <c r="D12" s="23"/>
      <c r="E12" s="23"/>
    </row>
    <row r="13" spans="2:5" s="22" customFormat="1" ht="33.75" customHeight="1">
      <c r="B13" s="137"/>
      <c r="C13" s="138"/>
      <c r="D13" s="138"/>
      <c r="E13" s="138"/>
    </row>
    <row r="14" spans="1:5" s="119" customFormat="1" ht="23.25" customHeight="1">
      <c r="A14" s="42"/>
      <c r="B14" s="100"/>
      <c r="C14" s="118"/>
      <c r="D14" s="118"/>
      <c r="E14" s="118"/>
    </row>
    <row r="15" spans="1:5" ht="34.5" customHeight="1">
      <c r="A15" s="116"/>
      <c r="B15" s="146"/>
      <c r="C15" s="152"/>
      <c r="D15" s="152"/>
      <c r="E15" s="152"/>
    </row>
    <row r="16" spans="1:5" ht="12.75">
      <c r="A16" s="116"/>
      <c r="B16" s="116"/>
      <c r="C16" s="116"/>
      <c r="D16" s="117"/>
      <c r="E16" s="117"/>
    </row>
    <row r="17" spans="1:5" ht="12.75">
      <c r="A17" s="116"/>
      <c r="B17" s="116"/>
      <c r="C17" s="116"/>
      <c r="D17" s="117"/>
      <c r="E17" s="117"/>
    </row>
    <row r="18" spans="1:5" ht="12.75">
      <c r="A18" s="116"/>
      <c r="B18" s="116"/>
      <c r="C18" s="116"/>
      <c r="D18" s="117"/>
      <c r="E18" s="117"/>
    </row>
    <row r="19" spans="1:5" ht="12.75">
      <c r="A19" s="116"/>
      <c r="B19" s="116"/>
      <c r="C19" s="116"/>
      <c r="D19" s="117"/>
      <c r="E19" s="117"/>
    </row>
    <row r="20" spans="1:5" ht="12.75">
      <c r="A20" s="116"/>
      <c r="B20" s="116"/>
      <c r="C20" s="116"/>
      <c r="D20" s="117"/>
      <c r="E20" s="117"/>
    </row>
    <row r="21" spans="1:5" ht="12.75">
      <c r="A21" s="116"/>
      <c r="B21" s="116"/>
      <c r="C21" s="117"/>
      <c r="D21" s="117"/>
      <c r="E21" s="117"/>
    </row>
    <row r="22" spans="1:5" ht="12.75">
      <c r="A22" s="116"/>
      <c r="B22" s="116"/>
      <c r="C22" s="116"/>
      <c r="D22" s="116"/>
      <c r="E22" s="116"/>
    </row>
    <row r="23" spans="1:5" ht="12.75">
      <c r="A23" s="116"/>
      <c r="B23" s="116"/>
      <c r="C23" s="116"/>
      <c r="D23" s="116"/>
      <c r="E23" s="116"/>
    </row>
    <row r="24" spans="1:5" ht="12.75">
      <c r="A24" s="116"/>
      <c r="B24" s="116"/>
      <c r="C24" s="116"/>
      <c r="D24" s="116"/>
      <c r="E24" s="116"/>
    </row>
    <row r="25" spans="1:5" ht="12.75">
      <c r="A25" s="116"/>
      <c r="B25" s="116"/>
      <c r="C25" s="116"/>
      <c r="D25" s="116"/>
      <c r="E25" s="116"/>
    </row>
  </sheetData>
  <mergeCells count="8">
    <mergeCell ref="B6:E6"/>
    <mergeCell ref="B15:E15"/>
    <mergeCell ref="B13:E13"/>
    <mergeCell ref="B5:E5"/>
    <mergeCell ref="A1:E1"/>
    <mergeCell ref="A3:E3"/>
    <mergeCell ref="A4:E4"/>
    <mergeCell ref="A2:E2"/>
  </mergeCells>
  <printOptions/>
  <pageMargins left="0.69" right="0.74" top="0.39" bottom="0.62" header="0.34" footer="0.42"/>
  <pageSetup horizontalDpi="600" verticalDpi="600" orientation="portrait" paperSize="9" scale="85" r:id="rId2"/>
  <headerFooter alignWithMargins="0">
    <oddFooter>&amp;R&amp;"Times New Roman,Italic"&amp;11Page 9</oddFooter>
  </headerFooter>
  <drawing r:id="rId1"/>
</worksheet>
</file>

<file path=xl/worksheets/sheet4.xml><?xml version="1.0" encoding="utf-8"?>
<worksheet xmlns="http://schemas.openxmlformats.org/spreadsheetml/2006/main" xmlns:r="http://schemas.openxmlformats.org/officeDocument/2006/relationships">
  <dimension ref="A1:N58"/>
  <sheetViews>
    <sheetView workbookViewId="0" topLeftCell="A1">
      <selection activeCell="J6" sqref="J6"/>
    </sheetView>
  </sheetViews>
  <sheetFormatPr defaultColWidth="9.140625" defaultRowHeight="12.75"/>
  <cols>
    <col min="1" max="1" width="3.421875" style="0" customWidth="1"/>
    <col min="2" max="2" width="3.7109375" style="0" customWidth="1"/>
    <col min="3" max="3" width="35.421875" style="0" customWidth="1"/>
    <col min="4" max="4" width="12.28125" style="0" customWidth="1"/>
    <col min="5" max="5" width="13.7109375" style="0" customWidth="1"/>
    <col min="6" max="6" width="13.57421875" style="0" customWidth="1"/>
    <col min="7" max="7" width="9.7109375" style="0" customWidth="1"/>
    <col min="8" max="8" width="19.00390625" style="0" customWidth="1"/>
  </cols>
  <sheetData>
    <row r="1" spans="1:14" ht="45" customHeight="1">
      <c r="A1" s="156" t="s">
        <v>110</v>
      </c>
      <c r="B1" s="156"/>
      <c r="C1" s="156"/>
      <c r="D1" s="156"/>
      <c r="E1" s="156"/>
      <c r="F1" s="156"/>
      <c r="G1" s="78"/>
      <c r="H1" s="24"/>
      <c r="I1" s="24"/>
      <c r="J1" s="24"/>
      <c r="K1" s="24"/>
      <c r="L1" s="24"/>
      <c r="M1" s="24"/>
      <c r="N1" s="1"/>
    </row>
    <row r="2" spans="1:8" s="104" customFormat="1" ht="26.25" customHeight="1">
      <c r="A2" s="136" t="s">
        <v>144</v>
      </c>
      <c r="B2" s="136"/>
      <c r="C2" s="136"/>
      <c r="D2" s="136"/>
      <c r="E2" s="136"/>
      <c r="F2" s="136"/>
      <c r="G2" s="136"/>
      <c r="H2" s="136"/>
    </row>
    <row r="3" spans="1:8" ht="18.75" customHeight="1">
      <c r="A3" s="157" t="s">
        <v>145</v>
      </c>
      <c r="B3" s="158"/>
      <c r="C3" s="158"/>
      <c r="D3" s="158"/>
      <c r="E3" s="158"/>
      <c r="F3" s="158"/>
      <c r="G3" s="158"/>
      <c r="H3" s="158"/>
    </row>
    <row r="4" spans="1:8" ht="40.5" customHeight="1">
      <c r="A4" s="168" t="s">
        <v>96</v>
      </c>
      <c r="B4" s="152"/>
      <c r="C4" s="152"/>
      <c r="D4" s="152"/>
      <c r="E4" s="152"/>
      <c r="F4" s="152"/>
      <c r="G4" s="152"/>
      <c r="H4" s="152"/>
    </row>
    <row r="5" spans="1:8" ht="24" customHeight="1">
      <c r="A5" s="42" t="s">
        <v>27</v>
      </c>
      <c r="B5" s="42"/>
      <c r="C5" s="150" t="s">
        <v>28</v>
      </c>
      <c r="D5" s="150"/>
      <c r="E5" s="150"/>
      <c r="F5" s="150"/>
      <c r="G5" s="150"/>
      <c r="H5" s="150"/>
    </row>
    <row r="6" spans="1:8" ht="67.5" customHeight="1">
      <c r="A6" s="22"/>
      <c r="B6" s="22"/>
      <c r="C6" s="169" t="s">
        <v>172</v>
      </c>
      <c r="D6" s="170"/>
      <c r="E6" s="170"/>
      <c r="F6" s="170"/>
      <c r="G6" s="170"/>
      <c r="H6" s="170"/>
    </row>
    <row r="7" spans="1:8" ht="36" customHeight="1">
      <c r="A7" s="105" t="s">
        <v>29</v>
      </c>
      <c r="B7" s="42"/>
      <c r="C7" s="166" t="s">
        <v>93</v>
      </c>
      <c r="D7" s="167"/>
      <c r="E7" s="167"/>
      <c r="F7" s="167"/>
      <c r="G7" s="167"/>
      <c r="H7" s="167"/>
    </row>
    <row r="8" spans="1:8" ht="66.75" customHeight="1">
      <c r="A8" s="22"/>
      <c r="B8" s="22"/>
      <c r="C8" s="169" t="s">
        <v>178</v>
      </c>
      <c r="D8" s="170"/>
      <c r="E8" s="170"/>
      <c r="F8" s="170"/>
      <c r="G8" s="170"/>
      <c r="H8" s="170"/>
    </row>
    <row r="9" spans="1:8" ht="24" customHeight="1">
      <c r="A9" s="42" t="s">
        <v>30</v>
      </c>
      <c r="B9" s="42"/>
      <c r="C9" s="150" t="s">
        <v>143</v>
      </c>
      <c r="D9" s="150"/>
      <c r="E9" s="150"/>
      <c r="F9" s="150"/>
      <c r="G9" s="150"/>
      <c r="H9" s="150"/>
    </row>
    <row r="10" spans="1:8" ht="51.75" customHeight="1">
      <c r="A10" s="42"/>
      <c r="B10" s="42"/>
      <c r="C10" s="169" t="s">
        <v>171</v>
      </c>
      <c r="D10" s="170"/>
      <c r="E10" s="170"/>
      <c r="F10" s="170"/>
      <c r="G10" s="170"/>
      <c r="H10" s="170"/>
    </row>
    <row r="11" spans="1:8" ht="36.75" customHeight="1">
      <c r="A11" s="22"/>
      <c r="B11" s="22"/>
      <c r="C11" s="169" t="s">
        <v>174</v>
      </c>
      <c r="D11" s="170"/>
      <c r="E11" s="170"/>
      <c r="F11" s="170"/>
      <c r="G11" s="170"/>
      <c r="H11" s="170"/>
    </row>
    <row r="12" spans="1:8" ht="37.5" customHeight="1">
      <c r="A12" s="22"/>
      <c r="B12" s="22"/>
      <c r="C12" s="169" t="s">
        <v>177</v>
      </c>
      <c r="D12" s="140"/>
      <c r="E12" s="140"/>
      <c r="F12" s="140"/>
      <c r="G12" s="140"/>
      <c r="H12" s="140"/>
    </row>
    <row r="13" spans="1:8" ht="22.5" customHeight="1">
      <c r="A13" s="42" t="s">
        <v>31</v>
      </c>
      <c r="B13" s="42" t="s">
        <v>32</v>
      </c>
      <c r="C13" s="150" t="s">
        <v>33</v>
      </c>
      <c r="D13" s="150"/>
      <c r="E13" s="150"/>
      <c r="F13" s="150"/>
      <c r="G13" s="150"/>
      <c r="H13" s="150"/>
    </row>
    <row r="14" spans="1:8" ht="15.75">
      <c r="A14" s="22"/>
      <c r="B14" s="22"/>
      <c r="C14" s="141" t="s">
        <v>34</v>
      </c>
      <c r="D14" s="141"/>
      <c r="E14" s="141"/>
      <c r="F14" s="141"/>
      <c r="G14" s="141"/>
      <c r="H14" s="141"/>
    </row>
    <row r="15" spans="1:8" ht="22.5" customHeight="1">
      <c r="A15" s="22"/>
      <c r="B15" s="42" t="s">
        <v>35</v>
      </c>
      <c r="C15" s="150" t="s">
        <v>36</v>
      </c>
      <c r="D15" s="150"/>
      <c r="E15" s="150"/>
      <c r="F15" s="150"/>
      <c r="G15" s="150"/>
      <c r="H15" s="150"/>
    </row>
    <row r="16" spans="1:8" ht="15.75">
      <c r="A16" s="22"/>
      <c r="B16" s="22"/>
      <c r="C16" s="141" t="s">
        <v>34</v>
      </c>
      <c r="D16" s="141"/>
      <c r="E16" s="141"/>
      <c r="F16" s="141"/>
      <c r="G16" s="141"/>
      <c r="H16" s="141"/>
    </row>
    <row r="17" spans="1:8" ht="25.5" customHeight="1">
      <c r="A17" s="42" t="s">
        <v>37</v>
      </c>
      <c r="B17" s="42"/>
      <c r="C17" s="150" t="s">
        <v>38</v>
      </c>
      <c r="D17" s="150"/>
      <c r="E17" s="150"/>
      <c r="F17" s="150"/>
      <c r="G17" s="150"/>
      <c r="H17" s="150"/>
    </row>
    <row r="18" spans="1:8" ht="15.75">
      <c r="A18" s="22"/>
      <c r="B18" s="22"/>
      <c r="C18" s="22"/>
      <c r="D18" s="31"/>
      <c r="E18" s="64" t="s">
        <v>39</v>
      </c>
      <c r="F18" s="64" t="s">
        <v>40</v>
      </c>
      <c r="G18" s="22"/>
      <c r="H18" s="22"/>
    </row>
    <row r="19" spans="1:8" ht="15.75">
      <c r="A19" s="22"/>
      <c r="B19" s="22"/>
      <c r="C19" s="22"/>
      <c r="D19" s="31"/>
      <c r="E19" s="65" t="s">
        <v>48</v>
      </c>
      <c r="F19" s="65" t="s">
        <v>97</v>
      </c>
      <c r="G19" s="22"/>
      <c r="H19" s="22"/>
    </row>
    <row r="20" spans="1:8" ht="15.75">
      <c r="A20" s="22"/>
      <c r="B20" s="22"/>
      <c r="C20" s="22"/>
      <c r="D20" s="31"/>
      <c r="E20" s="65" t="s">
        <v>153</v>
      </c>
      <c r="F20" s="65" t="s">
        <v>153</v>
      </c>
      <c r="G20" s="22"/>
      <c r="H20" s="22"/>
    </row>
    <row r="21" spans="1:8" ht="15.75">
      <c r="A21" s="22"/>
      <c r="B21" s="22"/>
      <c r="C21" s="22"/>
      <c r="D21" s="31"/>
      <c r="E21" s="65" t="s">
        <v>69</v>
      </c>
      <c r="F21" s="65" t="s">
        <v>69</v>
      </c>
      <c r="G21" s="22"/>
      <c r="H21" s="22"/>
    </row>
    <row r="22" spans="1:8" ht="15.75">
      <c r="A22" s="22"/>
      <c r="B22" s="22"/>
      <c r="C22" s="22" t="s">
        <v>41</v>
      </c>
      <c r="D22" s="31"/>
      <c r="E22" s="66">
        <f>+F22</f>
        <v>3641</v>
      </c>
      <c r="F22" s="66">
        <v>3641</v>
      </c>
      <c r="G22" s="22"/>
      <c r="H22" s="22"/>
    </row>
    <row r="23" spans="1:8" s="129" customFormat="1" ht="15.75">
      <c r="A23" s="108"/>
      <c r="B23" s="108"/>
      <c r="C23" s="22" t="s">
        <v>42</v>
      </c>
      <c r="D23" s="31"/>
      <c r="E23" s="131">
        <f>F23</f>
        <v>-932</v>
      </c>
      <c r="F23" s="131">
        <f>-629-766+463</f>
        <v>-932</v>
      </c>
      <c r="G23" s="108"/>
      <c r="H23" s="108"/>
    </row>
    <row r="24" spans="1:8" ht="15.75">
      <c r="A24" s="22"/>
      <c r="B24" s="22"/>
      <c r="C24" s="22"/>
      <c r="D24" s="31"/>
      <c r="E24" s="66">
        <f>SUM(E22:E23)</f>
        <v>2709</v>
      </c>
      <c r="F24" s="66">
        <f>SUM(F22:F23)</f>
        <v>2709</v>
      </c>
      <c r="G24" s="22"/>
      <c r="H24" s="22"/>
    </row>
    <row r="25" spans="1:8" ht="15.75">
      <c r="A25" s="22"/>
      <c r="B25" s="22"/>
      <c r="C25" s="25" t="s">
        <v>139</v>
      </c>
      <c r="D25" s="31"/>
      <c r="E25" s="66">
        <v>0</v>
      </c>
      <c r="F25" s="66">
        <v>0</v>
      </c>
      <c r="G25" s="22"/>
      <c r="H25" s="22"/>
    </row>
    <row r="26" spans="1:8" s="129" customFormat="1" ht="15.75">
      <c r="A26" s="108"/>
      <c r="B26" s="108"/>
      <c r="C26" s="22" t="s">
        <v>43</v>
      </c>
      <c r="D26" s="31"/>
      <c r="E26" s="62">
        <f>SUM(E24:E25)</f>
        <v>2709</v>
      </c>
      <c r="F26" s="62">
        <f>SUM(F24:F25)</f>
        <v>2709</v>
      </c>
      <c r="G26" s="108"/>
      <c r="H26" s="108"/>
    </row>
    <row r="27" spans="1:8" ht="36" customHeight="1">
      <c r="A27" s="22"/>
      <c r="B27" s="22"/>
      <c r="C27" s="171" t="s">
        <v>142</v>
      </c>
      <c r="D27" s="163"/>
      <c r="E27" s="163"/>
      <c r="F27" s="163"/>
      <c r="G27" s="163"/>
      <c r="H27" s="163"/>
    </row>
    <row r="28" spans="1:8" ht="27.75" customHeight="1">
      <c r="A28" s="42" t="s">
        <v>44</v>
      </c>
      <c r="B28" s="42"/>
      <c r="C28" s="150" t="s">
        <v>45</v>
      </c>
      <c r="D28" s="150"/>
      <c r="E28" s="150"/>
      <c r="F28" s="150"/>
      <c r="G28" s="150"/>
      <c r="H28" s="150"/>
    </row>
    <row r="29" spans="3:8" ht="20.25" customHeight="1">
      <c r="C29" s="162" t="s">
        <v>128</v>
      </c>
      <c r="D29" s="137"/>
      <c r="E29" s="137"/>
      <c r="F29" s="137"/>
      <c r="G29" s="137"/>
      <c r="H29" s="137"/>
    </row>
    <row r="30" ht="15" customHeight="1"/>
    <row r="31" ht="15" customHeight="1"/>
    <row r="32" ht="14.25" customHeight="1"/>
    <row r="36" ht="8.25" customHeight="1"/>
    <row r="42" spans="4:6" ht="12.75">
      <c r="D42" s="1"/>
      <c r="E42" s="1"/>
      <c r="F42" s="1"/>
    </row>
    <row r="43" spans="1:6" ht="12.75">
      <c r="A43" s="18"/>
      <c r="B43" s="18"/>
      <c r="C43" s="18"/>
      <c r="D43" s="6"/>
      <c r="E43" s="6"/>
      <c r="F43" s="6"/>
    </row>
    <row r="44" spans="1:6" ht="12.75">
      <c r="A44" s="19"/>
      <c r="B44" s="19"/>
      <c r="C44" s="19"/>
      <c r="D44" s="6"/>
      <c r="E44" s="6"/>
      <c r="F44" s="6"/>
    </row>
    <row r="45" spans="1:6" ht="12.75">
      <c r="A45" s="19"/>
      <c r="B45" s="19"/>
      <c r="C45" s="19"/>
      <c r="D45" s="6"/>
      <c r="E45" s="6"/>
      <c r="F45" s="6"/>
    </row>
    <row r="46" spans="1:6" ht="12.75">
      <c r="A46" s="19"/>
      <c r="B46" s="18"/>
      <c r="C46" s="18"/>
      <c r="D46" s="6"/>
      <c r="E46" s="6"/>
      <c r="F46" s="6"/>
    </row>
    <row r="47" spans="1:6" ht="12.75">
      <c r="A47" s="19"/>
      <c r="B47" s="19"/>
      <c r="C47" s="19"/>
      <c r="D47" s="6"/>
      <c r="E47" s="6"/>
      <c r="F47" s="6"/>
    </row>
    <row r="48" spans="1:6" ht="12.75">
      <c r="A48" s="19"/>
      <c r="B48" s="19"/>
      <c r="C48" s="19"/>
      <c r="D48" s="6"/>
      <c r="E48" s="6"/>
      <c r="F48" s="6"/>
    </row>
    <row r="49" spans="1:6" ht="12.75">
      <c r="A49" s="18"/>
      <c r="B49" s="18"/>
      <c r="C49" s="18"/>
      <c r="D49" s="6"/>
      <c r="E49" s="6"/>
      <c r="F49" s="6"/>
    </row>
    <row r="50" spans="1:6" ht="12.75">
      <c r="A50" s="19"/>
      <c r="B50" s="19"/>
      <c r="C50" s="19"/>
      <c r="D50" s="6"/>
      <c r="E50" s="6"/>
      <c r="F50" s="6"/>
    </row>
    <row r="51" spans="1:6" ht="12.75">
      <c r="A51" s="19"/>
      <c r="B51" s="19"/>
      <c r="C51" s="19"/>
      <c r="D51" s="6"/>
      <c r="E51" s="6"/>
      <c r="F51" s="6"/>
    </row>
    <row r="52" spans="1:6" ht="12.75">
      <c r="A52" s="19"/>
      <c r="B52" s="19"/>
      <c r="C52" s="20"/>
      <c r="D52" s="19"/>
      <c r="E52" s="21"/>
      <c r="F52" s="6"/>
    </row>
    <row r="53" spans="1:6" ht="12.75">
      <c r="A53" s="19"/>
      <c r="B53" s="19"/>
      <c r="C53" s="19"/>
      <c r="D53" s="19"/>
      <c r="E53" s="15"/>
      <c r="F53" s="6"/>
    </row>
    <row r="54" spans="1:6" ht="12.75">
      <c r="A54" s="19"/>
      <c r="B54" s="19"/>
      <c r="C54" s="19"/>
      <c r="D54" s="19"/>
      <c r="E54" s="15"/>
      <c r="F54" s="6"/>
    </row>
    <row r="55" spans="1:6" ht="12.75">
      <c r="A55" s="19"/>
      <c r="B55" s="19"/>
      <c r="C55" s="19"/>
      <c r="D55" s="19"/>
      <c r="E55" s="15"/>
      <c r="F55" s="6"/>
    </row>
    <row r="56" spans="1:6" ht="12.75">
      <c r="A56" s="19"/>
      <c r="B56" s="19"/>
      <c r="C56" s="19"/>
      <c r="D56" s="6"/>
      <c r="E56" s="6"/>
      <c r="F56" s="6"/>
    </row>
    <row r="57" spans="1:6" ht="12.75">
      <c r="A57" s="19"/>
      <c r="B57" s="19"/>
      <c r="C57" s="19"/>
      <c r="D57" s="6"/>
      <c r="E57" s="6"/>
      <c r="F57" s="6"/>
    </row>
    <row r="58" spans="1:6" ht="12.75">
      <c r="A58" s="19"/>
      <c r="B58" s="19"/>
      <c r="C58" s="19"/>
      <c r="D58" s="6"/>
      <c r="E58" s="6"/>
      <c r="F58" s="6"/>
    </row>
  </sheetData>
  <mergeCells count="20">
    <mergeCell ref="C29:H29"/>
    <mergeCell ref="C8:H8"/>
    <mergeCell ref="C11:H11"/>
    <mergeCell ref="C27:H27"/>
    <mergeCell ref="C13:H13"/>
    <mergeCell ref="C14:H14"/>
    <mergeCell ref="C15:H15"/>
    <mergeCell ref="C16:H16"/>
    <mergeCell ref="C9:H9"/>
    <mergeCell ref="C17:H17"/>
    <mergeCell ref="C28:H28"/>
    <mergeCell ref="A1:F1"/>
    <mergeCell ref="C5:H5"/>
    <mergeCell ref="A3:H3"/>
    <mergeCell ref="C7:H7"/>
    <mergeCell ref="A2:H2"/>
    <mergeCell ref="A4:H4"/>
    <mergeCell ref="C6:H6"/>
    <mergeCell ref="C10:H10"/>
    <mergeCell ref="C12:H12"/>
  </mergeCells>
  <printOptions/>
  <pageMargins left="0.75" right="0.75" top="0.49" bottom="0.42" header="0.41" footer="0.6"/>
  <pageSetup horizontalDpi="600" verticalDpi="600" orientation="portrait" paperSize="9" scale="78" r:id="rId2"/>
  <headerFooter alignWithMargins="0">
    <oddFooter>&amp;R&amp;"Times New Roman,Italic"&amp;11Page 10</oddFooter>
  </headerFooter>
  <drawing r:id="rId1"/>
</worksheet>
</file>

<file path=xl/worksheets/sheet5.xml><?xml version="1.0" encoding="utf-8"?>
<worksheet xmlns="http://schemas.openxmlformats.org/spreadsheetml/2006/main" xmlns:r="http://schemas.openxmlformats.org/officeDocument/2006/relationships">
  <dimension ref="A1:O64"/>
  <sheetViews>
    <sheetView workbookViewId="0" topLeftCell="A13">
      <selection activeCell="C33" sqref="C33:H33"/>
    </sheetView>
  </sheetViews>
  <sheetFormatPr defaultColWidth="9.140625" defaultRowHeight="12.75"/>
  <cols>
    <col min="1" max="1" width="4.57421875" style="0" customWidth="1"/>
    <col min="2" max="2" width="3.28125" style="0" customWidth="1"/>
    <col min="3" max="3" width="16.28125" style="0" customWidth="1"/>
    <col min="4" max="4" width="17.57421875" style="0" customWidth="1"/>
    <col min="5" max="5" width="17.00390625" style="0" customWidth="1"/>
    <col min="6" max="7" width="16.00390625" style="0" customWidth="1"/>
    <col min="8" max="8" width="15.421875" style="0" customWidth="1"/>
    <col min="9" max="9" width="8.140625" style="0" customWidth="1"/>
  </cols>
  <sheetData>
    <row r="1" spans="1:14" ht="45.75" customHeight="1">
      <c r="A1" s="165" t="s">
        <v>110</v>
      </c>
      <c r="B1" s="165"/>
      <c r="C1" s="165"/>
      <c r="D1" s="165"/>
      <c r="E1" s="165"/>
      <c r="F1" s="133"/>
      <c r="G1" s="133"/>
      <c r="H1" s="133"/>
      <c r="I1" s="133"/>
      <c r="J1" s="24"/>
      <c r="K1" s="24"/>
      <c r="L1" s="24"/>
      <c r="M1" s="24"/>
      <c r="N1" s="1"/>
    </row>
    <row r="2" spans="1:15" ht="29.25" customHeight="1">
      <c r="A2" s="164" t="s">
        <v>144</v>
      </c>
      <c r="B2" s="164"/>
      <c r="C2" s="164"/>
      <c r="D2" s="164"/>
      <c r="E2" s="164"/>
      <c r="F2" s="147"/>
      <c r="G2" s="147"/>
      <c r="H2" s="147"/>
      <c r="I2" s="147"/>
      <c r="J2" s="115"/>
      <c r="K2" s="115"/>
      <c r="L2" s="115"/>
      <c r="M2" s="115"/>
      <c r="N2" s="115"/>
      <c r="O2" s="115"/>
    </row>
    <row r="3" spans="1:15" ht="19.5" customHeight="1">
      <c r="A3" s="164" t="s">
        <v>145</v>
      </c>
      <c r="B3" s="172"/>
      <c r="C3" s="172"/>
      <c r="D3" s="172"/>
      <c r="E3" s="172"/>
      <c r="F3" s="147"/>
      <c r="G3" s="147"/>
      <c r="H3" s="147"/>
      <c r="I3" s="147"/>
      <c r="J3" s="82"/>
      <c r="K3" s="82"/>
      <c r="L3" s="82"/>
      <c r="M3" s="82"/>
      <c r="N3" s="82"/>
      <c r="O3" s="82"/>
    </row>
    <row r="4" spans="1:9" ht="30" customHeight="1">
      <c r="A4" s="168" t="s">
        <v>104</v>
      </c>
      <c r="B4" s="168"/>
      <c r="C4" s="168"/>
      <c r="D4" s="168"/>
      <c r="E4" s="168"/>
      <c r="F4" s="147"/>
      <c r="G4" s="147"/>
      <c r="H4" s="147"/>
      <c r="I4" s="147"/>
    </row>
    <row r="5" spans="1:7" ht="18.75" customHeight="1">
      <c r="A5" s="160" t="s">
        <v>105</v>
      </c>
      <c r="B5" s="160"/>
      <c r="C5" s="160"/>
      <c r="D5" s="160"/>
      <c r="E5" s="160"/>
      <c r="F5" s="43"/>
      <c r="G5" s="43"/>
    </row>
    <row r="6" spans="1:7" ht="21" customHeight="1">
      <c r="A6" s="42" t="s">
        <v>46</v>
      </c>
      <c r="B6" s="42"/>
      <c r="C6" s="144" t="s">
        <v>94</v>
      </c>
      <c r="D6" s="144"/>
      <c r="E6" s="144"/>
      <c r="F6" s="44"/>
      <c r="G6" s="44"/>
    </row>
    <row r="7" spans="1:8" ht="15.75">
      <c r="A7" s="22"/>
      <c r="B7" s="22" t="s">
        <v>32</v>
      </c>
      <c r="C7" s="22"/>
      <c r="G7" s="64" t="s">
        <v>47</v>
      </c>
      <c r="H7" s="88" t="s">
        <v>40</v>
      </c>
    </row>
    <row r="8" spans="1:8" ht="15.75">
      <c r="A8" s="22"/>
      <c r="B8" s="22"/>
      <c r="C8" s="22"/>
      <c r="G8" s="64" t="s">
        <v>48</v>
      </c>
      <c r="H8" s="87" t="s">
        <v>97</v>
      </c>
    </row>
    <row r="9" spans="1:8" ht="15.75">
      <c r="A9" s="22"/>
      <c r="B9" s="22"/>
      <c r="C9" s="22"/>
      <c r="G9" s="87" t="s">
        <v>153</v>
      </c>
      <c r="H9" s="87" t="s">
        <v>153</v>
      </c>
    </row>
    <row r="10" spans="1:8" ht="15.75">
      <c r="A10" s="22"/>
      <c r="B10" s="22"/>
      <c r="C10" s="22"/>
      <c r="G10" s="87" t="s">
        <v>69</v>
      </c>
      <c r="H10" s="87" t="s">
        <v>69</v>
      </c>
    </row>
    <row r="11" spans="1:8" ht="16.5" thickBot="1">
      <c r="A11" s="22"/>
      <c r="B11" s="22"/>
      <c r="C11" s="22" t="s">
        <v>49</v>
      </c>
      <c r="G11" s="89">
        <v>0</v>
      </c>
      <c r="H11" s="89">
        <v>0</v>
      </c>
    </row>
    <row r="12" spans="1:8" ht="17.25" thickBot="1" thickTop="1">
      <c r="A12" s="22"/>
      <c r="B12" s="22"/>
      <c r="C12" s="22" t="s">
        <v>50</v>
      </c>
      <c r="G12" s="90">
        <v>0</v>
      </c>
      <c r="H12" s="90">
        <v>0</v>
      </c>
    </row>
    <row r="13" spans="1:8" ht="17.25" thickBot="1" thickTop="1">
      <c r="A13" s="22"/>
      <c r="B13" s="22"/>
      <c r="C13" s="25" t="s">
        <v>140</v>
      </c>
      <c r="G13" s="90">
        <v>0</v>
      </c>
      <c r="H13" s="90">
        <v>0</v>
      </c>
    </row>
    <row r="14" spans="1:8" ht="26.25" customHeight="1" thickTop="1">
      <c r="A14" s="22"/>
      <c r="B14" s="22" t="s">
        <v>35</v>
      </c>
      <c r="C14" s="25" t="s">
        <v>154</v>
      </c>
      <c r="D14" s="31"/>
      <c r="H14" s="86" t="s">
        <v>18</v>
      </c>
    </row>
    <row r="15" spans="1:8" ht="15.75">
      <c r="A15" s="22"/>
      <c r="B15" s="22"/>
      <c r="C15" s="22" t="s">
        <v>51</v>
      </c>
      <c r="D15" s="31"/>
      <c r="H15" s="66">
        <v>0</v>
      </c>
    </row>
    <row r="16" spans="1:8" ht="15.75">
      <c r="A16" s="22"/>
      <c r="B16" s="22"/>
      <c r="C16" s="22" t="s">
        <v>52</v>
      </c>
      <c r="D16" s="31"/>
      <c r="H16" s="66">
        <v>0</v>
      </c>
    </row>
    <row r="17" spans="1:8" ht="15.75">
      <c r="A17" s="22"/>
      <c r="B17" s="22"/>
      <c r="C17" s="22" t="s">
        <v>53</v>
      </c>
      <c r="D17" s="31"/>
      <c r="H17" s="66">
        <v>0</v>
      </c>
    </row>
    <row r="18" spans="1:9" ht="25.5" customHeight="1">
      <c r="A18" s="35" t="s">
        <v>54</v>
      </c>
      <c r="B18" s="35" t="s">
        <v>32</v>
      </c>
      <c r="C18" s="160" t="s">
        <v>55</v>
      </c>
      <c r="D18" s="160"/>
      <c r="E18" s="160"/>
      <c r="F18" s="147"/>
      <c r="G18" s="147"/>
      <c r="H18" s="147"/>
      <c r="I18" s="147"/>
    </row>
    <row r="19" spans="1:7" ht="15.75">
      <c r="A19" s="33"/>
      <c r="B19" s="33"/>
      <c r="C19" s="67" t="s">
        <v>56</v>
      </c>
      <c r="D19" s="67"/>
      <c r="E19" s="67"/>
      <c r="F19" s="67"/>
      <c r="G19" s="67"/>
    </row>
    <row r="20" spans="1:7" ht="22.5" customHeight="1">
      <c r="A20" s="33"/>
      <c r="B20" s="35" t="s">
        <v>35</v>
      </c>
      <c r="C20" s="100" t="s">
        <v>57</v>
      </c>
      <c r="D20" s="100"/>
      <c r="E20" s="100"/>
      <c r="F20" s="100"/>
      <c r="G20" s="100"/>
    </row>
    <row r="21" spans="1:7" ht="15.75">
      <c r="A21" s="33"/>
      <c r="B21" s="33"/>
      <c r="C21" s="67" t="s">
        <v>58</v>
      </c>
      <c r="D21" s="67"/>
      <c r="E21" s="67"/>
      <c r="F21" s="67"/>
      <c r="G21" s="67"/>
    </row>
    <row r="22" spans="1:7" ht="24" customHeight="1">
      <c r="A22" s="35" t="s">
        <v>59</v>
      </c>
      <c r="B22" s="35"/>
      <c r="C22" s="100" t="s">
        <v>60</v>
      </c>
      <c r="D22" s="100"/>
      <c r="E22" s="100"/>
      <c r="F22" s="100"/>
      <c r="G22" s="100"/>
    </row>
    <row r="23" spans="1:7" ht="15.75">
      <c r="A23" s="33"/>
      <c r="B23" s="33"/>
      <c r="C23" s="25" t="s">
        <v>155</v>
      </c>
      <c r="D23" s="25"/>
      <c r="E23" s="25"/>
      <c r="F23" s="25"/>
      <c r="G23" s="25"/>
    </row>
    <row r="24" spans="1:8" ht="15.75">
      <c r="A24" s="33"/>
      <c r="B24" s="35" t="s">
        <v>32</v>
      </c>
      <c r="C24" s="70" t="s">
        <v>95</v>
      </c>
      <c r="G24" s="87" t="s">
        <v>69</v>
      </c>
      <c r="H24" s="23"/>
    </row>
    <row r="25" spans="1:8" ht="15.75">
      <c r="A25" s="33"/>
      <c r="B25" s="33"/>
      <c r="C25" s="25" t="s">
        <v>121</v>
      </c>
      <c r="F25" s="22" t="s">
        <v>161</v>
      </c>
      <c r="G25" s="68">
        <v>17191</v>
      </c>
      <c r="H25" s="23" t="s">
        <v>61</v>
      </c>
    </row>
    <row r="26" spans="1:8" ht="15.75">
      <c r="A26" s="33"/>
      <c r="B26" s="33"/>
      <c r="C26" s="25" t="s">
        <v>90</v>
      </c>
      <c r="G26" s="68">
        <v>117255</v>
      </c>
      <c r="H26" s="23" t="s">
        <v>61</v>
      </c>
    </row>
    <row r="27" spans="1:8" ht="15.75">
      <c r="A27" s="33"/>
      <c r="B27" s="33"/>
      <c r="C27" s="67" t="s">
        <v>92</v>
      </c>
      <c r="G27" s="68">
        <v>3744</v>
      </c>
      <c r="H27" s="23" t="s">
        <v>61</v>
      </c>
    </row>
    <row r="28" spans="1:8" ht="15.75">
      <c r="A28" s="33"/>
      <c r="B28" s="33"/>
      <c r="C28" s="25" t="s">
        <v>116</v>
      </c>
      <c r="G28" s="68"/>
      <c r="H28" s="23"/>
    </row>
    <row r="29" spans="1:8" ht="15.75">
      <c r="A29" s="33"/>
      <c r="B29" s="33"/>
      <c r="C29" s="25" t="s">
        <v>122</v>
      </c>
      <c r="F29" s="22" t="s">
        <v>160</v>
      </c>
      <c r="G29" s="68">
        <v>845</v>
      </c>
      <c r="H29" s="23" t="s">
        <v>61</v>
      </c>
    </row>
    <row r="30" spans="1:8" ht="17.25" customHeight="1">
      <c r="A30" s="33"/>
      <c r="B30" s="33"/>
      <c r="C30" s="22"/>
      <c r="G30" s="69">
        <f>SUM(G25:G29)</f>
        <v>139035</v>
      </c>
      <c r="H30" s="23"/>
    </row>
    <row r="31" spans="1:7" ht="24" customHeight="1">
      <c r="A31" s="33"/>
      <c r="B31" s="33"/>
      <c r="C31" s="145" t="s">
        <v>156</v>
      </c>
      <c r="D31" s="145"/>
      <c r="E31" s="145"/>
      <c r="F31" s="140"/>
      <c r="G31" s="140"/>
    </row>
    <row r="32" spans="1:7" ht="24.75" customHeight="1">
      <c r="A32" s="35" t="s">
        <v>62</v>
      </c>
      <c r="B32" s="35"/>
      <c r="C32" s="100" t="s">
        <v>63</v>
      </c>
      <c r="D32" s="100"/>
      <c r="E32" s="100"/>
      <c r="F32" s="100"/>
      <c r="G32" s="100"/>
    </row>
    <row r="33" spans="1:8" ht="51.75" customHeight="1">
      <c r="A33" s="33"/>
      <c r="B33" s="33"/>
      <c r="C33" s="139" t="s">
        <v>162</v>
      </c>
      <c r="D33" s="140"/>
      <c r="E33" s="140"/>
      <c r="F33" s="140"/>
      <c r="G33" s="140"/>
      <c r="H33" s="140"/>
    </row>
    <row r="34" spans="1:7" ht="6.75" customHeight="1">
      <c r="A34" s="33"/>
      <c r="B34" s="33"/>
      <c r="C34" s="151"/>
      <c r="D34" s="151"/>
      <c r="E34" s="151"/>
      <c r="F34" s="103"/>
      <c r="G34" s="103"/>
    </row>
    <row r="35" spans="1:8" ht="51" customHeight="1">
      <c r="A35" s="35"/>
      <c r="B35" s="35"/>
      <c r="C35" s="124" t="s">
        <v>130</v>
      </c>
      <c r="D35" s="125" t="s">
        <v>136</v>
      </c>
      <c r="E35" s="125" t="s">
        <v>131</v>
      </c>
      <c r="F35" s="125" t="s">
        <v>133</v>
      </c>
      <c r="G35" s="125" t="s">
        <v>132</v>
      </c>
      <c r="H35" s="125" t="s">
        <v>134</v>
      </c>
    </row>
    <row r="36" spans="1:8" ht="32.25" customHeight="1">
      <c r="A36" s="33"/>
      <c r="B36" s="33"/>
      <c r="C36" s="126" t="s">
        <v>135</v>
      </c>
      <c r="D36" s="126" t="s">
        <v>137</v>
      </c>
      <c r="E36" s="126" t="s">
        <v>163</v>
      </c>
      <c r="F36" s="126" t="s">
        <v>164</v>
      </c>
      <c r="G36" s="126" t="s">
        <v>175</v>
      </c>
      <c r="H36" s="127">
        <v>7140776</v>
      </c>
    </row>
    <row r="37" spans="1:7" ht="9.75" customHeight="1">
      <c r="A37" s="33"/>
      <c r="B37" s="33"/>
      <c r="C37" s="22"/>
      <c r="D37" s="23"/>
      <c r="E37" s="23"/>
      <c r="F37" s="23"/>
      <c r="G37" s="23"/>
    </row>
    <row r="38" spans="1:8" ht="32.25" customHeight="1">
      <c r="A38" s="33"/>
      <c r="B38" s="36"/>
      <c r="C38" s="173" t="s">
        <v>138</v>
      </c>
      <c r="D38" s="143"/>
      <c r="E38" s="143"/>
      <c r="F38" s="140"/>
      <c r="G38" s="140"/>
      <c r="H38" s="140"/>
    </row>
    <row r="39" spans="1:7" ht="16.5" customHeight="1">
      <c r="A39" s="33"/>
      <c r="B39" s="36"/>
      <c r="C39" s="25"/>
      <c r="D39" s="23"/>
      <c r="E39" s="23"/>
      <c r="F39" s="23"/>
      <c r="G39" s="23"/>
    </row>
    <row r="40" spans="1:7" ht="15.75">
      <c r="A40" s="35"/>
      <c r="B40" s="35"/>
      <c r="C40" s="42"/>
      <c r="D40" s="23"/>
      <c r="E40" s="23"/>
      <c r="F40" s="23"/>
      <c r="G40" s="23"/>
    </row>
    <row r="41" spans="1:11" ht="15.75">
      <c r="A41" s="33"/>
      <c r="B41" s="33"/>
      <c r="C41" s="22"/>
      <c r="D41" s="23"/>
      <c r="E41" s="71"/>
      <c r="F41" s="71"/>
      <c r="G41" s="23"/>
      <c r="J41" s="16"/>
      <c r="K41" s="1"/>
    </row>
    <row r="42" spans="1:11" ht="15.75">
      <c r="A42" s="33"/>
      <c r="B42" s="33"/>
      <c r="C42" s="22"/>
      <c r="D42" s="23"/>
      <c r="E42" s="65"/>
      <c r="F42" s="65"/>
      <c r="G42" s="65"/>
      <c r="J42" s="5"/>
      <c r="K42" s="5"/>
    </row>
    <row r="43" spans="1:11" ht="15.75">
      <c r="A43" s="33"/>
      <c r="B43" s="35"/>
      <c r="C43" s="44"/>
      <c r="D43" s="23"/>
      <c r="E43" s="23"/>
      <c r="F43" s="23"/>
      <c r="G43" s="23"/>
      <c r="J43" s="1"/>
      <c r="K43" s="1"/>
    </row>
    <row r="44" spans="1:11" ht="15">
      <c r="A44" s="33"/>
      <c r="B44" s="33"/>
      <c r="C44" s="33"/>
      <c r="D44" s="39"/>
      <c r="E44" s="38"/>
      <c r="F44" s="38"/>
      <c r="G44" s="38"/>
      <c r="J44" s="7"/>
      <c r="K44" s="7"/>
    </row>
    <row r="45" spans="1:11" ht="6" customHeight="1">
      <c r="A45" s="33"/>
      <c r="B45" s="33"/>
      <c r="C45" s="33"/>
      <c r="D45" s="34"/>
      <c r="E45" s="38"/>
      <c r="F45" s="38"/>
      <c r="G45" s="38"/>
      <c r="J45" s="15"/>
      <c r="K45" s="7"/>
    </row>
    <row r="46" spans="1:11" ht="15">
      <c r="A46" s="33"/>
      <c r="B46" s="33"/>
      <c r="C46" s="33"/>
      <c r="D46" s="34"/>
      <c r="E46" s="38"/>
      <c r="F46" s="38"/>
      <c r="G46" s="38"/>
      <c r="J46" s="7"/>
      <c r="K46" s="7"/>
    </row>
    <row r="47" spans="1:11" ht="15">
      <c r="A47" s="33"/>
      <c r="B47" s="33"/>
      <c r="C47" s="33"/>
      <c r="D47" s="37"/>
      <c r="E47" s="38"/>
      <c r="F47" s="38"/>
      <c r="G47" s="38"/>
      <c r="J47" s="7"/>
      <c r="K47" s="7"/>
    </row>
    <row r="48" spans="1:11" ht="5.25" customHeight="1">
      <c r="A48" s="33"/>
      <c r="B48" s="33"/>
      <c r="C48" s="33"/>
      <c r="D48" s="34"/>
      <c r="E48" s="38"/>
      <c r="F48" s="38"/>
      <c r="G48" s="38"/>
      <c r="J48" s="15"/>
      <c r="K48" s="7"/>
    </row>
    <row r="49" spans="1:11" ht="15">
      <c r="A49" s="33"/>
      <c r="B49" s="33"/>
      <c r="C49" s="36"/>
      <c r="D49" s="37"/>
      <c r="E49" s="34"/>
      <c r="F49" s="34"/>
      <c r="G49" s="34"/>
      <c r="J49" s="6"/>
      <c r="K49" s="1"/>
    </row>
    <row r="50" spans="1:11" ht="5.25" customHeight="1">
      <c r="A50" s="33"/>
      <c r="B50" s="33"/>
      <c r="C50" s="33"/>
      <c r="D50" s="34"/>
      <c r="E50" s="38"/>
      <c r="F50" s="38"/>
      <c r="G50" s="38"/>
      <c r="J50" s="7"/>
      <c r="K50" s="7"/>
    </row>
    <row r="51" spans="1:11" ht="15">
      <c r="A51" s="33"/>
      <c r="B51" s="35"/>
      <c r="C51" s="32"/>
      <c r="D51" s="34"/>
      <c r="E51" s="34"/>
      <c r="F51" s="34"/>
      <c r="G51" s="34"/>
      <c r="J51" s="7"/>
      <c r="K51" s="1"/>
    </row>
    <row r="52" spans="1:11" ht="15">
      <c r="A52" s="33"/>
      <c r="B52" s="33"/>
      <c r="C52" s="33"/>
      <c r="D52" s="39"/>
      <c r="E52" s="38"/>
      <c r="F52" s="38"/>
      <c r="G52" s="38"/>
      <c r="J52" s="7"/>
      <c r="K52" s="7"/>
    </row>
    <row r="53" spans="1:11" ht="6.75" customHeight="1">
      <c r="A53" s="33"/>
      <c r="B53" s="33"/>
      <c r="C53" s="33"/>
      <c r="D53" s="33"/>
      <c r="E53" s="34"/>
      <c r="F53" s="34"/>
      <c r="G53" s="34"/>
      <c r="J53" s="7"/>
      <c r="K53" s="1"/>
    </row>
    <row r="54" spans="1:11" ht="15">
      <c r="A54" s="33"/>
      <c r="B54" s="33"/>
      <c r="C54" s="36"/>
      <c r="D54" s="34"/>
      <c r="E54" s="34"/>
      <c r="F54" s="34"/>
      <c r="G54" s="34"/>
      <c r="J54" s="15"/>
      <c r="K54" s="1"/>
    </row>
    <row r="55" spans="1:11" ht="15">
      <c r="A55" s="33"/>
      <c r="B55" s="33"/>
      <c r="C55" s="33"/>
      <c r="D55" s="37"/>
      <c r="E55" s="38"/>
      <c r="F55" s="38"/>
      <c r="G55" s="38"/>
      <c r="J55" s="15"/>
      <c r="K55" s="7"/>
    </row>
    <row r="56" spans="1:11" ht="5.25" customHeight="1">
      <c r="A56" s="33"/>
      <c r="B56" s="33"/>
      <c r="C56" s="33"/>
      <c r="D56" s="34"/>
      <c r="E56" s="34"/>
      <c r="F56" s="34"/>
      <c r="G56" s="34"/>
      <c r="J56" s="7"/>
      <c r="K56" s="1"/>
    </row>
    <row r="57" spans="1:11" ht="15">
      <c r="A57" s="33"/>
      <c r="B57" s="33"/>
      <c r="C57" s="33"/>
      <c r="D57" s="37"/>
      <c r="E57" s="38"/>
      <c r="F57" s="38"/>
      <c r="G57" s="38"/>
      <c r="J57" s="7"/>
      <c r="K57" s="7"/>
    </row>
    <row r="58" spans="1:11" ht="5.25" customHeight="1">
      <c r="A58" s="33"/>
      <c r="B58" s="33"/>
      <c r="C58" s="33"/>
      <c r="D58" s="34"/>
      <c r="E58" s="38"/>
      <c r="F58" s="38"/>
      <c r="G58" s="38"/>
      <c r="J58" s="7"/>
      <c r="K58" s="1"/>
    </row>
    <row r="59" spans="1:11" ht="15">
      <c r="A59" s="33"/>
      <c r="B59" s="33"/>
      <c r="C59" s="36"/>
      <c r="D59" s="34"/>
      <c r="E59" s="38"/>
      <c r="F59" s="38"/>
      <c r="G59" s="38"/>
      <c r="J59" s="7"/>
      <c r="K59" s="1"/>
    </row>
    <row r="60" spans="1:11" ht="15">
      <c r="A60" s="33"/>
      <c r="B60" s="33"/>
      <c r="C60" s="36"/>
      <c r="D60" s="34"/>
      <c r="E60" s="38"/>
      <c r="F60" s="38"/>
      <c r="G60" s="38"/>
      <c r="J60" s="7"/>
      <c r="K60" s="1"/>
    </row>
    <row r="61" spans="1:11" ht="15">
      <c r="A61" s="33"/>
      <c r="B61" s="33"/>
      <c r="C61" s="33"/>
      <c r="D61" s="37"/>
      <c r="E61" s="38"/>
      <c r="F61" s="38"/>
      <c r="G61" s="38"/>
      <c r="J61" s="7"/>
      <c r="K61" s="7"/>
    </row>
    <row r="62" spans="1:7" ht="6" customHeight="1">
      <c r="A62" s="33"/>
      <c r="B62" s="33"/>
      <c r="C62" s="33"/>
      <c r="D62" s="33"/>
      <c r="E62" s="33"/>
      <c r="F62" s="33"/>
      <c r="G62" s="33"/>
    </row>
    <row r="63" spans="1:11" ht="15">
      <c r="A63" s="33"/>
      <c r="B63" s="33"/>
      <c r="C63" s="33"/>
      <c r="D63" s="37"/>
      <c r="E63" s="34"/>
      <c r="F63" s="34"/>
      <c r="G63" s="34"/>
      <c r="J63" s="1"/>
      <c r="K63" s="1"/>
    </row>
    <row r="64" spans="1:7" ht="15">
      <c r="A64" s="33"/>
      <c r="B64" s="33"/>
      <c r="C64" s="33"/>
      <c r="D64" s="33"/>
      <c r="E64" s="33"/>
      <c r="F64" s="33"/>
      <c r="G64" s="33"/>
    </row>
  </sheetData>
  <mergeCells count="11">
    <mergeCell ref="C38:H38"/>
    <mergeCell ref="C18:I18"/>
    <mergeCell ref="C34:E34"/>
    <mergeCell ref="C6:E6"/>
    <mergeCell ref="C31:G31"/>
    <mergeCell ref="C33:H33"/>
    <mergeCell ref="A1:I1"/>
    <mergeCell ref="A5:E5"/>
    <mergeCell ref="A2:I2"/>
    <mergeCell ref="A3:I3"/>
    <mergeCell ref="A4:I4"/>
  </mergeCells>
  <printOptions/>
  <pageMargins left="0.69" right="0.63" top="0.3" bottom="0.38" header="0.36" footer="0.42"/>
  <pageSetup horizontalDpi="600" verticalDpi="600" orientation="portrait" paperSize="9" scale="77" r:id="rId2"/>
  <headerFooter alignWithMargins="0">
    <oddFooter>&amp;R&amp;"Times New Roman,Italic"&amp;11Page 11</oddFooter>
  </headerFooter>
  <drawing r:id="rId1"/>
</worksheet>
</file>

<file path=xl/worksheets/sheet6.xml><?xml version="1.0" encoding="utf-8"?>
<worksheet xmlns="http://schemas.openxmlformats.org/spreadsheetml/2006/main" xmlns:r="http://schemas.openxmlformats.org/officeDocument/2006/relationships">
  <dimension ref="A1:N31"/>
  <sheetViews>
    <sheetView tabSelected="1" workbookViewId="0" topLeftCell="A4">
      <selection activeCell="C10" sqref="C10:H10"/>
    </sheetView>
  </sheetViews>
  <sheetFormatPr defaultColWidth="9.140625" defaultRowHeight="12.75"/>
  <cols>
    <col min="1" max="1" width="4.28125" style="0" customWidth="1"/>
    <col min="2" max="2" width="3.421875" style="0" customWidth="1"/>
    <col min="3" max="3" width="40.28125" style="0" customWidth="1"/>
    <col min="4" max="4" width="10.8515625" style="0" customWidth="1"/>
    <col min="5" max="5" width="12.8515625" style="0" customWidth="1"/>
    <col min="6" max="6" width="13.28125" style="0" customWidth="1"/>
    <col min="7" max="7" width="13.00390625" style="0" customWidth="1"/>
    <col min="8" max="8" width="14.421875" style="0" customWidth="1"/>
  </cols>
  <sheetData>
    <row r="1" spans="1:14" ht="45.75" customHeight="1">
      <c r="A1" s="156" t="s">
        <v>110</v>
      </c>
      <c r="B1" s="156"/>
      <c r="C1" s="156"/>
      <c r="D1" s="156"/>
      <c r="E1" s="156"/>
      <c r="F1" s="156"/>
      <c r="G1" s="106"/>
      <c r="H1" s="107"/>
      <c r="I1" s="24"/>
      <c r="J1" s="24"/>
      <c r="K1" s="24"/>
      <c r="L1" s="24"/>
      <c r="M1" s="24"/>
      <c r="N1" s="1"/>
    </row>
    <row r="2" spans="1:7" ht="26.25" customHeight="1">
      <c r="A2" s="101" t="s">
        <v>144</v>
      </c>
      <c r="B2" s="85"/>
      <c r="C2" s="85"/>
      <c r="D2" s="85"/>
      <c r="E2" s="85"/>
      <c r="F2" s="85"/>
      <c r="G2" s="85"/>
    </row>
    <row r="3" spans="1:7" ht="21" customHeight="1">
      <c r="A3" s="157" t="s">
        <v>145</v>
      </c>
      <c r="B3" s="158"/>
      <c r="C3" s="158"/>
      <c r="D3" s="158"/>
      <c r="E3" s="158"/>
      <c r="F3" s="158"/>
      <c r="G3" s="99"/>
    </row>
    <row r="4" spans="1:8" ht="37.5" customHeight="1">
      <c r="A4" s="168" t="s">
        <v>96</v>
      </c>
      <c r="B4" s="152"/>
      <c r="C4" s="152"/>
      <c r="D4" s="152"/>
      <c r="E4" s="152"/>
      <c r="F4" s="152"/>
      <c r="G4" s="147"/>
      <c r="H4" s="147"/>
    </row>
    <row r="5" spans="1:7" ht="28.5" customHeight="1">
      <c r="A5" s="35" t="s">
        <v>64</v>
      </c>
      <c r="B5" s="35"/>
      <c r="C5" s="100" t="s">
        <v>65</v>
      </c>
      <c r="D5" s="102"/>
      <c r="E5" s="102"/>
      <c r="F5" s="102"/>
      <c r="G5" s="102"/>
    </row>
    <row r="6" spans="1:8" ht="83.25" customHeight="1">
      <c r="A6" s="33"/>
      <c r="B6" s="33"/>
      <c r="C6" s="142" t="s">
        <v>112</v>
      </c>
      <c r="D6" s="140"/>
      <c r="E6" s="140"/>
      <c r="F6" s="140"/>
      <c r="G6" s="140"/>
      <c r="H6" s="140"/>
    </row>
    <row r="7" spans="1:8" ht="38.25" customHeight="1">
      <c r="A7" s="33"/>
      <c r="B7" s="33"/>
      <c r="C7" s="142" t="s">
        <v>114</v>
      </c>
      <c r="D7" s="140"/>
      <c r="E7" s="140"/>
      <c r="F7" s="140"/>
      <c r="G7" s="140"/>
      <c r="H7" s="140"/>
    </row>
    <row r="8" spans="1:8" ht="22.5" customHeight="1">
      <c r="A8" s="35"/>
      <c r="B8" s="35"/>
      <c r="C8" s="175" t="s">
        <v>141</v>
      </c>
      <c r="D8" s="176"/>
      <c r="E8" s="176"/>
      <c r="F8" s="176"/>
      <c r="G8" s="176"/>
      <c r="H8" s="176"/>
    </row>
    <row r="9" spans="1:6" ht="26.25" customHeight="1">
      <c r="A9" s="35" t="s">
        <v>66</v>
      </c>
      <c r="B9" s="35"/>
      <c r="C9" s="150" t="s">
        <v>12</v>
      </c>
      <c r="D9" s="150"/>
      <c r="E9" s="150"/>
      <c r="F9" s="150"/>
    </row>
    <row r="10" spans="1:8" ht="45.75" customHeight="1">
      <c r="A10" s="120"/>
      <c r="B10" s="128"/>
      <c r="C10" s="173" t="s">
        <v>157</v>
      </c>
      <c r="D10" s="140"/>
      <c r="E10" s="140"/>
      <c r="F10" s="140"/>
      <c r="G10" s="140"/>
      <c r="H10" s="140"/>
    </row>
    <row r="11" spans="1:6" ht="24" customHeight="1">
      <c r="A11" s="35" t="s">
        <v>67</v>
      </c>
      <c r="B11" s="35"/>
      <c r="C11" s="42" t="s">
        <v>68</v>
      </c>
      <c r="D11" s="23"/>
      <c r="E11" s="23"/>
      <c r="F11" s="72"/>
    </row>
    <row r="12" spans="1:8" ht="16.5" customHeight="1">
      <c r="A12" s="33"/>
      <c r="B12" s="33"/>
      <c r="C12" s="22"/>
      <c r="D12" s="23"/>
      <c r="E12" s="174" t="s">
        <v>109</v>
      </c>
      <c r="F12" s="174"/>
      <c r="G12" s="174"/>
      <c r="H12" s="174"/>
    </row>
    <row r="13" spans="1:8" ht="17.25" customHeight="1">
      <c r="A13" s="33"/>
      <c r="B13" s="33"/>
      <c r="C13" s="22"/>
      <c r="D13" s="23"/>
      <c r="E13" s="65" t="s">
        <v>153</v>
      </c>
      <c r="F13" s="65" t="s">
        <v>158</v>
      </c>
      <c r="G13" s="65"/>
      <c r="H13" s="65"/>
    </row>
    <row r="14" spans="1:8" ht="16.5" customHeight="1">
      <c r="A14" s="33"/>
      <c r="B14" s="35"/>
      <c r="C14" s="44" t="s">
        <v>70</v>
      </c>
      <c r="D14" s="23"/>
      <c r="E14" s="23"/>
      <c r="F14" s="23"/>
      <c r="G14" s="23"/>
      <c r="H14" s="23"/>
    </row>
    <row r="15" spans="1:8" s="132" customFormat="1" ht="17.25" customHeight="1">
      <c r="A15" s="33"/>
      <c r="B15" s="25" t="s">
        <v>32</v>
      </c>
      <c r="C15" s="25" t="s">
        <v>159</v>
      </c>
      <c r="D15" s="65" t="s">
        <v>71</v>
      </c>
      <c r="E15" s="66">
        <v>16342</v>
      </c>
      <c r="F15" s="66">
        <v>6747</v>
      </c>
      <c r="G15" s="66"/>
      <c r="H15" s="66"/>
    </row>
    <row r="16" spans="1:8" ht="13.5" customHeight="1">
      <c r="A16" s="33"/>
      <c r="B16" s="33"/>
      <c r="C16" s="22"/>
      <c r="D16" s="23"/>
      <c r="E16" s="66"/>
      <c r="F16" s="66"/>
      <c r="G16" s="66"/>
      <c r="H16" s="66"/>
    </row>
    <row r="17" spans="1:3" ht="15.75" customHeight="1">
      <c r="A17" s="33"/>
      <c r="B17" s="33"/>
      <c r="C17" s="25" t="s">
        <v>106</v>
      </c>
    </row>
    <row r="18" spans="1:8" ht="15.75" customHeight="1">
      <c r="A18" s="33"/>
      <c r="B18" s="33"/>
      <c r="C18" s="67" t="s">
        <v>107</v>
      </c>
      <c r="D18" s="65" t="s">
        <v>72</v>
      </c>
      <c r="E18" s="68">
        <v>106218</v>
      </c>
      <c r="F18" s="68">
        <v>106253</v>
      </c>
      <c r="G18" s="68"/>
      <c r="H18" s="68"/>
    </row>
    <row r="19" spans="1:8" ht="13.5" customHeight="1">
      <c r="A19" s="33"/>
      <c r="B19" s="33"/>
      <c r="C19" s="22"/>
      <c r="D19" s="23"/>
      <c r="E19" s="66"/>
      <c r="F19" s="66"/>
      <c r="G19" s="66"/>
      <c r="H19" s="66"/>
    </row>
    <row r="20" spans="1:8" ht="16.5" customHeight="1">
      <c r="A20" s="33"/>
      <c r="B20" s="33"/>
      <c r="C20" s="25" t="s">
        <v>70</v>
      </c>
      <c r="D20" s="65" t="s">
        <v>73</v>
      </c>
      <c r="E20" s="23">
        <f>+E15/E18*100</f>
        <v>15.385339584627841</v>
      </c>
      <c r="F20" s="23">
        <v>6.35</v>
      </c>
      <c r="G20" s="23"/>
      <c r="H20" s="23"/>
    </row>
    <row r="21" spans="1:8" ht="13.5" customHeight="1">
      <c r="A21" s="40"/>
      <c r="B21" s="41"/>
      <c r="C21" s="72"/>
      <c r="D21" s="72"/>
      <c r="E21" s="72"/>
      <c r="F21" s="72"/>
      <c r="G21" s="72"/>
      <c r="H21" s="72"/>
    </row>
    <row r="22" spans="1:9" ht="15.75">
      <c r="A22" s="33"/>
      <c r="B22" s="35"/>
      <c r="C22" s="44" t="s">
        <v>74</v>
      </c>
      <c r="D22" s="23"/>
      <c r="E22" s="23"/>
      <c r="F22" s="23"/>
      <c r="G22" s="23"/>
      <c r="H22" s="23"/>
      <c r="I22" s="1"/>
    </row>
    <row r="23" spans="1:9" ht="15.75">
      <c r="A23" s="33"/>
      <c r="B23" s="25" t="s">
        <v>35</v>
      </c>
      <c r="C23" s="25" t="str">
        <f>+C15</f>
        <v>Net profit for the period</v>
      </c>
      <c r="D23" s="65" t="s">
        <v>71</v>
      </c>
      <c r="E23" s="66">
        <f>+E15</f>
        <v>16342</v>
      </c>
      <c r="F23" s="66">
        <f>+F15</f>
        <v>6747</v>
      </c>
      <c r="G23" s="66"/>
      <c r="H23" s="66"/>
      <c r="I23" s="7"/>
    </row>
    <row r="24" spans="1:9" ht="13.5" customHeight="1">
      <c r="A24" s="33"/>
      <c r="B24" s="44"/>
      <c r="C24" s="22"/>
      <c r="D24" s="65"/>
      <c r="E24" s="66"/>
      <c r="F24" s="66"/>
      <c r="G24" s="66"/>
      <c r="H24" s="66"/>
      <c r="I24" s="7"/>
    </row>
    <row r="25" spans="1:9" ht="15" customHeight="1">
      <c r="A25" s="33"/>
      <c r="B25" s="33"/>
      <c r="C25" s="25" t="s">
        <v>106</v>
      </c>
      <c r="I25" s="1"/>
    </row>
    <row r="26" spans="1:9" ht="15" customHeight="1">
      <c r="A26" s="33"/>
      <c r="B26" s="33"/>
      <c r="C26" s="67" t="s">
        <v>107</v>
      </c>
      <c r="D26" s="65" t="s">
        <v>72</v>
      </c>
      <c r="E26" s="66">
        <v>106218</v>
      </c>
      <c r="F26" s="66">
        <f>+F18</f>
        <v>106253</v>
      </c>
      <c r="G26" s="66"/>
      <c r="H26" s="66"/>
      <c r="I26" s="1"/>
    </row>
    <row r="27" spans="1:9" ht="25.5" customHeight="1">
      <c r="A27" s="33"/>
      <c r="B27" s="33"/>
      <c r="C27" s="22" t="s">
        <v>75</v>
      </c>
      <c r="D27" s="65" t="s">
        <v>72</v>
      </c>
      <c r="E27" s="68">
        <v>0</v>
      </c>
      <c r="F27" s="68">
        <v>0</v>
      </c>
      <c r="G27" s="68"/>
      <c r="H27" s="66"/>
      <c r="I27" s="7"/>
    </row>
    <row r="28" spans="1:9" ht="15.75" customHeight="1">
      <c r="A28" s="33"/>
      <c r="B28" s="33"/>
      <c r="C28" s="22"/>
      <c r="D28" s="65"/>
      <c r="E28" s="66"/>
      <c r="F28" s="66"/>
      <c r="G28" s="66"/>
      <c r="H28" s="66"/>
      <c r="I28" s="7"/>
    </row>
    <row r="29" spans="1:9" ht="15.75" customHeight="1">
      <c r="A29" s="33"/>
      <c r="B29" s="33"/>
      <c r="C29" s="25" t="s">
        <v>106</v>
      </c>
      <c r="D29" s="23"/>
      <c r="E29" s="66"/>
      <c r="F29" s="66"/>
      <c r="G29" s="66"/>
      <c r="H29" s="66"/>
      <c r="I29" s="1"/>
    </row>
    <row r="30" spans="1:9" ht="15.75" customHeight="1">
      <c r="A30" s="33"/>
      <c r="B30" s="33"/>
      <c r="C30" s="25" t="s">
        <v>108</v>
      </c>
      <c r="D30" s="65" t="s">
        <v>72</v>
      </c>
      <c r="E30" s="66">
        <f>+E26+E27</f>
        <v>106218</v>
      </c>
      <c r="F30" s="66">
        <f>+F27+F26</f>
        <v>106253</v>
      </c>
      <c r="G30" s="123"/>
      <c r="H30" s="123"/>
      <c r="I30" s="7"/>
    </row>
    <row r="31" spans="1:9" ht="23.25" customHeight="1">
      <c r="A31" s="33"/>
      <c r="B31" s="33"/>
      <c r="C31" s="22" t="s">
        <v>74</v>
      </c>
      <c r="D31" s="65" t="s">
        <v>73</v>
      </c>
      <c r="E31" s="23">
        <f>E23/E30*100</f>
        <v>15.385339584627841</v>
      </c>
      <c r="F31" s="23">
        <f>+F23/F30*100</f>
        <v>6.3499383546817505</v>
      </c>
      <c r="G31" s="23"/>
      <c r="H31" s="23"/>
      <c r="I31" s="1"/>
    </row>
  </sheetData>
  <mergeCells count="10">
    <mergeCell ref="A1:F1"/>
    <mergeCell ref="C9:F9"/>
    <mergeCell ref="E12:F12"/>
    <mergeCell ref="A3:F3"/>
    <mergeCell ref="A4:H4"/>
    <mergeCell ref="C6:H6"/>
    <mergeCell ref="C7:H7"/>
    <mergeCell ref="C8:H8"/>
    <mergeCell ref="G12:H12"/>
    <mergeCell ref="C10:H10"/>
  </mergeCells>
  <printOptions/>
  <pageMargins left="0.65" right="0.69" top="0.45" bottom="0.75" header="0.36" footer="0.5"/>
  <pageSetup horizontalDpi="600" verticalDpi="600" orientation="portrait" paperSize="9" scale="80" r:id="rId2"/>
  <headerFooter alignWithMargins="0">
    <oddFooter>&amp;R&amp;"Times New Roman,Italic"&amp;11Page 12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Choo Bee Metal Industries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CBMI</dc:creator>
  <cp:keywords/>
  <dc:description/>
  <cp:lastModifiedBy>CChiew</cp:lastModifiedBy>
  <cp:lastPrinted>2008-05-23T09:28:24Z</cp:lastPrinted>
  <dcterms:created xsi:type="dcterms:W3CDTF">2003-02-13T10:57:01Z</dcterms:created>
  <dcterms:modified xsi:type="dcterms:W3CDTF">2008-05-23T09:28:26Z</dcterms:modified>
  <cp:category/>
  <cp:version/>
  <cp:contentType/>
  <cp:contentStatus/>
</cp:coreProperties>
</file>