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g7" sheetId="1" r:id="rId1"/>
    <sheet name="pg8" sheetId="2" r:id="rId2"/>
    <sheet name="pg9" sheetId="3" r:id="rId3"/>
    <sheet name="pg10" sheetId="4" r:id="rId4"/>
    <sheet name="pg11" sheetId="5" r:id="rId5"/>
    <sheet name="pg12" sheetId="6" r:id="rId6"/>
  </sheets>
  <definedNames>
    <definedName name="_xlnm.Print_Area" localSheetId="3">'pg10'!$A$1:$H$27</definedName>
    <definedName name="_xlnm.Print_Area" localSheetId="4">'pg11'!$A$1:$I$39</definedName>
    <definedName name="_xlnm.Print_Area" localSheetId="5">'pg12'!$A$1:$H$34</definedName>
    <definedName name="_xlnm.Print_Area" localSheetId="0">'pg7'!$A$1:$F$26</definedName>
    <definedName name="_xlnm.Print_Area" localSheetId="1">'pg8'!$A$1:$F$42</definedName>
    <definedName name="_xlnm.Print_Area" localSheetId="2">'pg9'!$A$1:$E$24</definedName>
    <definedName name="_xlnm.Print_Titles" localSheetId="3">'pg10'!$1:$1</definedName>
    <definedName name="_xlnm.Print_Titles" localSheetId="0">'pg7'!$1:$1</definedName>
  </definedNames>
  <calcPr fullCalcOnLoad="1"/>
</workbook>
</file>

<file path=xl/sharedStrings.xml><?xml version="1.0" encoding="utf-8"?>
<sst xmlns="http://schemas.openxmlformats.org/spreadsheetml/2006/main" count="263" uniqueCount="190">
  <si>
    <t>A1</t>
  </si>
  <si>
    <t>Accounting Policies and methods of computation</t>
  </si>
  <si>
    <t>A2</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</si>
  <si>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</si>
  <si>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</si>
  <si>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</si>
  <si>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</si>
  <si>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</si>
  <si>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</si>
  <si>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</si>
  <si>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</si>
  <si>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</si>
  <si>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</si>
  <si>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</si>
  <si>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</si>
  <si>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</si>
  <si>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</si>
  <si>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</si>
  <si>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</si>
  <si>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</si>
  <si>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</si>
  <si>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</si>
  <si>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</si>
  <si>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</si>
  <si>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</si>
  <si>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</si>
  <si>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</si>
  <si>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</si>
  <si>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</si>
  <si>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</si>
  <si>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</si>
  <si>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</si>
  <si>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</si>
  <si>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</si>
  <si>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</si>
  <si>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</si>
  <si>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</si>
  <si>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</si>
  <si>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</si>
  <si>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</si>
  <si>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</si>
  <si>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</si>
  <si>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</si>
  <si>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</si>
  <si>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</si>
  <si>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</si>
  <si>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</si>
  <si>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</si>
  <si>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</si>
  <si>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</si>
  <si>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</si>
  <si>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</si>
  <si>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</si>
  <si>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</si>
  <si>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</si>
  <si>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</si>
  <si>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</si>
  <si>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</si>
  <si>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</si>
  <si>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</si>
  <si>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</si>
  <si>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</si>
  <si>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</si>
  <si>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</si>
  <si>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</si>
  <si>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</si>
  <si>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</si>
  <si>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</si>
  <si>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</si>
  <si>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</si>
  <si>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</si>
  <si>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</si>
  <si>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</si>
  <si>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</si>
  <si>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</si>
  <si>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</si>
  <si>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</si>
  <si>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</si>
  <si>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</si>
  <si>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</si>
  <si>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</si>
  <si>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</si>
  <si>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</si>
  <si>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</si>
  <si>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</si>
  <si>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</si>
  <si>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</si>
  <si>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</si>
  <si>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</si>
  <si>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</si>
  <si>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</si>
  <si>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</si>
  <si>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</si>
  <si>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</si>
  <si>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</si>
  <si>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</si>
  <si>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</si>
  <si>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</si>
  <si>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</si>
  <si>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</si>
  <si>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</si>
  <si>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</si>
  <si>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</si>
  <si>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</si>
  <si>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</si>
  <si>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</si>
  <si>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</si>
  <si>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</si>
  <si>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</si>
  <si>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3 months ended</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</si>
  <si>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</si>
  <si>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</si>
  <si>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</si>
  <si>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Long term borrowings</t>
  </si>
  <si>
    <t>Total Borrowings</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</si>
  <si>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</si>
  <si>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</si>
  <si>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 xml:space="preserve">Fixed Term Loan </t>
  </si>
  <si>
    <t>None of the Treasury Shares has been resold or redistributed as share dividends during the current financial year.</t>
  </si>
  <si>
    <t xml:space="preserve">Fixed Term Loan            </t>
  </si>
  <si>
    <t xml:space="preserve">  Contracted but not provided for</t>
  </si>
  <si>
    <t xml:space="preserve">There were no contingent liabilities or contingent assets at the date of issue of the quarterly report.  </t>
  </si>
  <si>
    <t>Finance cost</t>
  </si>
  <si>
    <t>Profit before tax</t>
  </si>
  <si>
    <t>Unallocated corporate income</t>
  </si>
  <si>
    <t xml:space="preserve">USD Trade loan                            </t>
  </si>
  <si>
    <t>a)</t>
  </si>
  <si>
    <t xml:space="preserve">b) </t>
  </si>
  <si>
    <t>As previously reported</t>
  </si>
  <si>
    <t>As restated</t>
  </si>
  <si>
    <t>The adoption of new and revised FRSs which resulted in changes in accounting policies and methods of computation are as follows :</t>
  </si>
  <si>
    <t>A14</t>
  </si>
  <si>
    <t>Reversal of write down of inventories</t>
  </si>
  <si>
    <t>i)</t>
  </si>
  <si>
    <t>ii)</t>
  </si>
  <si>
    <t>Property, Plant and Equipment</t>
  </si>
  <si>
    <t xml:space="preserve"> - Amount due within 12 months                    </t>
  </si>
  <si>
    <t xml:space="preserve"> - Non current portion                             </t>
  </si>
  <si>
    <t>Restatement of comparative amounts</t>
  </si>
  <si>
    <t>Effects of restatement</t>
  </si>
  <si>
    <t xml:space="preserve">  Approved but not contracted for</t>
  </si>
  <si>
    <t>(USD 3,402,000)</t>
  </si>
  <si>
    <t>Under / (Over) provision in prior year</t>
  </si>
  <si>
    <t>Report of Auditors</t>
  </si>
  <si>
    <t>Total gain / (loss) on disposals</t>
  </si>
  <si>
    <t xml:space="preserve">INTERIM REPORT ON CONSOLIDATED RESULTS FOR THE FIRST FINANCIAL QUARTER </t>
  </si>
  <si>
    <t>ENDED 31 MARCH 2007</t>
  </si>
  <si>
    <t>Opening balance at 01-01-2007</t>
  </si>
  <si>
    <t>There were no issues of debt or equity securities for the current financial year todate.</t>
  </si>
  <si>
    <t>31-03-2007</t>
  </si>
  <si>
    <t>Investments as at 31 March 2007</t>
  </si>
  <si>
    <t>Details of Group's borrowings as at 31 March 2007 are as follows:-</t>
  </si>
  <si>
    <t>The Group has no debt securities as at 31 March 2007.</t>
  </si>
  <si>
    <t>31-03-2006</t>
  </si>
  <si>
    <t>Net profit for the period</t>
  </si>
  <si>
    <t>The trial has been adjourned  to 8 and 9 August 2007 by the Court.</t>
  </si>
  <si>
    <t xml:space="preserve"> (USD 264,500)</t>
  </si>
  <si>
    <t>(USD 7,323,818)</t>
  </si>
  <si>
    <t xml:space="preserve">The effective tax rate for the current quarter and financial year todate is lower than the statutory tax rate mainly due to ultilisation of capital allowances by the Group. </t>
  </si>
  <si>
    <t>Leases (FRS 117)</t>
  </si>
  <si>
    <t>Related Party Disclosures (FRS 124)</t>
  </si>
  <si>
    <t xml:space="preserve">c) </t>
  </si>
  <si>
    <t>The adoption of new and revised FRSs has resulted in the restatement of the comparative amounts as at 31 December 2006 of the following :</t>
  </si>
  <si>
    <t>Total as at 31-03-2007</t>
  </si>
  <si>
    <t>There were no financial instruments with off balance sheet risk at the date of issue of the quarterly report.</t>
  </si>
  <si>
    <t>Segmental analysis for the current financial period ended 31 March 2007 are as follows:-</t>
  </si>
  <si>
    <t>Segmental analysis for the previous financial period ended 31 March 2006 are as follows:-</t>
  </si>
  <si>
    <t>Unallocated corporate expenses</t>
  </si>
  <si>
    <t>Prospects for the remaining quarters up to 31 December 2007</t>
  </si>
  <si>
    <t>iii)</t>
  </si>
  <si>
    <t>Investment Properties</t>
  </si>
  <si>
    <t>iv)</t>
  </si>
  <si>
    <t>FRS 117 requires the unamortised revalued amount of leasehold land held for own use to be accounted for as Prepaid Lease Payments and to be amortised on a straight line basis over the lease term. The Group has reclassified such properties which were previously presented as part of Property, Plant and Equipment and were stated at costs less accumulated depreciation. Other than the reclassification from Property, Plant and Equipment to Prepaid Lease Payments of RM5,655,490, the change in accounting policy does not affect the results of the Company and of the Group for the financial period. The restatement of the comparative amount as at 31 December 2006 are summarised in (c)(i) and (ii).</t>
  </si>
  <si>
    <t xml:space="preserve">There were no material items of an unusual nature and amount for the current quarter and financial year todate. </t>
  </si>
  <si>
    <t>No dividend has been paid for the current financial year todate.</t>
  </si>
  <si>
    <t>There were no disposals of unquoted investments and / or properties during the quarter and financial year todate.</t>
  </si>
  <si>
    <t>The Directors have not recommended any dividend for the current financial quarter ended 31 March 2007. The dividend accrued as a liability is the proposed final ordinary dividend of 8% less 27% tax for the year ended 31 December 2006.</t>
  </si>
  <si>
    <t>The local steel industry is expected to continue to enjoy continuous growth for the remaining quarters of 2007. The implementation of the Ninth Malaysian Plan projects, water pipe replacements and development of export of structural hollow section to new markets will lead to higher demand for the Group's increased product range in line with its expansion plan. Hence, the prospects for the current financial year are expected to be good.</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</si>
  <si>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2006. The accounting policies and methods of computation adopted by the Group in this interim financial report are consistent with those adopted in the audited financial statements for the financial year ended 31 December 2006, except for the adoption of the 2 new and revised Financial Reporting Standards (FRS) applicable for annual financial periods beginning on or after 1 January 2007.</t>
  </si>
  <si>
    <t>The adoption of FRS 124 has no material effect on the results of the Company and of the Group for the financial period.</t>
  </si>
  <si>
    <t>Capital Commitments</t>
  </si>
  <si>
    <t>Capital Commitments as at 10 May 2007, being a date not earlier than 7 days from the issue of this quarterly report are as follows:</t>
  </si>
  <si>
    <t>Turnover increased by 16.19% in the first quarter to RM102.62 million from RM88.33 million in the immediate preceding quarter. The increase was due to higher sales volume which was offset by lower margins. Hence, profit before tax decreased by 22.14% to RM8.58 million from RM11.02 million in the immediate preceding quarter.</t>
  </si>
  <si>
    <t>The Group did not revalue any of its property, plant and equipment in the financial year todate except that the carrying amount of investment properties of the Group has been changed to fair value as a result of the adoption of FRS 117 in the quarter. Other than this, the value of property, plant and equipment has been brought forward, without amendment from the previous annual financial statements.</t>
  </si>
  <si>
    <t>Prepaid Lease Payments (Leasehold land)</t>
  </si>
  <si>
    <t>On 29 March 2007, Choo Bee Metal Industries Bhd disposed of the entire issued and paid-up share capital of its wholly-owned subsidiary company, Choo Bee Hardware (Sabah) Sdn. Bhd. ("CBH(S)") which was formerly known as Choo Bee Steel Servicing Centre Sdn Bhd, comprising 3 ordinary shares of RM1 each to another wholly owned subsidiary company, Choo Bee Hardware Sdn Bhd ("CBH") for a total consideration of RM3. This resulted in CBH(S) becoming a wholly owned subsidiary of CBH.</t>
  </si>
  <si>
    <t>Turnover recorded for the first quarter of this year was RM102.62 million, an increase of 17.25% compared to RM87.53 million for the first quarter of the previous year. However, the strong turnover growth achieved was offset by the lower margins of the Group's products in the first quarter of this year compared to previous year. As a result, profit before taxation increased slightly to RM8.58 million for the first quarter of this year from RM8.12 million in the corresponding quarter of the previous year.</t>
  </si>
  <si>
    <t>FRS 140 requires that an investment property held by a lessee under an operating lease is to be accounted for using the fair value model. Accordingly, the Group has changed the measurement basis of its investment properties from the previously used cost model to fair value model. The effect of the change amounted to RM891,231 and has been adjusted to the opening retained earnings in accordance with FRS 108, Accounting Policies, Changes in Accounting Estimates and Errors. The restatement of the comparative amount as at 31 December 2006 are summarised in (c)(iii) and (iv).</t>
  </si>
  <si>
    <t>During the quarter, increases in net realisable values of some previously written down inventories of the Group resulted in a reversal of RM109,783 of the written down amounts.</t>
  </si>
  <si>
    <t>Retained Earnings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</si>
</sst>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4">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
      <i/>
      <sz val="12"/>
      <name val="Times New Roman"/>
      <family val="1"/>
    </font>
    <font>
      <i/>
      <sz val="10"/>
      <name val="Arial"/>
      <family val="0"/>
    </font>
    <font>
      <b/>
      <sz val="12"/>
      <color indexed="8"/>
      <name val="Times New Roman"/>
      <family val="1"/>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165" fontId="7" fillId="0" borderId="9" xfId="0" applyNumberFormat="1"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165" fontId="18" fillId="0" borderId="2" xfId="0" applyNumberFormat="1" applyFont="1" applyBorder="1" applyAlignment="1">
      <alignment/>
    </xf>
    <xf numFmtId="0" fontId="7" fillId="0" borderId="0" xfId="0" applyFont="1" applyAlignment="1" quotePrefix="1">
      <alignment horizontal="left" vertical="justify" wrapText="1" readingOrder="1"/>
    </xf>
    <xf numFmtId="165" fontId="7" fillId="0" borderId="4" xfId="0" applyNumberFormat="1" applyFont="1" applyBorder="1" applyAlignment="1" quotePrefix="1">
      <alignment horizontal="right"/>
    </xf>
    <xf numFmtId="0" fontId="7" fillId="0" borderId="0" xfId="0" applyFont="1" applyAlignment="1">
      <alignment horizontal="right" vertical="center"/>
    </xf>
    <xf numFmtId="165" fontId="18" fillId="0" borderId="0" xfId="15" applyNumberFormat="1" applyFont="1" applyFill="1" applyBorder="1" applyAlignment="1">
      <alignment horizontal="center"/>
    </xf>
    <xf numFmtId="0" fontId="13" fillId="0" borderId="0" xfId="0" applyFont="1" applyBorder="1" applyAlignment="1">
      <alignment/>
    </xf>
    <xf numFmtId="43"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43" fontId="10" fillId="0" borderId="0" xfId="0" applyNumberFormat="1" applyFont="1" applyBorder="1" applyAlignment="1">
      <alignment horizontal="center"/>
    </xf>
    <xf numFmtId="43" fontId="10" fillId="0" borderId="0" xfId="0" applyNumberFormat="1" applyFont="1" applyBorder="1" applyAlignment="1" quotePrefix="1">
      <alignment horizontal="center"/>
    </xf>
    <xf numFmtId="0" fontId="10" fillId="0" borderId="0" xfId="0" applyFont="1" applyBorder="1" applyAlignment="1" quotePrefix="1">
      <alignment horizontal="left"/>
    </xf>
    <xf numFmtId="165" fontId="7" fillId="0" borderId="0" xfId="0" applyNumberFormat="1" applyFont="1" applyBorder="1" applyAlignment="1">
      <alignment/>
    </xf>
    <xf numFmtId="0" fontId="10" fillId="0" borderId="0" xfId="0" applyFont="1" applyFill="1" applyBorder="1" applyAlignment="1" quotePrefix="1">
      <alignment horizontal="left"/>
    </xf>
    <xf numFmtId="0" fontId="8" fillId="0" borderId="0" xfId="0" applyFont="1" applyBorder="1" applyAlignment="1">
      <alignment horizontal="justify" vertical="justify" readingOrder="1"/>
    </xf>
    <xf numFmtId="0" fontId="8" fillId="0" borderId="0" xfId="0" applyFont="1" applyBorder="1" applyAlignment="1">
      <alignment horizontal="justify" vertical="top" readingOrder="1"/>
    </xf>
    <xf numFmtId="0" fontId="7" fillId="0" borderId="0" xfId="0" applyFont="1" applyAlignment="1" quotePrefix="1">
      <alignment horizontal="left" wrapText="1"/>
    </xf>
    <xf numFmtId="0" fontId="0" fillId="0" borderId="0" xfId="0" applyAlignment="1">
      <alignment horizontal="justify" wrapText="1"/>
    </xf>
    <xf numFmtId="0" fontId="7" fillId="0" borderId="0" xfId="0" applyFont="1" applyAlignment="1">
      <alignment horizontal="left" wrapText="1"/>
    </xf>
    <xf numFmtId="0" fontId="12" fillId="0" borderId="0" xfId="0" applyFont="1" applyAlignment="1">
      <alignment horizontal="center" wrapText="1"/>
    </xf>
    <xf numFmtId="165" fontId="12" fillId="0" borderId="0" xfId="15" applyNumberFormat="1" applyFont="1" applyAlignment="1">
      <alignment horizontal="center" wrapText="1"/>
    </xf>
    <xf numFmtId="0" fontId="0" fillId="0" borderId="0" xfId="0" applyFont="1" applyAlignment="1">
      <alignment horizontal="justify" wrapText="1"/>
    </xf>
    <xf numFmtId="0" fontId="16" fillId="0" borderId="0" xfId="0" applyFont="1" applyAlignment="1">
      <alignment horizontal="justify" vertical="top"/>
    </xf>
    <xf numFmtId="0" fontId="12" fillId="0" borderId="0" xfId="0" applyFont="1" applyAlignment="1" quotePrefix="1">
      <alignment horizontal="center" wrapText="1"/>
    </xf>
    <xf numFmtId="165" fontId="18" fillId="0" borderId="3" xfId="15" applyNumberFormat="1" applyFont="1" applyFill="1" applyBorder="1" applyAlignment="1">
      <alignment horizontal="center"/>
    </xf>
    <xf numFmtId="0" fontId="6" fillId="0" borderId="0" xfId="0" applyFont="1" applyAlignment="1">
      <alignment/>
    </xf>
    <xf numFmtId="43" fontId="6" fillId="0" borderId="0" xfId="0" applyNumberFormat="1" applyFont="1" applyAlignment="1">
      <alignment/>
    </xf>
    <xf numFmtId="43" fontId="13" fillId="0" borderId="0" xfId="0" applyNumberFormat="1" applyFont="1" applyAlignment="1">
      <alignment/>
    </xf>
    <xf numFmtId="0" fontId="1" fillId="0" borderId="0" xfId="0" applyFont="1" applyAlignment="1">
      <alignment/>
    </xf>
    <xf numFmtId="0" fontId="12" fillId="0" borderId="0" xfId="0" applyFont="1" applyAlignment="1">
      <alignment horizontal="right" vertical="justify"/>
    </xf>
    <xf numFmtId="0" fontId="23" fillId="0" borderId="0" xfId="0" applyFont="1" applyAlignment="1">
      <alignment/>
    </xf>
    <xf numFmtId="0" fontId="0" fillId="0" borderId="0" xfId="0" applyAlignment="1">
      <alignment wrapText="1"/>
    </xf>
    <xf numFmtId="0" fontId="23" fillId="0" borderId="0" xfId="0" applyFont="1" applyAlignment="1" quotePrefix="1">
      <alignment horizontal="left"/>
    </xf>
    <xf numFmtId="0" fontId="7" fillId="0" borderId="0" xfId="0" applyFont="1" applyAlignment="1" quotePrefix="1">
      <alignment horizontal="left"/>
    </xf>
    <xf numFmtId="0" fontId="7" fillId="0" borderId="0" xfId="0" applyFont="1" applyAlignment="1" quotePrefix="1">
      <alignment horizontal="left" vertical="justify" wrapText="1"/>
    </xf>
    <xf numFmtId="0" fontId="8" fillId="0" borderId="0" xfId="0" applyFont="1" applyAlignment="1">
      <alignment horizontal="justify" vertical="justify" wrapText="1"/>
    </xf>
    <xf numFmtId="0" fontId="7" fillId="0" borderId="0" xfId="0" applyFont="1" applyAlignment="1" quotePrefix="1">
      <alignment horizontal="left" wrapText="1"/>
    </xf>
    <xf numFmtId="0" fontId="0" fillId="0" borderId="0" xfId="0" applyBorder="1" applyAlignment="1">
      <alignment horizontal="justify" vertical="justify" wrapText="1" readingOrder="1"/>
    </xf>
    <xf numFmtId="0" fontId="13" fillId="0" borderId="0" xfId="0" applyFont="1" applyBorder="1" applyAlignment="1">
      <alignment horizontal="left"/>
    </xf>
    <xf numFmtId="0" fontId="7" fillId="0" borderId="0" xfId="0" applyFont="1" applyBorder="1" applyAlignment="1">
      <alignment horizontal="left"/>
    </xf>
    <xf numFmtId="0" fontId="15" fillId="0" borderId="0" xfId="0" applyFont="1" applyBorder="1" applyAlignment="1" quotePrefix="1">
      <alignment horizontal="left" wrapText="1"/>
    </xf>
    <xf numFmtId="0" fontId="14" fillId="0" borderId="2" xfId="0" applyFont="1" applyBorder="1" applyAlignment="1" quotePrefix="1">
      <alignment horizontal="left" wrapText="1"/>
    </xf>
    <xf numFmtId="0" fontId="0" fillId="0" borderId="2" xfId="0" applyBorder="1" applyAlignment="1">
      <alignment wrapText="1"/>
    </xf>
    <xf numFmtId="0" fontId="7" fillId="0" borderId="0" xfId="0" applyFont="1" applyAlignment="1">
      <alignment horizontal="left"/>
    </xf>
    <xf numFmtId="0" fontId="7" fillId="0" borderId="0" xfId="0" applyFont="1" applyAlignment="1" quotePrefix="1">
      <alignment horizontal="justify" wrapText="1"/>
    </xf>
    <xf numFmtId="0" fontId="0" fillId="0" borderId="0" xfId="0" applyAlignment="1">
      <alignment horizontal="justify" wrapText="1"/>
    </xf>
    <xf numFmtId="0" fontId="7"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quotePrefix="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0" fillId="0" borderId="0" xfId="0" applyAlignment="1">
      <alignment wrapText="1"/>
    </xf>
    <xf numFmtId="0" fontId="13" fillId="0" borderId="0" xfId="0" applyFont="1" applyAlignment="1">
      <alignment horizontal="left"/>
    </xf>
    <xf numFmtId="0" fontId="7" fillId="0" borderId="0" xfId="0" applyFont="1" applyAlignment="1" quotePrefix="1">
      <alignment horizontal="justify" wrapText="1" readingOrder="1"/>
    </xf>
    <xf numFmtId="0" fontId="0" fillId="0" borderId="0" xfId="0" applyAlignment="1">
      <alignment horizontal="justify" wrapText="1" readingOrder="1"/>
    </xf>
    <xf numFmtId="0" fontId="7" fillId="0" borderId="0" xfId="0" applyFont="1" applyAlignment="1" quotePrefix="1">
      <alignment horizontal="left" wrapText="1" shrinkToFit="1"/>
    </xf>
    <xf numFmtId="0" fontId="0" fillId="0" borderId="0" xfId="0" applyAlignment="1">
      <alignment wrapText="1" shrinkToFit="1"/>
    </xf>
    <xf numFmtId="0" fontId="13" fillId="0" borderId="0" xfId="0" applyFont="1" applyAlignment="1" quotePrefix="1">
      <alignment horizontal="left"/>
    </xf>
    <xf numFmtId="0" fontId="14" fillId="0" borderId="2" xfId="0" applyFont="1" applyBorder="1" applyAlignment="1" quotePrefix="1">
      <alignment horizontal="left"/>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alignment wrapText="1"/>
    </xf>
    <xf numFmtId="0" fontId="18" fillId="0" borderId="0" xfId="0" applyFont="1" applyBorder="1" applyAlignment="1">
      <alignment horizontal="left" vertical="justify" wrapText="1" readingOrder="1"/>
    </xf>
    <xf numFmtId="0" fontId="20" fillId="0" borderId="0" xfId="0" applyFont="1" applyBorder="1" applyAlignment="1">
      <alignment horizontal="justify" vertical="justify" wrapText="1" readingOrder="1"/>
    </xf>
    <xf numFmtId="0" fontId="7" fillId="0" borderId="0" xfId="0" applyFont="1" applyBorder="1" applyAlignment="1" quotePrefix="1">
      <alignment horizontal="left" wrapText="1"/>
    </xf>
    <xf numFmtId="0" fontId="8" fillId="0" borderId="0" xfId="0" applyFont="1" applyBorder="1" applyAlignment="1">
      <alignment wrapText="1"/>
    </xf>
    <xf numFmtId="0" fontId="7" fillId="0" borderId="0" xfId="0" applyFont="1" applyBorder="1" applyAlignment="1" quotePrefix="1">
      <alignment horizontal="left" vertical="justify" wrapText="1" readingOrder="1"/>
    </xf>
    <xf numFmtId="0" fontId="8" fillId="0" borderId="0" xfId="0" applyFont="1" applyAlignment="1">
      <alignment wrapText="1"/>
    </xf>
    <xf numFmtId="0" fontId="7" fillId="0" borderId="0" xfId="0" applyFont="1" applyAlignment="1" quotePrefix="1">
      <alignment horizontal="left" wrapText="1" readingOrder="1"/>
    </xf>
    <xf numFmtId="0" fontId="7" fillId="0" borderId="0" xfId="0" applyFont="1" applyAlignment="1">
      <alignment horizontal="left" vertical="top" wrapText="1"/>
    </xf>
    <xf numFmtId="0" fontId="18" fillId="0" borderId="0" xfId="0" applyFont="1" applyAlignment="1">
      <alignment horizontal="left" wrapText="1" readingOrder="1"/>
    </xf>
    <xf numFmtId="0" fontId="20" fillId="0" borderId="0" xfId="0" applyFont="1" applyAlignment="1">
      <alignment horizontal="justify" wrapText="1" readingOrder="1"/>
    </xf>
    <xf numFmtId="0" fontId="18" fillId="0" borderId="0" xfId="0" applyFont="1" applyAlignment="1" quotePrefix="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8" fillId="0" borderId="0" xfId="0" applyFont="1" applyAlignment="1">
      <alignment horizontal="justify" wrapText="1"/>
    </xf>
    <xf numFmtId="0" fontId="15" fillId="0" borderId="6" xfId="0" applyFont="1" applyBorder="1" applyAlignment="1" quotePrefix="1">
      <alignment horizontal="left"/>
    </xf>
    <xf numFmtId="0" fontId="18" fillId="0" borderId="0" xfId="0" applyFont="1" applyAlignment="1">
      <alignment horizontal="justify" wrapText="1"/>
    </xf>
    <xf numFmtId="0" fontId="7" fillId="0" borderId="0" xfId="0" applyFont="1" applyFill="1" applyAlignment="1">
      <alignment horizontal="justify" wrapText="1"/>
    </xf>
    <xf numFmtId="0" fontId="8" fillId="0" borderId="0" xfId="0" applyFont="1" applyFill="1" applyAlignment="1">
      <alignment horizontal="justify" wrapText="1"/>
    </xf>
    <xf numFmtId="0" fontId="18" fillId="0" borderId="0" xfId="0" applyFont="1" applyAlignment="1" quotePrefix="1">
      <alignment horizontal="left"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Alignment="1">
      <alignment horizontal="justify" wrapText="1" readingOrder="1"/>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13" fillId="0" borderId="0" xfId="0" applyFont="1" applyAlignment="1" quotePrefix="1">
      <alignment horizontal="left" vertical="justify" wrapText="1"/>
    </xf>
    <xf numFmtId="0" fontId="0" fillId="0" borderId="0" xfId="0" applyAlignment="1">
      <alignment horizontal="left" vertical="justify"/>
    </xf>
    <xf numFmtId="0" fontId="13" fillId="0" borderId="0" xfId="0" applyFont="1" applyAlignment="1">
      <alignment horizontal="left" wrapText="1"/>
    </xf>
    <xf numFmtId="0" fontId="15" fillId="0" borderId="0" xfId="0" applyFont="1" applyBorder="1" applyAlignment="1">
      <alignment horizontal="left" wrapText="1"/>
    </xf>
    <xf numFmtId="43" fontId="7" fillId="0" borderId="0" xfId="0" applyNumberFormat="1" applyFont="1" applyAlignment="1" quotePrefix="1">
      <alignment horizontal="center"/>
    </xf>
    <xf numFmtId="0" fontId="18" fillId="0" borderId="0" xfId="0" applyFont="1" applyAlignment="1">
      <alignment horizontal="left" wrapText="1"/>
    </xf>
    <xf numFmtId="0" fontId="20" fillId="0" borderId="0" xfId="0" applyFont="1" applyAlignment="1">
      <alignment wrapText="1"/>
    </xf>
    <xf numFmtId="43" fontId="7" fillId="0" borderId="0" xfId="0" applyNumberFormat="1" applyFont="1" applyAlignment="1">
      <alignment horizontal="center"/>
    </xf>
    <xf numFmtId="0" fontId="7" fillId="0" borderId="0" xfId="0" applyFont="1" applyAlignment="1">
      <alignment horizontal="left" vertical="justify" wrapText="1" readingOrder="1"/>
    </xf>
    <xf numFmtId="0" fontId="0" fillId="0" borderId="0" xfId="0" applyAlignment="1">
      <alignment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32"/>
  <sheetViews>
    <sheetView tabSelected="1" workbookViewId="0" topLeftCell="A1">
      <selection activeCell="B27" sqref="B27:F27"/>
    </sheetView>
  </sheetViews>
  <sheetFormatPr defaultColWidth="9.140625" defaultRowHeight="12.75"/>
  <cols>
    <col min="1" max="1" width="3.57421875" style="0" customWidth="1"/>
    <col min="2" max="2" width="31.421875" style="0" customWidth="1"/>
    <col min="3" max="3" width="17.8515625" style="1" customWidth="1"/>
    <col min="4" max="4" width="14.140625" style="1" customWidth="1"/>
    <col min="5" max="5" width="18.8515625" style="1" customWidth="1"/>
    <col min="6" max="6" width="19.57421875" style="1" customWidth="1"/>
    <col min="7" max="7" width="5.421875" style="1" customWidth="1"/>
    <col min="8" max="14" width="9.140625" style="1" customWidth="1"/>
  </cols>
  <sheetData>
    <row r="1" spans="1:13" ht="44.25" customHeight="1">
      <c r="A1" s="174" t="s">
        <v>110</v>
      </c>
      <c r="B1" s="174"/>
      <c r="C1" s="174"/>
      <c r="D1" s="174"/>
      <c r="E1" s="174"/>
      <c r="F1" s="174"/>
      <c r="G1" s="79"/>
      <c r="H1" s="24"/>
      <c r="I1" s="24"/>
      <c r="J1" s="24"/>
      <c r="K1" s="24"/>
      <c r="L1" s="24"/>
      <c r="M1" s="24"/>
    </row>
    <row r="2" spans="1:13" ht="24.75" customHeight="1">
      <c r="A2" s="86" t="s">
        <v>145</v>
      </c>
      <c r="B2" s="86"/>
      <c r="C2" s="86"/>
      <c r="D2" s="86"/>
      <c r="E2" s="86"/>
      <c r="F2" s="101"/>
      <c r="G2" s="77"/>
      <c r="H2" s="24"/>
      <c r="I2" s="24"/>
      <c r="J2" s="24"/>
      <c r="K2" s="24"/>
      <c r="L2" s="24"/>
      <c r="M2" s="24"/>
    </row>
    <row r="3" spans="1:13" ht="17.25" customHeight="1">
      <c r="A3" s="175" t="s">
        <v>146</v>
      </c>
      <c r="B3" s="176"/>
      <c r="C3" s="176"/>
      <c r="D3" s="176"/>
      <c r="E3" s="176"/>
      <c r="F3" s="176"/>
      <c r="G3" s="77"/>
      <c r="H3" s="24"/>
      <c r="I3" s="24"/>
      <c r="J3" s="24"/>
      <c r="K3" s="24"/>
      <c r="L3" s="24"/>
      <c r="M3" s="24"/>
    </row>
    <row r="4" spans="1:13" ht="26.25" customHeight="1">
      <c r="A4" s="173" t="s">
        <v>99</v>
      </c>
      <c r="B4" s="173"/>
      <c r="C4" s="173"/>
      <c r="D4" s="173"/>
      <c r="E4" s="173"/>
      <c r="F4" s="173"/>
      <c r="G4" s="34"/>
      <c r="H4" s="24"/>
      <c r="I4" s="24"/>
      <c r="J4" s="24"/>
      <c r="K4" s="24"/>
      <c r="L4" s="24"/>
      <c r="M4" s="24"/>
    </row>
    <row r="5" spans="1:13" ht="25.5" customHeight="1">
      <c r="A5" s="42" t="s">
        <v>0</v>
      </c>
      <c r="B5" s="168" t="s">
        <v>1</v>
      </c>
      <c r="C5" s="168"/>
      <c r="D5" s="168"/>
      <c r="E5" s="168"/>
      <c r="F5" s="168"/>
      <c r="G5" s="23"/>
      <c r="H5" s="24"/>
      <c r="I5" s="24"/>
      <c r="J5" s="24"/>
      <c r="K5" s="24"/>
      <c r="L5" s="24"/>
      <c r="M5" s="24"/>
    </row>
    <row r="6" spans="1:13" ht="112.5" customHeight="1">
      <c r="A6" s="22"/>
      <c r="B6" s="159" t="s">
        <v>178</v>
      </c>
      <c r="C6" s="160"/>
      <c r="D6" s="160"/>
      <c r="E6" s="160"/>
      <c r="F6" s="160"/>
      <c r="G6" s="76"/>
      <c r="H6" s="24"/>
      <c r="I6" s="24"/>
      <c r="J6" s="24"/>
      <c r="K6" s="24"/>
      <c r="L6" s="24"/>
      <c r="M6" s="24"/>
    </row>
    <row r="7" spans="1:13" ht="38.25" customHeight="1">
      <c r="A7" s="22"/>
      <c r="B7" s="161" t="s">
        <v>130</v>
      </c>
      <c r="C7" s="160"/>
      <c r="D7" s="160"/>
      <c r="E7" s="160"/>
      <c r="F7" s="160"/>
      <c r="G7" s="76"/>
      <c r="H7" s="24"/>
      <c r="I7" s="24"/>
      <c r="J7" s="24"/>
      <c r="K7" s="24"/>
      <c r="L7" s="24"/>
      <c r="M7" s="24"/>
    </row>
    <row r="8" spans="1:13" ht="19.5" customHeight="1">
      <c r="A8" s="118" t="s">
        <v>126</v>
      </c>
      <c r="B8" s="162" t="s">
        <v>159</v>
      </c>
      <c r="C8" s="163"/>
      <c r="D8" s="163"/>
      <c r="E8" s="163"/>
      <c r="F8" s="163"/>
      <c r="G8" s="76"/>
      <c r="H8" s="24"/>
      <c r="I8" s="24"/>
      <c r="J8" s="24"/>
      <c r="K8" s="24"/>
      <c r="L8" s="24"/>
      <c r="M8" s="24"/>
    </row>
    <row r="9" spans="1:13" ht="114" customHeight="1">
      <c r="A9" s="118"/>
      <c r="B9" s="161" t="s">
        <v>172</v>
      </c>
      <c r="C9" s="160"/>
      <c r="D9" s="160"/>
      <c r="E9" s="160"/>
      <c r="F9" s="160"/>
      <c r="G9" s="76"/>
      <c r="H9" s="24"/>
      <c r="I9" s="24"/>
      <c r="J9" s="24"/>
      <c r="K9" s="24"/>
      <c r="L9" s="24"/>
      <c r="M9" s="24"/>
    </row>
    <row r="10" spans="1:13" ht="101.25" customHeight="1">
      <c r="A10" s="118"/>
      <c r="B10" s="161" t="s">
        <v>187</v>
      </c>
      <c r="C10" s="160"/>
      <c r="D10" s="160"/>
      <c r="E10" s="160"/>
      <c r="F10" s="160"/>
      <c r="G10" s="76"/>
      <c r="H10" s="24"/>
      <c r="I10" s="24"/>
      <c r="J10" s="24"/>
      <c r="K10" s="24"/>
      <c r="L10" s="24"/>
      <c r="M10" s="24"/>
    </row>
    <row r="11" spans="1:13" ht="21" customHeight="1">
      <c r="A11" s="118" t="s">
        <v>127</v>
      </c>
      <c r="B11" s="166" t="s">
        <v>160</v>
      </c>
      <c r="C11" s="160"/>
      <c r="D11" s="167"/>
      <c r="E11" s="167"/>
      <c r="F11" s="167"/>
      <c r="G11" s="76"/>
      <c r="H11" s="24"/>
      <c r="I11" s="24"/>
      <c r="J11" s="24"/>
      <c r="K11" s="24"/>
      <c r="L11" s="24"/>
      <c r="M11" s="24"/>
    </row>
    <row r="12" spans="1:13" ht="32.25" customHeight="1">
      <c r="A12" s="118"/>
      <c r="B12" s="161" t="s">
        <v>179</v>
      </c>
      <c r="C12" s="160"/>
      <c r="D12" s="160"/>
      <c r="E12" s="160"/>
      <c r="F12" s="160"/>
      <c r="G12" s="76"/>
      <c r="H12" s="24"/>
      <c r="I12" s="24"/>
      <c r="J12" s="24"/>
      <c r="K12" s="24"/>
      <c r="L12" s="24"/>
      <c r="M12" s="24"/>
    </row>
    <row r="13" spans="1:13" ht="21.75" customHeight="1">
      <c r="A13" s="118" t="s">
        <v>161</v>
      </c>
      <c r="B13" s="164" t="s">
        <v>138</v>
      </c>
      <c r="C13" s="165"/>
      <c r="D13" s="165"/>
      <c r="E13" s="136"/>
      <c r="F13" s="136"/>
      <c r="G13" s="76"/>
      <c r="H13" s="24"/>
      <c r="I13" s="24"/>
      <c r="J13" s="24"/>
      <c r="K13" s="24"/>
      <c r="L13" s="24"/>
      <c r="M13" s="24"/>
    </row>
    <row r="14" spans="1:13" ht="33" customHeight="1">
      <c r="A14" s="118"/>
      <c r="B14" s="159" t="s">
        <v>162</v>
      </c>
      <c r="C14" s="160"/>
      <c r="D14" s="160"/>
      <c r="E14" s="160"/>
      <c r="F14" s="160"/>
      <c r="G14" s="76"/>
      <c r="H14" s="24"/>
      <c r="I14" s="24"/>
      <c r="J14" s="24"/>
      <c r="K14" s="24"/>
      <c r="L14" s="24"/>
      <c r="M14" s="24"/>
    </row>
    <row r="15" spans="1:13" ht="28.5" customHeight="1">
      <c r="A15" s="118"/>
      <c r="B15" s="131"/>
      <c r="C15" s="132"/>
      <c r="D15" s="134" t="s">
        <v>128</v>
      </c>
      <c r="E15" s="138" t="s">
        <v>139</v>
      </c>
      <c r="F15" s="134" t="s">
        <v>129</v>
      </c>
      <c r="G15" s="76"/>
      <c r="H15" s="24"/>
      <c r="I15" s="24"/>
      <c r="J15" s="24"/>
      <c r="K15" s="24"/>
      <c r="L15" s="24"/>
      <c r="M15" s="24"/>
    </row>
    <row r="16" spans="1:13" ht="15" customHeight="1">
      <c r="A16" s="118"/>
      <c r="B16" s="131"/>
      <c r="C16" s="132"/>
      <c r="D16" s="134" t="s">
        <v>18</v>
      </c>
      <c r="E16" s="134" t="s">
        <v>18</v>
      </c>
      <c r="F16" s="134" t="s">
        <v>18</v>
      </c>
      <c r="G16" s="76"/>
      <c r="H16" s="24"/>
      <c r="I16" s="24"/>
      <c r="J16" s="24"/>
      <c r="K16" s="24"/>
      <c r="L16" s="24"/>
      <c r="M16" s="24"/>
    </row>
    <row r="17" spans="1:13" ht="15" customHeight="1">
      <c r="A17" s="118" t="s">
        <v>133</v>
      </c>
      <c r="B17" s="68" t="s">
        <v>184</v>
      </c>
      <c r="C17" s="132"/>
      <c r="D17" s="135">
        <v>0</v>
      </c>
      <c r="E17" s="135">
        <v>5681</v>
      </c>
      <c r="F17" s="135">
        <f>SUM(D17:E17)</f>
        <v>5681</v>
      </c>
      <c r="G17" s="76"/>
      <c r="H17" s="24"/>
      <c r="I17" s="24"/>
      <c r="J17" s="24"/>
      <c r="K17" s="24"/>
      <c r="L17" s="24"/>
      <c r="M17" s="24"/>
    </row>
    <row r="18" spans="1:13" ht="15" customHeight="1">
      <c r="A18" s="118" t="s">
        <v>134</v>
      </c>
      <c r="B18" s="131" t="s">
        <v>135</v>
      </c>
      <c r="C18" s="132"/>
      <c r="D18" s="135">
        <v>103673</v>
      </c>
      <c r="E18" s="135">
        <v>-5681</v>
      </c>
      <c r="F18" s="135">
        <f>SUM(D18:E18)</f>
        <v>97992</v>
      </c>
      <c r="G18" s="76"/>
      <c r="H18" s="24"/>
      <c r="I18" s="24"/>
      <c r="J18" s="24"/>
      <c r="K18" s="24"/>
      <c r="L18" s="24"/>
      <c r="M18" s="24"/>
    </row>
    <row r="19" spans="1:13" ht="15" customHeight="1">
      <c r="A19" s="118" t="s">
        <v>169</v>
      </c>
      <c r="B19" s="133" t="s">
        <v>170</v>
      </c>
      <c r="C19" s="132"/>
      <c r="D19" s="135">
        <v>259</v>
      </c>
      <c r="E19" s="135">
        <v>891</v>
      </c>
      <c r="F19" s="135">
        <v>1150</v>
      </c>
      <c r="G19" s="76"/>
      <c r="H19" s="24"/>
      <c r="I19" s="24"/>
      <c r="J19" s="24"/>
      <c r="K19" s="24"/>
      <c r="L19" s="24"/>
      <c r="M19" s="24"/>
    </row>
    <row r="20" spans="1:13" ht="15" customHeight="1">
      <c r="A20" s="118" t="s">
        <v>171</v>
      </c>
      <c r="B20" s="133" t="s">
        <v>189</v>
      </c>
      <c r="C20" s="132"/>
      <c r="D20" s="135">
        <v>184713</v>
      </c>
      <c r="E20" s="135">
        <v>891</v>
      </c>
      <c r="F20" s="135">
        <f>SUM(D20:E20)</f>
        <v>185604</v>
      </c>
      <c r="G20" s="76"/>
      <c r="H20" s="24"/>
      <c r="I20" s="24"/>
      <c r="J20" s="24"/>
      <c r="K20" s="24"/>
      <c r="L20" s="24"/>
      <c r="M20" s="24"/>
    </row>
    <row r="21" spans="1:13" ht="8.25" customHeight="1">
      <c r="A21" s="118"/>
      <c r="B21" s="133"/>
      <c r="C21" s="132"/>
      <c r="D21" s="135"/>
      <c r="E21" s="135"/>
      <c r="F21" s="135"/>
      <c r="G21" s="76"/>
      <c r="H21" s="24"/>
      <c r="I21" s="24"/>
      <c r="J21" s="24"/>
      <c r="K21" s="24"/>
      <c r="L21" s="24"/>
      <c r="M21" s="24"/>
    </row>
    <row r="22" spans="1:13" ht="25.5" customHeight="1">
      <c r="A22" s="42" t="s">
        <v>2</v>
      </c>
      <c r="B22" s="103" t="s">
        <v>143</v>
      </c>
      <c r="C22" s="103"/>
      <c r="D22" s="103"/>
      <c r="E22" s="103"/>
      <c r="F22" s="103"/>
      <c r="G22" s="23"/>
      <c r="H22" s="24"/>
      <c r="I22" s="24"/>
      <c r="J22" s="24"/>
      <c r="K22" s="24"/>
      <c r="L22" s="24"/>
      <c r="M22" s="24"/>
    </row>
    <row r="23" spans="1:13" ht="20.25" customHeight="1">
      <c r="A23" s="22"/>
      <c r="B23" s="177" t="s">
        <v>3</v>
      </c>
      <c r="C23" s="167"/>
      <c r="D23" s="167"/>
      <c r="E23" s="167"/>
      <c r="F23" s="167"/>
      <c r="G23" s="23"/>
      <c r="H23" s="24"/>
      <c r="I23" s="24"/>
      <c r="J23" s="24"/>
      <c r="K23" s="24"/>
      <c r="L23" s="24"/>
      <c r="M23" s="24"/>
    </row>
    <row r="24" spans="1:13" ht="27.75" customHeight="1">
      <c r="A24" s="42" t="s">
        <v>4</v>
      </c>
      <c r="B24" s="168" t="s">
        <v>5</v>
      </c>
      <c r="C24" s="168"/>
      <c r="D24" s="168"/>
      <c r="E24" s="168"/>
      <c r="F24" s="168"/>
      <c r="G24" s="23"/>
      <c r="H24" s="24"/>
      <c r="I24" s="24"/>
      <c r="J24" s="24"/>
      <c r="K24" s="24"/>
      <c r="L24" s="24"/>
      <c r="M24" s="24"/>
    </row>
    <row r="25" spans="1:13" ht="36" customHeight="1">
      <c r="A25" s="22"/>
      <c r="B25" s="169" t="s">
        <v>111</v>
      </c>
      <c r="C25" s="170"/>
      <c r="D25" s="170"/>
      <c r="E25" s="170"/>
      <c r="F25" s="170"/>
      <c r="G25" s="74"/>
      <c r="H25" s="24"/>
      <c r="I25" s="24"/>
      <c r="J25" s="24"/>
      <c r="K25" s="24"/>
      <c r="L25" s="24"/>
      <c r="M25" s="24"/>
    </row>
    <row r="26" spans="1:13" ht="20.25" customHeight="1">
      <c r="A26" s="42"/>
      <c r="B26" s="173"/>
      <c r="C26" s="173"/>
      <c r="D26" s="173"/>
      <c r="E26" s="173"/>
      <c r="F26" s="173"/>
      <c r="G26" s="23"/>
      <c r="H26" s="24"/>
      <c r="I26" s="24"/>
      <c r="J26" s="24"/>
      <c r="K26" s="24"/>
      <c r="L26" s="24"/>
      <c r="M26" s="24"/>
    </row>
    <row r="27" spans="1:13" ht="21" customHeight="1">
      <c r="A27" s="22"/>
      <c r="B27" s="171"/>
      <c r="C27" s="172"/>
      <c r="D27" s="172"/>
      <c r="E27" s="172"/>
      <c r="F27" s="172"/>
      <c r="G27" s="23"/>
      <c r="H27" s="24"/>
      <c r="I27" s="24"/>
      <c r="J27" s="24"/>
      <c r="K27" s="24"/>
      <c r="L27" s="24"/>
      <c r="M27" s="24"/>
    </row>
    <row r="28" spans="1:13" ht="28.5" customHeight="1">
      <c r="A28" s="42"/>
      <c r="B28" s="168"/>
      <c r="C28" s="168"/>
      <c r="D28" s="168"/>
      <c r="E28" s="168"/>
      <c r="F28" s="168"/>
      <c r="G28" s="23"/>
      <c r="H28" s="24"/>
      <c r="I28" s="24"/>
      <c r="J28" s="24"/>
      <c r="K28" s="24"/>
      <c r="L28" s="24"/>
      <c r="M28" s="24"/>
    </row>
    <row r="29" spans="1:13" ht="38.25" customHeight="1">
      <c r="A29" s="22"/>
      <c r="B29" s="169"/>
      <c r="C29" s="170"/>
      <c r="D29" s="170"/>
      <c r="E29" s="170"/>
      <c r="F29" s="170"/>
      <c r="G29" s="74"/>
      <c r="H29" s="24"/>
      <c r="I29" s="24"/>
      <c r="J29" s="24"/>
      <c r="K29" s="24"/>
      <c r="L29" s="24"/>
      <c r="M29" s="24"/>
    </row>
    <row r="30" spans="1:14" s="19" customFormat="1" ht="24.75" customHeight="1">
      <c r="A30" s="120"/>
      <c r="B30" s="153"/>
      <c r="C30" s="153"/>
      <c r="D30" s="153"/>
      <c r="E30" s="153"/>
      <c r="F30" s="153"/>
      <c r="G30" s="121"/>
      <c r="H30" s="28"/>
      <c r="I30" s="28"/>
      <c r="J30" s="28"/>
      <c r="K30" s="28"/>
      <c r="L30" s="28"/>
      <c r="M30" s="28"/>
      <c r="N30" s="6"/>
    </row>
    <row r="31" spans="1:14" s="19" customFormat="1" ht="15.75">
      <c r="A31" s="122"/>
      <c r="B31" s="154"/>
      <c r="C31" s="154"/>
      <c r="D31" s="154"/>
      <c r="E31" s="154"/>
      <c r="F31" s="154"/>
      <c r="G31" s="121"/>
      <c r="H31" s="28"/>
      <c r="I31" s="28"/>
      <c r="J31" s="28"/>
      <c r="K31" s="28"/>
      <c r="L31" s="28"/>
      <c r="M31" s="28"/>
      <c r="N31" s="6"/>
    </row>
    <row r="32" spans="1:14" s="19" customFormat="1" ht="15.75">
      <c r="A32" s="122"/>
      <c r="B32" s="122"/>
      <c r="C32" s="121"/>
      <c r="D32" s="121"/>
      <c r="E32" s="121"/>
      <c r="F32" s="121"/>
      <c r="G32" s="121"/>
      <c r="H32" s="28"/>
      <c r="I32" s="28"/>
      <c r="J32" s="28"/>
      <c r="K32" s="28"/>
      <c r="L32" s="28"/>
      <c r="M32" s="28"/>
      <c r="N32" s="6"/>
    </row>
    <row r="33" spans="1:14" s="19" customFormat="1" ht="15.75">
      <c r="A33" s="122"/>
      <c r="B33" s="122"/>
      <c r="C33" s="124"/>
      <c r="D33" s="124"/>
      <c r="E33" s="124"/>
      <c r="F33" s="124"/>
      <c r="G33" s="28"/>
      <c r="H33" s="28"/>
      <c r="I33" s="28"/>
      <c r="J33" s="28"/>
      <c r="K33" s="28"/>
      <c r="L33" s="28"/>
      <c r="M33" s="28"/>
      <c r="N33" s="6"/>
    </row>
    <row r="34" spans="1:14" s="19" customFormat="1" ht="15.75">
      <c r="A34" s="122"/>
      <c r="B34" s="122"/>
      <c r="C34" s="124"/>
      <c r="D34" s="124"/>
      <c r="E34" s="124"/>
      <c r="F34" s="124"/>
      <c r="G34" s="28"/>
      <c r="H34" s="28"/>
      <c r="I34" s="28"/>
      <c r="J34" s="28"/>
      <c r="K34" s="28"/>
      <c r="L34" s="28"/>
      <c r="M34" s="28"/>
      <c r="N34" s="6"/>
    </row>
    <row r="35" spans="1:14" s="19" customFormat="1" ht="15.75">
      <c r="A35" s="122"/>
      <c r="B35" s="122"/>
      <c r="C35" s="125"/>
      <c r="D35" s="125"/>
      <c r="E35" s="125"/>
      <c r="F35" s="124"/>
      <c r="G35" s="29"/>
      <c r="H35" s="28"/>
      <c r="I35" s="28"/>
      <c r="J35" s="28"/>
      <c r="K35" s="28"/>
      <c r="L35" s="28"/>
      <c r="M35" s="28"/>
      <c r="N35" s="6"/>
    </row>
    <row r="36" spans="1:14" s="19" customFormat="1" ht="15.75">
      <c r="A36" s="122"/>
      <c r="B36" s="126"/>
      <c r="C36" s="127"/>
      <c r="D36" s="121"/>
      <c r="E36" s="127"/>
      <c r="F36" s="127"/>
      <c r="G36" s="29"/>
      <c r="H36" s="28"/>
      <c r="I36" s="28"/>
      <c r="J36" s="28"/>
      <c r="K36" s="28"/>
      <c r="L36" s="28"/>
      <c r="M36" s="28"/>
      <c r="N36" s="6"/>
    </row>
    <row r="37" spans="1:14" s="19" customFormat="1" ht="15.75">
      <c r="A37" s="122"/>
      <c r="B37" s="123"/>
      <c r="C37" s="127"/>
      <c r="D37" s="121"/>
      <c r="E37" s="127"/>
      <c r="F37" s="127"/>
      <c r="G37" s="29"/>
      <c r="H37" s="28"/>
      <c r="I37" s="28"/>
      <c r="J37" s="28"/>
      <c r="K37" s="28"/>
      <c r="L37" s="28"/>
      <c r="M37" s="28"/>
      <c r="N37" s="6"/>
    </row>
    <row r="38" spans="1:14" s="19" customFormat="1" ht="15.75">
      <c r="A38" s="122"/>
      <c r="B38" s="128"/>
      <c r="C38" s="127"/>
      <c r="D38" s="121"/>
      <c r="E38" s="127"/>
      <c r="F38" s="127"/>
      <c r="G38" s="28"/>
      <c r="H38" s="28"/>
      <c r="I38" s="28"/>
      <c r="J38" s="28"/>
      <c r="K38" s="28"/>
      <c r="L38" s="28"/>
      <c r="M38" s="28"/>
      <c r="N38" s="6"/>
    </row>
    <row r="39" spans="1:14" s="19" customFormat="1" ht="31.5" customHeight="1">
      <c r="A39" s="122"/>
      <c r="B39" s="180"/>
      <c r="C39" s="181"/>
      <c r="D39" s="181"/>
      <c r="E39" s="181"/>
      <c r="F39" s="181"/>
      <c r="G39" s="30"/>
      <c r="H39" s="28"/>
      <c r="I39" s="28"/>
      <c r="J39" s="28"/>
      <c r="K39" s="28"/>
      <c r="L39" s="28"/>
      <c r="M39" s="28"/>
      <c r="N39" s="6"/>
    </row>
    <row r="40" spans="1:14" s="19" customFormat="1" ht="49.5" customHeight="1">
      <c r="A40" s="122"/>
      <c r="B40" s="182"/>
      <c r="C40" s="152"/>
      <c r="D40" s="152"/>
      <c r="E40" s="152"/>
      <c r="F40" s="152"/>
      <c r="G40" s="129"/>
      <c r="H40" s="28"/>
      <c r="I40" s="28"/>
      <c r="J40" s="28"/>
      <c r="K40" s="28"/>
      <c r="L40" s="28"/>
      <c r="M40" s="28"/>
      <c r="N40" s="6"/>
    </row>
    <row r="41" spans="1:14" s="19" customFormat="1" ht="26.25" customHeight="1">
      <c r="A41" s="120"/>
      <c r="B41" s="153"/>
      <c r="C41" s="153"/>
      <c r="D41" s="153"/>
      <c r="E41" s="153"/>
      <c r="F41" s="153"/>
      <c r="G41" s="28"/>
      <c r="H41" s="28"/>
      <c r="I41" s="28"/>
      <c r="J41" s="28"/>
      <c r="K41" s="28"/>
      <c r="L41" s="28"/>
      <c r="M41" s="28"/>
      <c r="N41" s="6"/>
    </row>
    <row r="42" spans="1:14" s="19" customFormat="1" ht="19.5" customHeight="1">
      <c r="A42" s="122"/>
      <c r="B42" s="178"/>
      <c r="C42" s="179"/>
      <c r="D42" s="179"/>
      <c r="E42" s="179"/>
      <c r="F42" s="179"/>
      <c r="G42" s="130"/>
      <c r="H42" s="28"/>
      <c r="I42" s="28"/>
      <c r="J42" s="28"/>
      <c r="K42" s="28"/>
      <c r="L42" s="28"/>
      <c r="M42" s="28"/>
      <c r="N42" s="6"/>
    </row>
    <row r="43" spans="1:13" ht="15">
      <c r="A43" s="27"/>
      <c r="B43" s="27"/>
      <c r="C43" s="28"/>
      <c r="D43" s="28"/>
      <c r="E43" s="28"/>
      <c r="F43" s="28"/>
      <c r="G43" s="24"/>
      <c r="H43" s="24"/>
      <c r="I43" s="24"/>
      <c r="J43" s="24"/>
      <c r="K43" s="24"/>
      <c r="L43" s="24"/>
      <c r="M43" s="24"/>
    </row>
    <row r="44" spans="1:13" ht="15">
      <c r="A44" s="27"/>
      <c r="B44" s="27"/>
      <c r="C44" s="28"/>
      <c r="D44" s="28"/>
      <c r="E44" s="28"/>
      <c r="F44" s="28"/>
      <c r="G44" s="24"/>
      <c r="H44" s="24"/>
      <c r="I44" s="24"/>
      <c r="J44" s="24"/>
      <c r="K44" s="24"/>
      <c r="L44" s="24"/>
      <c r="M44" s="24"/>
    </row>
    <row r="45" spans="1:13" ht="15">
      <c r="A45" s="27"/>
      <c r="B45" s="27"/>
      <c r="C45" s="28"/>
      <c r="D45" s="28"/>
      <c r="E45" s="28"/>
      <c r="F45" s="28"/>
      <c r="G45" s="24"/>
      <c r="H45" s="24"/>
      <c r="I45" s="24"/>
      <c r="J45" s="24"/>
      <c r="K45" s="24"/>
      <c r="L45" s="24"/>
      <c r="M45" s="24"/>
    </row>
    <row r="46" spans="1:13" ht="15.75">
      <c r="A46" s="26"/>
      <c r="B46" s="26"/>
      <c r="C46" s="28"/>
      <c r="D46" s="28"/>
      <c r="E46" s="28"/>
      <c r="F46" s="28"/>
      <c r="G46" s="24"/>
      <c r="H46" s="24"/>
      <c r="I46" s="24"/>
      <c r="J46" s="24"/>
      <c r="K46" s="24"/>
      <c r="L46" s="24"/>
      <c r="M46" s="24"/>
    </row>
    <row r="47" spans="1:13" ht="15">
      <c r="A47" s="27"/>
      <c r="B47" s="27"/>
      <c r="C47" s="28"/>
      <c r="D47" s="28"/>
      <c r="E47" s="28"/>
      <c r="F47" s="28"/>
      <c r="G47" s="24"/>
      <c r="H47" s="24"/>
      <c r="I47" s="24"/>
      <c r="J47" s="24"/>
      <c r="K47" s="24"/>
      <c r="L47" s="24"/>
      <c r="M47" s="24"/>
    </row>
    <row r="48" spans="1:13" ht="15">
      <c r="A48" s="27"/>
      <c r="B48" s="27"/>
      <c r="C48" s="28"/>
      <c r="D48" s="28"/>
      <c r="E48" s="28"/>
      <c r="F48" s="28"/>
      <c r="G48" s="24"/>
      <c r="H48" s="24"/>
      <c r="I48" s="24"/>
      <c r="J48" s="24"/>
      <c r="K48" s="24"/>
      <c r="L48" s="24"/>
      <c r="M48" s="24"/>
    </row>
    <row r="49" spans="1:13" ht="15">
      <c r="A49" s="31"/>
      <c r="B49" s="31"/>
      <c r="C49" s="24"/>
      <c r="D49" s="24"/>
      <c r="E49" s="24"/>
      <c r="F49" s="24"/>
      <c r="G49" s="24"/>
      <c r="H49" s="24"/>
      <c r="I49" s="24"/>
      <c r="J49" s="24"/>
      <c r="K49" s="24"/>
      <c r="L49" s="24"/>
      <c r="M49" s="24"/>
    </row>
    <row r="50" spans="1:13" ht="15">
      <c r="A50" s="31"/>
      <c r="B50" s="31"/>
      <c r="C50" s="24"/>
      <c r="D50" s="24"/>
      <c r="E50" s="24"/>
      <c r="F50" s="24"/>
      <c r="G50" s="24"/>
      <c r="H50" s="24"/>
      <c r="I50" s="24"/>
      <c r="J50" s="24"/>
      <c r="K50" s="24"/>
      <c r="L50" s="24"/>
      <c r="M50" s="24"/>
    </row>
    <row r="51" spans="1:13" ht="15">
      <c r="A51" s="31"/>
      <c r="B51" s="31"/>
      <c r="C51" s="24"/>
      <c r="D51" s="24"/>
      <c r="E51" s="24"/>
      <c r="F51" s="24"/>
      <c r="G51" s="24"/>
      <c r="H51" s="24"/>
      <c r="I51" s="24"/>
      <c r="J51" s="24"/>
      <c r="K51" s="24"/>
      <c r="L51" s="24"/>
      <c r="M51" s="24"/>
    </row>
    <row r="52" spans="1:13" ht="15.75">
      <c r="A52" s="3"/>
      <c r="B52" s="31"/>
      <c r="C52" s="24"/>
      <c r="D52" s="24"/>
      <c r="E52" s="24"/>
      <c r="F52" s="24"/>
      <c r="G52" s="24"/>
      <c r="H52" s="24"/>
      <c r="I52" s="24"/>
      <c r="J52" s="24"/>
      <c r="K52" s="24"/>
      <c r="L52" s="24"/>
      <c r="M52" s="24"/>
    </row>
    <row r="53" spans="1:13" ht="15.75">
      <c r="A53" s="3"/>
      <c r="B53" s="31"/>
      <c r="C53" s="24"/>
      <c r="D53" s="24"/>
      <c r="E53" s="24"/>
      <c r="F53" s="24"/>
      <c r="G53" s="24"/>
      <c r="H53" s="24"/>
      <c r="I53" s="24"/>
      <c r="J53" s="24"/>
      <c r="K53" s="24"/>
      <c r="L53" s="24"/>
      <c r="M53" s="24"/>
    </row>
    <row r="54" spans="1:13" ht="15">
      <c r="A54" s="31"/>
      <c r="B54" s="31"/>
      <c r="C54" s="24"/>
      <c r="D54" s="24"/>
      <c r="E54" s="24"/>
      <c r="F54" s="24"/>
      <c r="G54" s="24"/>
      <c r="H54" s="24"/>
      <c r="I54" s="24"/>
      <c r="J54" s="24"/>
      <c r="K54" s="24"/>
      <c r="L54" s="24"/>
      <c r="M54" s="24"/>
    </row>
    <row r="55" spans="1:13" ht="15.75">
      <c r="A55" s="3"/>
      <c r="B55" s="31"/>
      <c r="C55" s="24"/>
      <c r="D55" s="24"/>
      <c r="E55" s="24"/>
      <c r="F55" s="24"/>
      <c r="G55" s="24"/>
      <c r="H55" s="24"/>
      <c r="I55" s="24"/>
      <c r="J55" s="24"/>
      <c r="K55" s="24"/>
      <c r="L55" s="24"/>
      <c r="M55" s="24"/>
    </row>
    <row r="56" spans="1:13" ht="15">
      <c r="A56" s="31"/>
      <c r="B56" s="31"/>
      <c r="C56" s="24"/>
      <c r="D56" s="24"/>
      <c r="E56" s="24"/>
      <c r="F56" s="24"/>
      <c r="G56" s="24"/>
      <c r="H56" s="24"/>
      <c r="I56" s="24"/>
      <c r="J56" s="24"/>
      <c r="K56" s="24"/>
      <c r="L56" s="24"/>
      <c r="M56" s="24"/>
    </row>
    <row r="57" ht="12.75">
      <c r="A57" s="4"/>
    </row>
    <row r="59" spans="1:2" ht="12.75">
      <c r="A59" s="4"/>
      <c r="B59" s="4"/>
    </row>
    <row r="66" spans="1:2" ht="12.75">
      <c r="A66" s="4"/>
      <c r="B66" s="4"/>
    </row>
    <row r="69" spans="4:5" ht="12.75">
      <c r="D69" s="2"/>
      <c r="E69" s="2"/>
    </row>
    <row r="70" spans="4:5" ht="12.75">
      <c r="D70" s="5"/>
      <c r="E70" s="5"/>
    </row>
    <row r="71" spans="4:5" ht="12.75">
      <c r="D71" s="7"/>
      <c r="E71" s="7"/>
    </row>
    <row r="72" spans="4:5" ht="12.75">
      <c r="D72" s="7"/>
      <c r="E72" s="7"/>
    </row>
    <row r="73" spans="4:5" ht="12.75">
      <c r="D73" s="8"/>
      <c r="E73" s="8"/>
    </row>
    <row r="76" spans="1:3" ht="12.75">
      <c r="A76" s="4"/>
      <c r="B76" s="4"/>
      <c r="C76" s="9"/>
    </row>
    <row r="81" spans="1:2" ht="12.75">
      <c r="A81" s="4"/>
      <c r="B81" s="4"/>
    </row>
    <row r="85" spans="1:2" ht="12.75">
      <c r="A85" s="4"/>
      <c r="B85" s="4"/>
    </row>
    <row r="88" spans="1:3" ht="12.75">
      <c r="A88" s="4"/>
      <c r="B88" s="4"/>
      <c r="C88" s="9"/>
    </row>
    <row r="93" ht="12.75">
      <c r="A93" s="4"/>
    </row>
    <row r="96" spans="1:2" ht="12.75">
      <c r="A96" s="4"/>
      <c r="B96" s="4"/>
    </row>
    <row r="103" spans="1:2" ht="12.75">
      <c r="A103" s="4"/>
      <c r="B103" s="4"/>
    </row>
    <row r="104" ht="12.75">
      <c r="B104" s="4"/>
    </row>
    <row r="110" spans="1:2" ht="12.75">
      <c r="A110" s="4"/>
      <c r="B110" s="4"/>
    </row>
    <row r="115" spans="1:3" ht="12.75">
      <c r="A115" s="4"/>
      <c r="B115" s="4"/>
      <c r="C115" s="9"/>
    </row>
    <row r="118" ht="12.75">
      <c r="B118" s="4"/>
    </row>
    <row r="123" ht="15.75">
      <c r="A123" s="3"/>
    </row>
    <row r="124" ht="12.75">
      <c r="A124" s="4"/>
    </row>
    <row r="126" ht="12.75">
      <c r="A126" s="4"/>
    </row>
    <row r="129" spans="1:2" ht="12.75">
      <c r="A129" s="4"/>
      <c r="B129" s="4"/>
    </row>
    <row r="130" spans="4:6" ht="12.75">
      <c r="D130" s="2"/>
      <c r="F130" s="2"/>
    </row>
    <row r="131" spans="4:6" ht="12.75">
      <c r="D131" s="2"/>
      <c r="F131" s="2"/>
    </row>
    <row r="132" spans="4:6" ht="12.75">
      <c r="D132" s="5"/>
      <c r="F132" s="5"/>
    </row>
    <row r="133" spans="4:6" ht="12.75">
      <c r="D133" s="5"/>
      <c r="F133" s="5"/>
    </row>
    <row r="135" spans="4:6" ht="12.75">
      <c r="D135" s="7"/>
      <c r="F135" s="7"/>
    </row>
    <row r="136" spans="4:6" ht="12.75">
      <c r="D136" s="10"/>
      <c r="F136" s="10"/>
    </row>
    <row r="137" spans="4:6" ht="12.75">
      <c r="D137" s="7"/>
      <c r="F137" s="7"/>
    </row>
    <row r="138" spans="4:6" ht="12.75">
      <c r="D138" s="7"/>
      <c r="F138" s="7"/>
    </row>
    <row r="139" spans="4:6" ht="12.75">
      <c r="D139" s="8"/>
      <c r="F139" s="8"/>
    </row>
    <row r="145" spans="1:2" ht="12.75">
      <c r="A145" s="4"/>
      <c r="B145" s="4"/>
    </row>
    <row r="149" spans="1:5" ht="12.75">
      <c r="A149" s="4"/>
      <c r="B149" s="4"/>
      <c r="E149" s="2"/>
    </row>
    <row r="150" spans="4:6" ht="12.75">
      <c r="D150" s="2"/>
      <c r="F150" s="2"/>
    </row>
    <row r="151" spans="4:6" ht="12.75">
      <c r="D151" s="2"/>
      <c r="F151" s="2"/>
    </row>
    <row r="152" spans="4:6" ht="12.75">
      <c r="D152" s="2"/>
      <c r="F152" s="2"/>
    </row>
    <row r="153" spans="4:6" ht="12.75">
      <c r="D153" s="5"/>
      <c r="F153" s="5"/>
    </row>
    <row r="154" spans="4:6" ht="12.75">
      <c r="D154" s="7"/>
      <c r="E154" s="7"/>
      <c r="F154" s="7"/>
    </row>
    <row r="155" spans="4:6" ht="12.75">
      <c r="D155" s="7"/>
      <c r="E155" s="7"/>
      <c r="F155" s="7"/>
    </row>
    <row r="156" spans="4:6" ht="12.75">
      <c r="D156" s="7"/>
      <c r="E156" s="7"/>
      <c r="F156" s="7"/>
    </row>
    <row r="157" spans="4:6" ht="12.75">
      <c r="D157" s="7"/>
      <c r="E157" s="7"/>
      <c r="F157" s="7"/>
    </row>
    <row r="158" spans="4:6" ht="12.75">
      <c r="D158" s="7"/>
      <c r="E158" s="7"/>
      <c r="F158" s="7"/>
    </row>
    <row r="159" spans="4:6" ht="12.75">
      <c r="D159" s="7"/>
      <c r="E159" s="7"/>
      <c r="F159" s="11"/>
    </row>
    <row r="160" spans="4:6" ht="12.75">
      <c r="D160" s="7"/>
      <c r="E160" s="7"/>
      <c r="F160" s="7"/>
    </row>
    <row r="161" spans="4:6" ht="12.75">
      <c r="D161" s="7"/>
      <c r="E161" s="7"/>
      <c r="F161" s="7"/>
    </row>
    <row r="162" spans="4:6" ht="12.75">
      <c r="D162" s="7"/>
      <c r="E162" s="7"/>
      <c r="F162" s="7"/>
    </row>
    <row r="163" spans="4:6" ht="12.75">
      <c r="D163" s="7"/>
      <c r="E163" s="7"/>
      <c r="F163" s="7"/>
    </row>
    <row r="166" spans="1:3" ht="12.75">
      <c r="A166" s="4"/>
      <c r="B166" s="4"/>
      <c r="C166" s="9"/>
    </row>
    <row r="169" ht="12.75">
      <c r="B169" s="4"/>
    </row>
    <row r="172" spans="1:2" ht="12.75">
      <c r="A172" s="4"/>
      <c r="B172" s="4"/>
    </row>
    <row r="175" spans="2:3" ht="12.75">
      <c r="B175" s="12"/>
      <c r="C175" s="5"/>
    </row>
    <row r="176" ht="12.75">
      <c r="C176" s="7"/>
    </row>
    <row r="177" ht="12.75">
      <c r="C177" s="7"/>
    </row>
    <row r="178" ht="12.75">
      <c r="C178" s="8"/>
    </row>
    <row r="183" ht="15.75">
      <c r="A183" s="3"/>
    </row>
    <row r="184" ht="12.75">
      <c r="A184" s="4"/>
    </row>
    <row r="186" ht="12.75">
      <c r="A186" s="4"/>
    </row>
    <row r="189" spans="1:2" ht="12.75">
      <c r="A189" s="4"/>
      <c r="B189" s="4"/>
    </row>
    <row r="192" spans="1:2" ht="12.75">
      <c r="A192" s="4"/>
      <c r="B192" s="4"/>
    </row>
    <row r="203" spans="1:2" ht="12.75">
      <c r="A203" s="4"/>
      <c r="B203" s="4"/>
    </row>
    <row r="206" spans="1:2" ht="12.75">
      <c r="A206" s="4"/>
      <c r="B206" s="4"/>
    </row>
    <row r="207" ht="12.75">
      <c r="F207" s="2"/>
    </row>
    <row r="208" ht="12.75">
      <c r="F208" s="2"/>
    </row>
    <row r="209" ht="12.75">
      <c r="F209" s="2"/>
    </row>
    <row r="210" ht="12.75">
      <c r="B210" s="4"/>
    </row>
    <row r="211" ht="12.75">
      <c r="F211" s="7"/>
    </row>
    <row r="212" ht="12.75">
      <c r="F212" s="10"/>
    </row>
    <row r="213" ht="12.75">
      <c r="F213" s="7"/>
    </row>
    <row r="215" ht="12.75">
      <c r="F215" s="10"/>
    </row>
    <row r="216" ht="13.5" thickBot="1">
      <c r="F216" s="13"/>
    </row>
    <row r="217" ht="13.5" thickTop="1">
      <c r="F217" s="7"/>
    </row>
    <row r="218" ht="12.75">
      <c r="F218" s="7"/>
    </row>
    <row r="219" ht="12.75">
      <c r="F219" s="7"/>
    </row>
    <row r="220" ht="13.5" thickBot="1">
      <c r="F220" s="14"/>
    </row>
    <row r="221" ht="13.5" thickTop="1">
      <c r="F221" s="7"/>
    </row>
    <row r="222" ht="12.75">
      <c r="F222" s="7"/>
    </row>
    <row r="223" spans="2:6" ht="12.75">
      <c r="B223" s="4"/>
      <c r="F223" s="7"/>
    </row>
    <row r="224" ht="12.75">
      <c r="F224" s="7"/>
    </row>
    <row r="225" ht="12.75">
      <c r="F225" s="7"/>
    </row>
    <row r="226" ht="12.75">
      <c r="F226" s="7"/>
    </row>
    <row r="227" ht="12.75">
      <c r="F227" s="10"/>
    </row>
    <row r="228" ht="13.5" thickBot="1">
      <c r="F228" s="13"/>
    </row>
    <row r="229" ht="13.5" thickTop="1">
      <c r="F229" s="7"/>
    </row>
    <row r="230" ht="12.75">
      <c r="F230" s="7"/>
    </row>
    <row r="231" ht="12.75">
      <c r="F231" s="7"/>
    </row>
    <row r="232" ht="12.75">
      <c r="F232" s="7"/>
    </row>
  </sheetData>
  <mergeCells count="26">
    <mergeCell ref="B6:F6"/>
    <mergeCell ref="B23:F23"/>
    <mergeCell ref="B42:F42"/>
    <mergeCell ref="B39:F39"/>
    <mergeCell ref="B29:F29"/>
    <mergeCell ref="B40:F40"/>
    <mergeCell ref="B30:F30"/>
    <mergeCell ref="B31:F31"/>
    <mergeCell ref="B41:F41"/>
    <mergeCell ref="B24:F24"/>
    <mergeCell ref="A1:F1"/>
    <mergeCell ref="A4:F4"/>
    <mergeCell ref="A3:F3"/>
    <mergeCell ref="B5:F5"/>
    <mergeCell ref="B28:F28"/>
    <mergeCell ref="B25:F25"/>
    <mergeCell ref="B27:F27"/>
    <mergeCell ref="B26:F26"/>
    <mergeCell ref="B14:F14"/>
    <mergeCell ref="B7:F7"/>
    <mergeCell ref="B8:F8"/>
    <mergeCell ref="B9:F9"/>
    <mergeCell ref="B12:F12"/>
    <mergeCell ref="B13:D13"/>
    <mergeCell ref="B11:F11"/>
    <mergeCell ref="B10:F10"/>
  </mergeCells>
  <printOptions/>
  <pageMargins left="0.67" right="0.71" top="0.36" bottom="0.66" header="0.32" footer="0.51"/>
  <pageSetup horizontalDpi="300" verticalDpi="300" orientation="portrait" scale="80" r:id="rId2"/>
  <headerFooter alignWithMargins="0">
    <oddFooter>&amp;R&amp;"Times New Roman,Italic"&amp;11Page 7</oddFooter>
  </headerFooter>
  <drawing r:id="rId1"/>
</worksheet>
</file>

<file path=xl/worksheets/sheet2.xml><?xml version="1.0" encoding="utf-8"?>
<worksheet xmlns="http://schemas.openxmlformats.org/spreadsheetml/2006/main" xmlns:r="http://schemas.openxmlformats.org/officeDocument/2006/relationships">
  <dimension ref="A1:N71"/>
  <sheetViews>
    <sheetView workbookViewId="0" topLeftCell="A1">
      <selection activeCell="B8" sqref="B8:F8"/>
    </sheetView>
  </sheetViews>
  <sheetFormatPr defaultColWidth="9.140625" defaultRowHeight="12.75"/>
  <cols>
    <col min="1" max="1" width="5.7109375" style="0" customWidth="1"/>
    <col min="2" max="2" width="32.28125" style="0" customWidth="1"/>
    <col min="3" max="3" width="17.7109375" style="0" customWidth="1"/>
    <col min="4" max="4" width="17.28125" style="0" customWidth="1"/>
    <col min="5" max="5" width="17.140625" style="0" customWidth="1"/>
    <col min="6" max="6" width="17.00390625" style="0" customWidth="1"/>
  </cols>
  <sheetData>
    <row r="1" spans="1:6" ht="45.75" customHeight="1">
      <c r="A1" s="156" t="s">
        <v>110</v>
      </c>
      <c r="B1" s="156"/>
      <c r="C1" s="156"/>
      <c r="D1" s="156"/>
      <c r="E1" s="156"/>
      <c r="F1" s="157"/>
    </row>
    <row r="2" spans="1:6" ht="33" customHeight="1">
      <c r="A2" s="155" t="s">
        <v>145</v>
      </c>
      <c r="B2" s="155"/>
      <c r="C2" s="155"/>
      <c r="D2" s="155"/>
      <c r="E2" s="155"/>
      <c r="F2" s="167"/>
    </row>
    <row r="3" spans="1:6" ht="18.75" customHeight="1">
      <c r="A3" s="175" t="s">
        <v>146</v>
      </c>
      <c r="B3" s="176"/>
      <c r="C3" s="176"/>
      <c r="D3" s="176"/>
      <c r="E3" s="176"/>
      <c r="F3" s="88"/>
    </row>
    <row r="4" spans="1:5" ht="26.25" customHeight="1">
      <c r="A4" s="173" t="s">
        <v>99</v>
      </c>
      <c r="B4" s="173"/>
      <c r="C4" s="173"/>
      <c r="D4" s="173"/>
      <c r="E4" s="173"/>
    </row>
    <row r="5" spans="1:6" ht="24" customHeight="1">
      <c r="A5" s="42" t="s">
        <v>6</v>
      </c>
      <c r="B5" s="173" t="s">
        <v>91</v>
      </c>
      <c r="C5" s="173"/>
      <c r="D5" s="173"/>
      <c r="E5" s="173"/>
      <c r="F5" s="173"/>
    </row>
    <row r="6" spans="1:6" ht="23.25" customHeight="1">
      <c r="A6" s="22"/>
      <c r="B6" s="171" t="s">
        <v>173</v>
      </c>
      <c r="C6" s="172"/>
      <c r="D6" s="172"/>
      <c r="E6" s="172"/>
      <c r="F6" s="172"/>
    </row>
    <row r="7" spans="1:6" ht="24" customHeight="1">
      <c r="A7" s="42" t="s">
        <v>7</v>
      </c>
      <c r="B7" s="168" t="s">
        <v>8</v>
      </c>
      <c r="C7" s="168"/>
      <c r="D7" s="168"/>
      <c r="E7" s="168"/>
      <c r="F7" s="168"/>
    </row>
    <row r="8" spans="1:6" ht="36" customHeight="1">
      <c r="A8" s="22"/>
      <c r="B8" s="169" t="s">
        <v>103</v>
      </c>
      <c r="C8" s="170"/>
      <c r="D8" s="170"/>
      <c r="E8" s="170"/>
      <c r="F8" s="170"/>
    </row>
    <row r="9" spans="1:14" ht="21" customHeight="1">
      <c r="A9" s="42" t="s">
        <v>9</v>
      </c>
      <c r="B9" s="168" t="s">
        <v>10</v>
      </c>
      <c r="C9" s="168"/>
      <c r="D9" s="168"/>
      <c r="E9" s="168"/>
      <c r="F9" s="168"/>
      <c r="G9" s="23"/>
      <c r="H9" s="24"/>
      <c r="I9" s="24"/>
      <c r="J9" s="24"/>
      <c r="K9" s="24"/>
      <c r="L9" s="24"/>
      <c r="M9" s="24"/>
      <c r="N9" s="1"/>
    </row>
    <row r="10" spans="1:14" ht="23.25" customHeight="1">
      <c r="A10" s="22"/>
      <c r="B10" s="158" t="s">
        <v>89</v>
      </c>
      <c r="C10" s="158"/>
      <c r="D10" s="158"/>
      <c r="E10" s="158"/>
      <c r="F10" s="158"/>
      <c r="G10" s="74"/>
      <c r="H10" s="24"/>
      <c r="I10" s="24"/>
      <c r="J10" s="24"/>
      <c r="K10" s="24"/>
      <c r="L10" s="24"/>
      <c r="M10" s="24"/>
      <c r="N10" s="1"/>
    </row>
    <row r="11" spans="1:14" ht="14.25" customHeight="1">
      <c r="A11" s="22"/>
      <c r="B11" s="22"/>
      <c r="C11" s="23"/>
      <c r="D11" s="23"/>
      <c r="E11" s="23"/>
      <c r="F11" s="23"/>
      <c r="G11" s="23"/>
      <c r="H11" s="24"/>
      <c r="I11" s="24"/>
      <c r="J11" s="24"/>
      <c r="K11" s="24"/>
      <c r="L11" s="24"/>
      <c r="M11" s="24"/>
      <c r="N11" s="1"/>
    </row>
    <row r="12" spans="1:14" ht="15.75">
      <c r="A12" s="22"/>
      <c r="B12" s="22"/>
      <c r="C12" s="45"/>
      <c r="D12" s="46" t="s">
        <v>78</v>
      </c>
      <c r="E12" s="47" t="s">
        <v>80</v>
      </c>
      <c r="F12" s="45" t="s">
        <v>87</v>
      </c>
      <c r="G12" s="23"/>
      <c r="H12" s="24"/>
      <c r="I12" s="24"/>
      <c r="J12" s="24"/>
      <c r="K12" s="24"/>
      <c r="L12" s="24"/>
      <c r="M12" s="24"/>
      <c r="N12" s="1"/>
    </row>
    <row r="13" spans="1:14" ht="18" customHeight="1">
      <c r="A13" s="22"/>
      <c r="B13" s="22"/>
      <c r="C13" s="48" t="s">
        <v>76</v>
      </c>
      <c r="D13" s="49" t="s">
        <v>79</v>
      </c>
      <c r="E13" s="49" t="s">
        <v>81</v>
      </c>
      <c r="F13" s="48" t="s">
        <v>76</v>
      </c>
      <c r="G13" s="23"/>
      <c r="H13" s="24"/>
      <c r="I13" s="24"/>
      <c r="J13" s="24"/>
      <c r="K13" s="24"/>
      <c r="L13" s="24"/>
      <c r="M13" s="24"/>
      <c r="N13" s="1"/>
    </row>
    <row r="14" spans="1:14" ht="18.75" customHeight="1">
      <c r="A14" s="22"/>
      <c r="B14" s="22"/>
      <c r="C14" s="50" t="s">
        <v>77</v>
      </c>
      <c r="D14" s="51" t="s">
        <v>83</v>
      </c>
      <c r="E14" s="51" t="s">
        <v>82</v>
      </c>
      <c r="F14" s="52" t="s">
        <v>88</v>
      </c>
      <c r="G14" s="24"/>
      <c r="H14" s="24"/>
      <c r="I14" s="24"/>
      <c r="J14" s="24"/>
      <c r="K14" s="24"/>
      <c r="L14" s="24"/>
      <c r="M14" s="24"/>
      <c r="N14" s="1"/>
    </row>
    <row r="15" spans="1:14" ht="19.5" customHeight="1">
      <c r="A15" s="22"/>
      <c r="B15" s="53" t="s">
        <v>147</v>
      </c>
      <c r="C15" s="54">
        <v>3649600</v>
      </c>
      <c r="D15" s="55">
        <f>+E15/C15</f>
        <v>1.535298936869794</v>
      </c>
      <c r="E15" s="54">
        <v>5603227</v>
      </c>
      <c r="F15" s="56">
        <v>3649600</v>
      </c>
      <c r="G15" s="24"/>
      <c r="H15" s="24"/>
      <c r="I15" s="24"/>
      <c r="J15" s="24"/>
      <c r="K15" s="24"/>
      <c r="L15" s="24"/>
      <c r="M15" s="24"/>
      <c r="N15" s="1"/>
    </row>
    <row r="16" spans="1:14" ht="19.5" customHeight="1">
      <c r="A16" s="22"/>
      <c r="B16" s="83" t="s">
        <v>102</v>
      </c>
      <c r="C16" s="57">
        <v>1000</v>
      </c>
      <c r="D16" s="82">
        <f>+E16/C16</f>
        <v>2.277</v>
      </c>
      <c r="E16" s="57">
        <v>2277</v>
      </c>
      <c r="F16" s="58">
        <f>+C16</f>
        <v>1000</v>
      </c>
      <c r="G16" s="29"/>
      <c r="H16" s="24"/>
      <c r="I16" s="24"/>
      <c r="J16" s="24"/>
      <c r="K16" s="24"/>
      <c r="L16" s="24"/>
      <c r="M16" s="24"/>
      <c r="N16" s="1"/>
    </row>
    <row r="17" spans="1:14" ht="19.5" customHeight="1">
      <c r="A17" s="22"/>
      <c r="B17" s="59" t="s">
        <v>163</v>
      </c>
      <c r="C17" s="60">
        <f>SUM(C15:C16)</f>
        <v>3650600</v>
      </c>
      <c r="D17" s="61">
        <f>+E17/C17</f>
        <v>1.5355021092423162</v>
      </c>
      <c r="E17" s="62">
        <f>SUM(E15:E16)</f>
        <v>5605504</v>
      </c>
      <c r="F17" s="63">
        <f>SUM(F15:F16)</f>
        <v>3650600</v>
      </c>
      <c r="G17" s="29"/>
      <c r="H17" s="24"/>
      <c r="I17" s="24"/>
      <c r="J17" s="24"/>
      <c r="K17" s="24"/>
      <c r="L17" s="24"/>
      <c r="M17" s="24"/>
      <c r="N17" s="1"/>
    </row>
    <row r="18" spans="1:14" ht="24" customHeight="1">
      <c r="A18" s="22"/>
      <c r="B18" s="151" t="s">
        <v>118</v>
      </c>
      <c r="C18" s="183"/>
      <c r="D18" s="183"/>
      <c r="E18" s="183"/>
      <c r="F18" s="183"/>
      <c r="G18" s="29"/>
      <c r="H18" s="24"/>
      <c r="I18" s="24"/>
      <c r="J18" s="24"/>
      <c r="K18" s="24"/>
      <c r="L18" s="24"/>
      <c r="M18" s="24"/>
      <c r="N18" s="1"/>
    </row>
    <row r="19" spans="1:14" ht="21" customHeight="1">
      <c r="A19" s="22"/>
      <c r="B19" s="184" t="s">
        <v>148</v>
      </c>
      <c r="C19" s="170"/>
      <c r="D19" s="170"/>
      <c r="E19" s="170"/>
      <c r="F19" s="170"/>
      <c r="G19" s="28"/>
      <c r="H19" s="24"/>
      <c r="I19" s="24"/>
      <c r="J19" s="24"/>
      <c r="K19" s="24"/>
      <c r="L19" s="24"/>
      <c r="M19" s="24"/>
      <c r="N19" s="1"/>
    </row>
    <row r="20" spans="1:14" ht="21" customHeight="1">
      <c r="A20" s="42" t="s">
        <v>11</v>
      </c>
      <c r="B20" s="168" t="s">
        <v>12</v>
      </c>
      <c r="C20" s="168"/>
      <c r="D20" s="168"/>
      <c r="E20" s="168"/>
      <c r="F20" s="168"/>
      <c r="G20" s="30"/>
      <c r="H20" s="24"/>
      <c r="I20" s="24"/>
      <c r="J20" s="24"/>
      <c r="K20" s="24"/>
      <c r="L20" s="24"/>
      <c r="M20" s="24"/>
      <c r="N20" s="1"/>
    </row>
    <row r="21" spans="1:14" ht="20.25" customHeight="1">
      <c r="A21" s="22"/>
      <c r="B21" s="186" t="s">
        <v>174</v>
      </c>
      <c r="C21" s="187"/>
      <c r="D21" s="187"/>
      <c r="E21" s="187"/>
      <c r="F21" s="187"/>
      <c r="G21" s="75"/>
      <c r="H21" s="24"/>
      <c r="I21" s="24"/>
      <c r="J21" s="24"/>
      <c r="K21" s="24"/>
      <c r="L21" s="24"/>
      <c r="M21" s="24"/>
      <c r="N21" s="1"/>
    </row>
    <row r="22" spans="1:14" ht="21.75" customHeight="1">
      <c r="A22" s="42" t="s">
        <v>13</v>
      </c>
      <c r="B22" s="168" t="s">
        <v>14</v>
      </c>
      <c r="C22" s="168"/>
      <c r="D22" s="168"/>
      <c r="E22" s="168"/>
      <c r="G22" s="24"/>
      <c r="H22" s="24"/>
      <c r="I22" s="24"/>
      <c r="J22" s="24"/>
      <c r="K22" s="24"/>
      <c r="L22" s="24"/>
      <c r="M22" s="24"/>
      <c r="N22" s="1"/>
    </row>
    <row r="23" spans="1:14" ht="24" customHeight="1">
      <c r="A23" s="22"/>
      <c r="B23" s="25" t="s">
        <v>165</v>
      </c>
      <c r="C23" s="23"/>
      <c r="D23" s="23"/>
      <c r="E23" s="23"/>
      <c r="G23" s="78"/>
      <c r="H23" s="24"/>
      <c r="I23" s="24"/>
      <c r="J23" s="24"/>
      <c r="K23" s="24"/>
      <c r="L23" s="24"/>
      <c r="M23" s="24"/>
      <c r="N23" s="1"/>
    </row>
    <row r="24" spans="1:6" ht="20.25" customHeight="1">
      <c r="A24" s="22"/>
      <c r="B24" s="22" t="s">
        <v>15</v>
      </c>
      <c r="D24" s="91" t="s">
        <v>84</v>
      </c>
      <c r="E24" s="91" t="s">
        <v>85</v>
      </c>
      <c r="F24" s="91" t="s">
        <v>80</v>
      </c>
    </row>
    <row r="25" spans="1:6" ht="18.75" customHeight="1">
      <c r="A25" s="22"/>
      <c r="B25" s="22"/>
      <c r="D25" s="90" t="s">
        <v>69</v>
      </c>
      <c r="E25" s="90" t="s">
        <v>69</v>
      </c>
      <c r="F25" s="90" t="s">
        <v>69</v>
      </c>
    </row>
    <row r="26" spans="1:6" ht="19.5" customHeight="1" thickBot="1">
      <c r="A26" s="22"/>
      <c r="B26" s="42" t="s">
        <v>16</v>
      </c>
      <c r="D26" s="94">
        <v>61211</v>
      </c>
      <c r="E26" s="94">
        <v>41413</v>
      </c>
      <c r="F26" s="94">
        <f>SUM(D26:E26)</f>
        <v>102624</v>
      </c>
    </row>
    <row r="27" spans="1:6" ht="16.5" thickTop="1">
      <c r="A27" s="22"/>
      <c r="B27" s="42" t="s">
        <v>17</v>
      </c>
      <c r="D27" s="97"/>
      <c r="E27" s="97"/>
      <c r="F27" s="96"/>
    </row>
    <row r="28" spans="1:6" ht="16.5" thickBot="1">
      <c r="A28" s="22"/>
      <c r="B28" s="22" t="s">
        <v>86</v>
      </c>
      <c r="D28" s="94">
        <v>4959</v>
      </c>
      <c r="E28" s="94">
        <v>4557</v>
      </c>
      <c r="F28" s="95">
        <f>SUM(D28:E28)</f>
        <v>9516</v>
      </c>
    </row>
    <row r="29" spans="1:6" ht="18" customHeight="1" thickTop="1">
      <c r="A29" s="22"/>
      <c r="B29" s="25" t="s">
        <v>167</v>
      </c>
      <c r="D29" s="98"/>
      <c r="E29" s="97"/>
      <c r="F29" s="97">
        <v>-102</v>
      </c>
    </row>
    <row r="30" spans="1:6" ht="15.75">
      <c r="A30" s="22"/>
      <c r="B30" s="68" t="s">
        <v>122</v>
      </c>
      <c r="D30" s="98"/>
      <c r="E30" s="97"/>
      <c r="F30" s="97">
        <v>-837</v>
      </c>
    </row>
    <row r="31" spans="1:6" ht="16.5" thickBot="1">
      <c r="A31" s="22"/>
      <c r="B31" s="25" t="s">
        <v>123</v>
      </c>
      <c r="D31" s="98"/>
      <c r="E31" s="97"/>
      <c r="F31" s="99">
        <f>SUM(F28:F30)</f>
        <v>8577</v>
      </c>
    </row>
    <row r="32" spans="1:6" ht="16.5" thickTop="1">
      <c r="A32" s="22"/>
      <c r="B32" s="25"/>
      <c r="D32" s="98"/>
      <c r="E32" s="97"/>
      <c r="F32" s="97"/>
    </row>
    <row r="33" spans="1:5" ht="18.75" customHeight="1">
      <c r="A33" s="22"/>
      <c r="B33" s="25" t="s">
        <v>166</v>
      </c>
      <c r="C33" s="23"/>
      <c r="D33" s="23"/>
      <c r="E33" s="23"/>
    </row>
    <row r="34" spans="1:6" ht="25.5" customHeight="1">
      <c r="A34" s="22"/>
      <c r="B34" s="22" t="s">
        <v>15</v>
      </c>
      <c r="D34" s="91" t="s">
        <v>84</v>
      </c>
      <c r="E34" s="91" t="s">
        <v>85</v>
      </c>
      <c r="F34" s="91" t="s">
        <v>80</v>
      </c>
    </row>
    <row r="35" spans="1:6" ht="25.5" customHeight="1">
      <c r="A35" s="22"/>
      <c r="B35" s="22"/>
      <c r="D35" s="90" t="s">
        <v>69</v>
      </c>
      <c r="E35" s="90" t="s">
        <v>69</v>
      </c>
      <c r="F35" s="90" t="s">
        <v>69</v>
      </c>
    </row>
    <row r="36" spans="1:6" ht="16.5" thickBot="1">
      <c r="A36" s="22"/>
      <c r="B36" s="42" t="s">
        <v>16</v>
      </c>
      <c r="D36" s="92">
        <v>57116</v>
      </c>
      <c r="E36" s="92">
        <v>30410</v>
      </c>
      <c r="F36" s="92">
        <f>SUM(D36:E36)</f>
        <v>87526</v>
      </c>
    </row>
    <row r="37" spans="1:6" ht="15.75" customHeight="1" thickTop="1">
      <c r="A37" s="22"/>
      <c r="B37" s="42" t="s">
        <v>17</v>
      </c>
      <c r="D37" s="100"/>
      <c r="E37" s="100"/>
      <c r="F37" s="91"/>
    </row>
    <row r="38" spans="1:6" ht="15" customHeight="1" thickBot="1">
      <c r="A38" s="22"/>
      <c r="B38" s="22" t="s">
        <v>86</v>
      </c>
      <c r="D38" s="92">
        <v>3547</v>
      </c>
      <c r="E38" s="117">
        <v>4739</v>
      </c>
      <c r="F38" s="89">
        <f>SUM(D38:E38)</f>
        <v>8286</v>
      </c>
    </row>
    <row r="39" spans="1:6" ht="19.5" customHeight="1" thickTop="1">
      <c r="A39" s="22"/>
      <c r="B39" s="25" t="s">
        <v>124</v>
      </c>
      <c r="D39" s="100"/>
      <c r="E39" s="100"/>
      <c r="F39" s="100">
        <v>125</v>
      </c>
    </row>
    <row r="40" spans="1:6" ht="17.25" customHeight="1">
      <c r="A40" s="22"/>
      <c r="B40" s="68" t="s">
        <v>122</v>
      </c>
      <c r="D40" s="100"/>
      <c r="E40" s="100"/>
      <c r="F40" s="100">
        <v>-294</v>
      </c>
    </row>
    <row r="41" spans="1:6" ht="18" customHeight="1" thickBot="1">
      <c r="A41" s="22"/>
      <c r="B41" s="25" t="s">
        <v>123</v>
      </c>
      <c r="D41" s="100"/>
      <c r="E41" s="100"/>
      <c r="F41" s="99">
        <f>SUM(F38:F40)</f>
        <v>8117</v>
      </c>
    </row>
    <row r="42" spans="1:5" ht="16.5" thickTop="1">
      <c r="A42" s="42"/>
      <c r="B42" s="168"/>
      <c r="C42" s="168"/>
      <c r="D42" s="168"/>
      <c r="E42" s="168"/>
    </row>
    <row r="43" spans="1:6" ht="15.75">
      <c r="A43" s="22"/>
      <c r="B43" s="159"/>
      <c r="C43" s="160"/>
      <c r="D43" s="160"/>
      <c r="E43" s="160"/>
      <c r="F43" s="167"/>
    </row>
    <row r="44" spans="1:5" ht="27" customHeight="1">
      <c r="A44" s="42"/>
      <c r="B44" s="185"/>
      <c r="C44" s="185"/>
      <c r="D44" s="185"/>
      <c r="E44" s="185"/>
    </row>
    <row r="45" spans="1:5" ht="51.75" customHeight="1">
      <c r="A45" s="42"/>
      <c r="B45" s="168"/>
      <c r="C45" s="168"/>
      <c r="D45" s="168"/>
      <c r="E45" s="168"/>
    </row>
    <row r="46" spans="1:5" ht="20.25" customHeight="1">
      <c r="A46" s="22"/>
      <c r="B46" s="149"/>
      <c r="C46" s="150"/>
      <c r="D46" s="150"/>
      <c r="E46" s="150"/>
    </row>
    <row r="47" spans="1:5" ht="21" customHeight="1">
      <c r="A47" s="44"/>
      <c r="B47" s="173"/>
      <c r="C47" s="173"/>
      <c r="D47" s="173"/>
      <c r="E47" s="173"/>
    </row>
    <row r="48" spans="1:5" ht="21.75" customHeight="1">
      <c r="A48" s="4"/>
      <c r="B48" s="148"/>
      <c r="C48" s="148"/>
      <c r="D48" s="148"/>
      <c r="E48" s="148"/>
    </row>
    <row r="49" spans="2:5" ht="21" customHeight="1">
      <c r="B49" s="25"/>
      <c r="C49" s="23"/>
      <c r="D49" s="90"/>
      <c r="E49" s="23"/>
    </row>
    <row r="50" spans="1:5" ht="15.75">
      <c r="A50" s="4"/>
      <c r="B50" s="22"/>
      <c r="C50" s="23"/>
      <c r="D50" s="80"/>
      <c r="E50" s="23"/>
    </row>
    <row r="51" spans="2:5" ht="12.75" customHeight="1">
      <c r="B51" s="25"/>
      <c r="C51" s="23"/>
      <c r="D51" s="119"/>
      <c r="E51" s="23"/>
    </row>
    <row r="52" spans="1:6" ht="15.75">
      <c r="A52" s="42"/>
      <c r="B52" s="42"/>
      <c r="C52" s="23"/>
      <c r="D52" s="23"/>
      <c r="E52" s="23"/>
      <c r="F52" s="22"/>
    </row>
    <row r="53" spans="1:6" ht="14.25" customHeight="1">
      <c r="A53" s="22"/>
      <c r="B53" s="42"/>
      <c r="C53" s="23"/>
      <c r="D53" s="23"/>
      <c r="E53" s="23"/>
      <c r="F53" s="22"/>
    </row>
    <row r="54" spans="2:5" s="22" customFormat="1" ht="15.75">
      <c r="B54" s="68"/>
      <c r="C54" s="23"/>
      <c r="D54" s="23"/>
      <c r="E54" s="23"/>
    </row>
    <row r="55" spans="1:6" s="22" customFormat="1" ht="9" customHeight="1">
      <c r="A55"/>
      <c r="B55" s="17"/>
      <c r="C55" s="1"/>
      <c r="D55" s="1"/>
      <c r="E55" s="1"/>
      <c r="F55"/>
    </row>
    <row r="56" spans="1:6" s="22" customFormat="1" ht="15.75">
      <c r="A56"/>
      <c r="B56" s="17"/>
      <c r="C56" s="1"/>
      <c r="D56" s="1"/>
      <c r="E56" s="1"/>
      <c r="F56"/>
    </row>
    <row r="57" spans="2:5" ht="35.25" customHeight="1">
      <c r="B57" s="17"/>
      <c r="C57" s="1"/>
      <c r="D57" s="1"/>
      <c r="E57" s="1"/>
    </row>
    <row r="58" spans="2:5" ht="12.75">
      <c r="B58" s="17"/>
      <c r="C58" s="1"/>
      <c r="D58" s="1"/>
      <c r="E58" s="1"/>
    </row>
    <row r="59" spans="1:5" ht="12.75">
      <c r="A59" s="4"/>
      <c r="B59" s="4"/>
      <c r="C59" s="1"/>
      <c r="D59" s="1"/>
      <c r="E59" s="1"/>
    </row>
    <row r="60" spans="2:5" ht="12.75">
      <c r="B60" s="17"/>
      <c r="C60" s="1"/>
      <c r="D60" s="1"/>
      <c r="E60" s="1"/>
    </row>
    <row r="61" spans="2:5" ht="12.75">
      <c r="B61" s="17"/>
      <c r="C61" s="1"/>
      <c r="D61" s="1"/>
      <c r="E61" s="1"/>
    </row>
    <row r="62" spans="2:5" ht="12.75">
      <c r="B62" s="17"/>
      <c r="C62" s="1"/>
      <c r="D62" s="1"/>
      <c r="E62" s="1"/>
    </row>
    <row r="63" spans="2:5" ht="12.75">
      <c r="B63" s="17"/>
      <c r="C63" s="1"/>
      <c r="D63" s="1"/>
      <c r="E63" s="1"/>
    </row>
    <row r="64" spans="2:5" ht="12.75">
      <c r="B64" s="17"/>
      <c r="C64" s="1"/>
      <c r="D64" s="1"/>
      <c r="E64" s="1"/>
    </row>
    <row r="65" spans="3:5" ht="12.75">
      <c r="C65" s="1"/>
      <c r="D65" s="1"/>
      <c r="E65" s="1"/>
    </row>
    <row r="66" spans="4:5" ht="12.75">
      <c r="D66" s="1"/>
      <c r="E66" s="1"/>
    </row>
    <row r="67" spans="4:5" ht="12.75">
      <c r="D67" s="1"/>
      <c r="E67" s="1"/>
    </row>
    <row r="68" spans="4:5" ht="12.75">
      <c r="D68" s="1"/>
      <c r="E68" s="1"/>
    </row>
    <row r="69" spans="4:5" ht="12.75">
      <c r="D69" s="1"/>
      <c r="E69" s="1"/>
    </row>
    <row r="70" spans="4:5" ht="12.75">
      <c r="D70" s="1"/>
      <c r="E70" s="1"/>
    </row>
    <row r="71" spans="3:5" ht="12.75">
      <c r="C71" s="1"/>
      <c r="D71" s="1"/>
      <c r="E71" s="1"/>
    </row>
  </sheetData>
  <mergeCells count="22">
    <mergeCell ref="B45:E45"/>
    <mergeCell ref="B44:E44"/>
    <mergeCell ref="B20:F20"/>
    <mergeCell ref="B21:F21"/>
    <mergeCell ref="B47:E47"/>
    <mergeCell ref="B48:E48"/>
    <mergeCell ref="A3:E3"/>
    <mergeCell ref="A4:E4"/>
    <mergeCell ref="B22:E22"/>
    <mergeCell ref="B42:E42"/>
    <mergeCell ref="B46:E46"/>
    <mergeCell ref="B43:F43"/>
    <mergeCell ref="B18:F18"/>
    <mergeCell ref="B19:F19"/>
    <mergeCell ref="A2:F2"/>
    <mergeCell ref="A1:F1"/>
    <mergeCell ref="B9:F9"/>
    <mergeCell ref="B10:F10"/>
    <mergeCell ref="B7:F7"/>
    <mergeCell ref="B8:F8"/>
    <mergeCell ref="B5:F5"/>
    <mergeCell ref="B6:F6"/>
  </mergeCells>
  <printOptions/>
  <pageMargins left="0.69" right="0.52" top="0.32" bottom="0.38" header="0.3" footer="0.31"/>
  <pageSetup horizontalDpi="300" verticalDpi="300" orientation="portrait" scale="80" r:id="rId2"/>
  <headerFooter alignWithMargins="0">
    <oddFooter>&amp;R&amp;"Times New Roman,Italic"&amp;11Page 8</oddFooter>
  </headerFooter>
  <drawing r:id="rId1"/>
</worksheet>
</file>

<file path=xl/worksheets/sheet3.xml><?xml version="1.0" encoding="utf-8"?>
<worksheet xmlns="http://schemas.openxmlformats.org/spreadsheetml/2006/main" xmlns:r="http://schemas.openxmlformats.org/officeDocument/2006/relationships">
  <dimension ref="A1:F33"/>
  <sheetViews>
    <sheetView workbookViewId="0" topLeftCell="A17">
      <selection activeCell="B23" sqref="B23:E23"/>
    </sheetView>
  </sheetViews>
  <sheetFormatPr defaultColWidth="9.140625" defaultRowHeight="12.75"/>
  <cols>
    <col min="1" max="1" width="5.7109375" style="0" customWidth="1"/>
    <col min="2" max="2" width="37.57421875" style="0" customWidth="1"/>
    <col min="3" max="3" width="25.28125" style="0" customWidth="1"/>
    <col min="4" max="4" width="21.7109375" style="0" customWidth="1"/>
    <col min="5" max="5" width="14.28125" style="0" customWidth="1"/>
  </cols>
  <sheetData>
    <row r="1" spans="1:6" ht="45.75" customHeight="1">
      <c r="A1" s="156" t="s">
        <v>110</v>
      </c>
      <c r="B1" s="156"/>
      <c r="C1" s="156"/>
      <c r="D1" s="156"/>
      <c r="E1" s="156"/>
      <c r="F1" s="19"/>
    </row>
    <row r="2" spans="1:6" ht="26.25" customHeight="1">
      <c r="A2" s="192" t="s">
        <v>145</v>
      </c>
      <c r="B2" s="192"/>
      <c r="C2" s="192"/>
      <c r="D2" s="192"/>
      <c r="E2" s="192"/>
      <c r="F2" s="87"/>
    </row>
    <row r="3" spans="1:6" ht="18.75" customHeight="1">
      <c r="A3" s="175" t="s">
        <v>146</v>
      </c>
      <c r="B3" s="176"/>
      <c r="C3" s="176"/>
      <c r="D3" s="176"/>
      <c r="E3" s="176"/>
      <c r="F3" s="88"/>
    </row>
    <row r="4" spans="1:5" ht="26.25" customHeight="1">
      <c r="A4" s="173" t="s">
        <v>99</v>
      </c>
      <c r="B4" s="173"/>
      <c r="C4" s="173"/>
      <c r="D4" s="173"/>
      <c r="E4" s="173"/>
    </row>
    <row r="5" spans="1:5" ht="26.25" customHeight="1">
      <c r="A5" s="42" t="s">
        <v>19</v>
      </c>
      <c r="B5" s="168" t="s">
        <v>20</v>
      </c>
      <c r="C5" s="168"/>
      <c r="D5" s="168"/>
      <c r="E5" s="168"/>
    </row>
    <row r="6" spans="1:6" ht="65.25" customHeight="1">
      <c r="A6" s="22"/>
      <c r="B6" s="159" t="s">
        <v>183</v>
      </c>
      <c r="C6" s="160"/>
      <c r="D6" s="160"/>
      <c r="E6" s="160"/>
      <c r="F6" s="146"/>
    </row>
    <row r="7" spans="1:5" ht="24.75" customHeight="1">
      <c r="A7" s="42" t="s">
        <v>21</v>
      </c>
      <c r="B7" s="168" t="s">
        <v>22</v>
      </c>
      <c r="C7" s="168"/>
      <c r="D7" s="168"/>
      <c r="E7" s="168"/>
    </row>
    <row r="8" spans="1:5" ht="33" customHeight="1">
      <c r="A8" s="22"/>
      <c r="B8" s="188" t="s">
        <v>115</v>
      </c>
      <c r="C8" s="189"/>
      <c r="D8" s="189"/>
      <c r="E8" s="189"/>
    </row>
    <row r="9" spans="1:5" ht="21" customHeight="1">
      <c r="A9" s="42" t="s">
        <v>23</v>
      </c>
      <c r="B9" s="168" t="s">
        <v>24</v>
      </c>
      <c r="C9" s="168"/>
      <c r="D9" s="168"/>
      <c r="E9" s="168"/>
    </row>
    <row r="10" spans="1:5" ht="82.5" customHeight="1">
      <c r="A10" s="42"/>
      <c r="B10" s="161" t="s">
        <v>185</v>
      </c>
      <c r="C10" s="161"/>
      <c r="D10" s="161"/>
      <c r="E10" s="161"/>
    </row>
    <row r="11" spans="1:5" ht="21" customHeight="1">
      <c r="A11" s="42" t="s">
        <v>25</v>
      </c>
      <c r="B11" s="168" t="s">
        <v>26</v>
      </c>
      <c r="C11" s="168"/>
      <c r="D11" s="168"/>
      <c r="E11" s="168"/>
    </row>
    <row r="12" spans="1:5" ht="21.75" customHeight="1">
      <c r="A12" s="22"/>
      <c r="B12" s="159" t="s">
        <v>121</v>
      </c>
      <c r="C12" s="191"/>
      <c r="D12" s="191"/>
      <c r="E12" s="191"/>
    </row>
    <row r="13" spans="1:5" ht="21" customHeight="1">
      <c r="A13" s="147" t="s">
        <v>98</v>
      </c>
      <c r="B13" s="173" t="s">
        <v>180</v>
      </c>
      <c r="C13" s="173"/>
      <c r="D13" s="173"/>
      <c r="E13" s="173"/>
    </row>
    <row r="14" spans="1:5" ht="33.75" customHeight="1">
      <c r="A14" s="4"/>
      <c r="B14" s="159" t="s">
        <v>181</v>
      </c>
      <c r="C14" s="159"/>
      <c r="D14" s="159"/>
      <c r="E14" s="159"/>
    </row>
    <row r="15" spans="2:5" ht="17.25" customHeight="1">
      <c r="B15" s="25"/>
      <c r="C15" s="23"/>
      <c r="D15" s="90" t="s">
        <v>101</v>
      </c>
      <c r="E15" s="23"/>
    </row>
    <row r="16" spans="1:5" ht="15.75">
      <c r="A16" s="4"/>
      <c r="B16" s="22" t="s">
        <v>100</v>
      </c>
      <c r="C16" s="23"/>
      <c r="D16" s="80"/>
      <c r="E16" s="23"/>
    </row>
    <row r="17" spans="2:5" ht="15.75" customHeight="1">
      <c r="B17" s="25" t="s">
        <v>120</v>
      </c>
      <c r="C17" s="23"/>
      <c r="D17" s="119">
        <v>6957</v>
      </c>
      <c r="E17" s="23"/>
    </row>
    <row r="18" spans="2:5" ht="15.75" customHeight="1">
      <c r="B18" s="68" t="s">
        <v>140</v>
      </c>
      <c r="C18" s="23"/>
      <c r="D18" s="119">
        <v>6134</v>
      </c>
      <c r="E18" s="23"/>
    </row>
    <row r="19" spans="2:5" ht="15.75" customHeight="1" thickBot="1">
      <c r="B19" s="68"/>
      <c r="C19" s="23"/>
      <c r="D19" s="139">
        <f>SUM(D17:D18)</f>
        <v>13091</v>
      </c>
      <c r="E19" s="23"/>
    </row>
    <row r="20" spans="1:5" s="22" customFormat="1" ht="24" customHeight="1" thickTop="1">
      <c r="A20" s="145" t="s">
        <v>131</v>
      </c>
      <c r="B20" s="103" t="s">
        <v>132</v>
      </c>
      <c r="C20" s="23"/>
      <c r="D20" s="23"/>
      <c r="E20" s="23"/>
    </row>
    <row r="21" spans="2:5" s="22" customFormat="1" ht="33.75" customHeight="1">
      <c r="B21" s="188" t="s">
        <v>188</v>
      </c>
      <c r="C21" s="190"/>
      <c r="D21" s="190"/>
      <c r="E21" s="190"/>
    </row>
    <row r="22" spans="1:5" s="143" customFormat="1" ht="23.25" customHeight="1">
      <c r="A22" s="42"/>
      <c r="B22" s="103"/>
      <c r="C22" s="142"/>
      <c r="D22" s="142"/>
      <c r="E22" s="142"/>
    </row>
    <row r="23" spans="1:5" ht="36.75" customHeight="1">
      <c r="A23" s="140"/>
      <c r="B23" s="177"/>
      <c r="C23" s="183"/>
      <c r="D23" s="183"/>
      <c r="E23" s="183"/>
    </row>
    <row r="24" spans="1:5" ht="12.75">
      <c r="A24" s="140"/>
      <c r="B24" s="140"/>
      <c r="C24" s="140"/>
      <c r="D24" s="141"/>
      <c r="E24" s="141"/>
    </row>
    <row r="25" spans="1:5" ht="12.75">
      <c r="A25" s="140"/>
      <c r="B25" s="140"/>
      <c r="C25" s="140"/>
      <c r="D25" s="141"/>
      <c r="E25" s="141"/>
    </row>
    <row r="26" spans="1:5" ht="12.75">
      <c r="A26" s="140"/>
      <c r="B26" s="140"/>
      <c r="C26" s="140"/>
      <c r="D26" s="141"/>
      <c r="E26" s="141"/>
    </row>
    <row r="27" spans="1:5" ht="12.75">
      <c r="A27" s="140"/>
      <c r="B27" s="140"/>
      <c r="C27" s="140"/>
      <c r="D27" s="141"/>
      <c r="E27" s="141"/>
    </row>
    <row r="28" spans="1:5" ht="12.75">
      <c r="A28" s="140"/>
      <c r="B28" s="140"/>
      <c r="C28" s="140"/>
      <c r="D28" s="141"/>
      <c r="E28" s="141"/>
    </row>
    <row r="29" spans="1:5" ht="12.75">
      <c r="A29" s="140"/>
      <c r="B29" s="140"/>
      <c r="C29" s="141"/>
      <c r="D29" s="141"/>
      <c r="E29" s="141"/>
    </row>
    <row r="30" spans="1:5" ht="12.75">
      <c r="A30" s="140"/>
      <c r="B30" s="140"/>
      <c r="C30" s="140"/>
      <c r="D30" s="140"/>
      <c r="E30" s="140"/>
    </row>
    <row r="31" spans="1:5" ht="12.75">
      <c r="A31" s="140"/>
      <c r="B31" s="140"/>
      <c r="C31" s="140"/>
      <c r="D31" s="140"/>
      <c r="E31" s="140"/>
    </row>
    <row r="32" spans="1:5" ht="12.75">
      <c r="A32" s="140"/>
      <c r="B32" s="140"/>
      <c r="C32" s="140"/>
      <c r="D32" s="140"/>
      <c r="E32" s="140"/>
    </row>
    <row r="33" spans="1:5" ht="12.75">
      <c r="A33" s="140"/>
      <c r="B33" s="140"/>
      <c r="C33" s="140"/>
      <c r="D33" s="140"/>
      <c r="E33" s="140"/>
    </row>
  </sheetData>
  <mergeCells count="16">
    <mergeCell ref="B7:E7"/>
    <mergeCell ref="B5:E5"/>
    <mergeCell ref="B6:E6"/>
    <mergeCell ref="A1:E1"/>
    <mergeCell ref="A3:E3"/>
    <mergeCell ref="A4:E4"/>
    <mergeCell ref="A2:E2"/>
    <mergeCell ref="B14:E14"/>
    <mergeCell ref="B8:E8"/>
    <mergeCell ref="B23:E23"/>
    <mergeCell ref="B10:E10"/>
    <mergeCell ref="B21:E21"/>
    <mergeCell ref="B9:E9"/>
    <mergeCell ref="B12:E12"/>
    <mergeCell ref="B13:E13"/>
    <mergeCell ref="B11:E11"/>
  </mergeCells>
  <printOptions/>
  <pageMargins left="0.69" right="0.74" top="0.39" bottom="0.62" header="0.34" footer="0.42"/>
  <pageSetup horizontalDpi="300" verticalDpi="300" orientation="portrait" scale="85" r:id="rId2"/>
  <headerFooter alignWithMargins="0">
    <oddFooter>&amp;R&amp;"Times New Roman,Italic"&amp;11Page 9</oddFooter>
  </headerFooter>
  <drawing r:id="rId1"/>
</worksheet>
</file>

<file path=xl/worksheets/sheet4.xml><?xml version="1.0" encoding="utf-8"?>
<worksheet xmlns="http://schemas.openxmlformats.org/spreadsheetml/2006/main" xmlns:r="http://schemas.openxmlformats.org/officeDocument/2006/relationships">
  <dimension ref="A1:N56"/>
  <sheetViews>
    <sheetView workbookViewId="0" topLeftCell="B6">
      <selection activeCell="C6" sqref="C6:H6"/>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57421875" style="0" customWidth="1"/>
    <col min="7" max="7" width="9.7109375" style="0" customWidth="1"/>
    <col min="8" max="8" width="19.00390625" style="0" customWidth="1"/>
  </cols>
  <sheetData>
    <row r="1" spans="1:14" ht="45" customHeight="1">
      <c r="A1" s="174" t="s">
        <v>110</v>
      </c>
      <c r="B1" s="174"/>
      <c r="C1" s="174"/>
      <c r="D1" s="174"/>
      <c r="E1" s="174"/>
      <c r="F1" s="174"/>
      <c r="G1" s="79"/>
      <c r="H1" s="24"/>
      <c r="I1" s="24"/>
      <c r="J1" s="24"/>
      <c r="K1" s="24"/>
      <c r="L1" s="24"/>
      <c r="M1" s="24"/>
      <c r="N1" s="1"/>
    </row>
    <row r="2" spans="1:8" s="107" customFormat="1" ht="26.25" customHeight="1">
      <c r="A2" s="192" t="s">
        <v>145</v>
      </c>
      <c r="B2" s="192"/>
      <c r="C2" s="192"/>
      <c r="D2" s="192"/>
      <c r="E2" s="192"/>
      <c r="F2" s="192"/>
      <c r="G2" s="192"/>
      <c r="H2" s="192"/>
    </row>
    <row r="3" spans="1:8" ht="18.75" customHeight="1">
      <c r="A3" s="175" t="s">
        <v>146</v>
      </c>
      <c r="B3" s="176"/>
      <c r="C3" s="176"/>
      <c r="D3" s="176"/>
      <c r="E3" s="176"/>
      <c r="F3" s="176"/>
      <c r="G3" s="176"/>
      <c r="H3" s="176"/>
    </row>
    <row r="4" spans="1:8" ht="40.5" customHeight="1">
      <c r="A4" s="199" t="s">
        <v>96</v>
      </c>
      <c r="B4" s="183"/>
      <c r="C4" s="183"/>
      <c r="D4" s="183"/>
      <c r="E4" s="183"/>
      <c r="F4" s="183"/>
      <c r="G4" s="183"/>
      <c r="H4" s="183"/>
    </row>
    <row r="5" spans="1:8" ht="24" customHeight="1">
      <c r="A5" s="42" t="s">
        <v>27</v>
      </c>
      <c r="B5" s="42"/>
      <c r="C5" s="168" t="s">
        <v>28</v>
      </c>
      <c r="D5" s="168"/>
      <c r="E5" s="168"/>
      <c r="F5" s="168"/>
      <c r="G5" s="168"/>
      <c r="H5" s="168"/>
    </row>
    <row r="6" spans="1:8" ht="81.75" customHeight="1">
      <c r="A6" s="22"/>
      <c r="B6" s="22"/>
      <c r="C6" s="194" t="s">
        <v>186</v>
      </c>
      <c r="D6" s="195"/>
      <c r="E6" s="195"/>
      <c r="F6" s="195"/>
      <c r="G6" s="195"/>
      <c r="H6" s="195"/>
    </row>
    <row r="7" spans="1:8" ht="36" customHeight="1">
      <c r="A7" s="108" t="s">
        <v>29</v>
      </c>
      <c r="B7" s="42"/>
      <c r="C7" s="197" t="s">
        <v>93</v>
      </c>
      <c r="D7" s="198"/>
      <c r="E7" s="198"/>
      <c r="F7" s="198"/>
      <c r="G7" s="198"/>
      <c r="H7" s="198"/>
    </row>
    <row r="8" spans="1:8" ht="50.25" customHeight="1">
      <c r="A8" s="22"/>
      <c r="B8" s="22"/>
      <c r="C8" s="194" t="s">
        <v>182</v>
      </c>
      <c r="D8" s="195"/>
      <c r="E8" s="195"/>
      <c r="F8" s="195"/>
      <c r="G8" s="195"/>
      <c r="H8" s="195"/>
    </row>
    <row r="9" spans="1:8" ht="22.5" customHeight="1">
      <c r="A9" s="42" t="s">
        <v>30</v>
      </c>
      <c r="B9" s="42"/>
      <c r="C9" s="168" t="s">
        <v>168</v>
      </c>
      <c r="D9" s="168"/>
      <c r="E9" s="168"/>
      <c r="F9" s="168"/>
      <c r="G9" s="168"/>
      <c r="H9" s="168"/>
    </row>
    <row r="10" spans="1:8" ht="66.75" customHeight="1">
      <c r="A10" s="22"/>
      <c r="B10" s="22"/>
      <c r="C10" s="194" t="s">
        <v>177</v>
      </c>
      <c r="D10" s="195"/>
      <c r="E10" s="195"/>
      <c r="F10" s="195"/>
      <c r="G10" s="195"/>
      <c r="H10" s="195"/>
    </row>
    <row r="11" spans="1:8" ht="22.5" customHeight="1">
      <c r="A11" s="42" t="s">
        <v>31</v>
      </c>
      <c r="B11" s="42" t="s">
        <v>32</v>
      </c>
      <c r="C11" s="168" t="s">
        <v>33</v>
      </c>
      <c r="D11" s="168"/>
      <c r="E11" s="168"/>
      <c r="F11" s="168"/>
      <c r="G11" s="168"/>
      <c r="H11" s="168"/>
    </row>
    <row r="12" spans="1:8" ht="15.75">
      <c r="A12" s="22"/>
      <c r="B12" s="22"/>
      <c r="C12" s="158" t="s">
        <v>34</v>
      </c>
      <c r="D12" s="158"/>
      <c r="E12" s="158"/>
      <c r="F12" s="158"/>
      <c r="G12" s="158"/>
      <c r="H12" s="158"/>
    </row>
    <row r="13" spans="1:8" ht="22.5" customHeight="1">
      <c r="A13" s="22"/>
      <c r="B13" s="42" t="s">
        <v>35</v>
      </c>
      <c r="C13" s="168" t="s">
        <v>36</v>
      </c>
      <c r="D13" s="168"/>
      <c r="E13" s="168"/>
      <c r="F13" s="168"/>
      <c r="G13" s="168"/>
      <c r="H13" s="168"/>
    </row>
    <row r="14" spans="1:8" ht="15.75">
      <c r="A14" s="22"/>
      <c r="B14" s="22"/>
      <c r="C14" s="158" t="s">
        <v>34</v>
      </c>
      <c r="D14" s="158"/>
      <c r="E14" s="158"/>
      <c r="F14" s="158"/>
      <c r="G14" s="158"/>
      <c r="H14" s="158"/>
    </row>
    <row r="15" spans="1:8" ht="25.5" customHeight="1">
      <c r="A15" s="42" t="s">
        <v>37</v>
      </c>
      <c r="B15" s="42"/>
      <c r="C15" s="168" t="s">
        <v>38</v>
      </c>
      <c r="D15" s="168"/>
      <c r="E15" s="168"/>
      <c r="F15" s="168"/>
      <c r="G15" s="168"/>
      <c r="H15" s="168"/>
    </row>
    <row r="16" spans="1:8" ht="15.75">
      <c r="A16" s="22"/>
      <c r="B16" s="22"/>
      <c r="C16" s="22"/>
      <c r="D16" s="31"/>
      <c r="E16" s="64" t="s">
        <v>39</v>
      </c>
      <c r="F16" s="64" t="s">
        <v>40</v>
      </c>
      <c r="G16" s="22"/>
      <c r="H16" s="22"/>
    </row>
    <row r="17" spans="1:8" ht="15.75">
      <c r="A17" s="22"/>
      <c r="B17" s="22"/>
      <c r="C17" s="22"/>
      <c r="D17" s="31"/>
      <c r="E17" s="65" t="s">
        <v>48</v>
      </c>
      <c r="F17" s="65" t="s">
        <v>97</v>
      </c>
      <c r="G17" s="22"/>
      <c r="H17" s="22"/>
    </row>
    <row r="18" spans="1:8" ht="15.75">
      <c r="A18" s="22"/>
      <c r="B18" s="22"/>
      <c r="C18" s="22"/>
      <c r="D18" s="31"/>
      <c r="E18" s="65" t="s">
        <v>149</v>
      </c>
      <c r="F18" s="65" t="s">
        <v>149</v>
      </c>
      <c r="G18" s="22"/>
      <c r="H18" s="22"/>
    </row>
    <row r="19" spans="1:8" ht="15.75">
      <c r="A19" s="22"/>
      <c r="B19" s="22"/>
      <c r="C19" s="22"/>
      <c r="D19" s="31"/>
      <c r="E19" s="65" t="s">
        <v>69</v>
      </c>
      <c r="F19" s="65" t="s">
        <v>69</v>
      </c>
      <c r="G19" s="22"/>
      <c r="H19" s="22"/>
    </row>
    <row r="20" spans="1:8" ht="15.75">
      <c r="A20" s="22"/>
      <c r="B20" s="22"/>
      <c r="C20" s="22" t="s">
        <v>41</v>
      </c>
      <c r="D20" s="31"/>
      <c r="E20" s="66">
        <v>1065</v>
      </c>
      <c r="F20" s="66">
        <f>+E20</f>
        <v>1065</v>
      </c>
      <c r="G20" s="22"/>
      <c r="H20" s="22"/>
    </row>
    <row r="21" spans="1:8" ht="15.75">
      <c r="A21" s="22"/>
      <c r="B21" s="22"/>
      <c r="C21" s="22" t="s">
        <v>42</v>
      </c>
      <c r="D21" s="31"/>
      <c r="E21" s="67">
        <f>796-3-28</f>
        <v>765</v>
      </c>
      <c r="F21" s="67">
        <f>+E21</f>
        <v>765</v>
      </c>
      <c r="G21" s="22"/>
      <c r="H21" s="22"/>
    </row>
    <row r="22" spans="1:8" ht="15.75">
      <c r="A22" s="22"/>
      <c r="B22" s="22"/>
      <c r="C22" s="22"/>
      <c r="D22" s="31"/>
      <c r="E22" s="66">
        <f>SUM(E20:E21)</f>
        <v>1830</v>
      </c>
      <c r="F22" s="66">
        <f>SUM(F20:F21)</f>
        <v>1830</v>
      </c>
      <c r="G22" s="22"/>
      <c r="H22" s="22"/>
    </row>
    <row r="23" spans="1:8" ht="15.75">
      <c r="A23" s="22"/>
      <c r="B23" s="22"/>
      <c r="C23" s="25" t="s">
        <v>142</v>
      </c>
      <c r="D23" s="31"/>
      <c r="E23" s="66">
        <f>F23</f>
        <v>0</v>
      </c>
      <c r="F23" s="66">
        <v>0</v>
      </c>
      <c r="G23" s="22"/>
      <c r="H23" s="22"/>
    </row>
    <row r="24" spans="1:8" ht="15.75">
      <c r="A24" s="22"/>
      <c r="B24" s="22"/>
      <c r="C24" s="22" t="s">
        <v>43</v>
      </c>
      <c r="D24" s="31"/>
      <c r="E24" s="62">
        <f>SUM(E22:E23)</f>
        <v>1830</v>
      </c>
      <c r="F24" s="62">
        <f>SUM(F22:F23)</f>
        <v>1830</v>
      </c>
      <c r="G24" s="22"/>
      <c r="H24" s="22"/>
    </row>
    <row r="25" spans="1:8" ht="38.25" customHeight="1">
      <c r="A25" s="22"/>
      <c r="B25" s="22"/>
      <c r="C25" s="196" t="s">
        <v>158</v>
      </c>
      <c r="D25" s="189"/>
      <c r="E25" s="189"/>
      <c r="F25" s="189"/>
      <c r="G25" s="189"/>
      <c r="H25" s="189"/>
    </row>
    <row r="26" spans="1:8" ht="27.75" customHeight="1">
      <c r="A26" s="42" t="s">
        <v>44</v>
      </c>
      <c r="B26" s="42"/>
      <c r="C26" s="168" t="s">
        <v>45</v>
      </c>
      <c r="D26" s="168"/>
      <c r="E26" s="168"/>
      <c r="F26" s="168"/>
      <c r="G26" s="168"/>
      <c r="H26" s="168"/>
    </row>
    <row r="27" spans="3:8" ht="20.25" customHeight="1">
      <c r="C27" s="188" t="s">
        <v>175</v>
      </c>
      <c r="D27" s="193"/>
      <c r="E27" s="193"/>
      <c r="F27" s="193"/>
      <c r="G27" s="193"/>
      <c r="H27" s="193"/>
    </row>
    <row r="28" ht="15" customHeight="1"/>
    <row r="30" ht="14.25" customHeight="1"/>
    <row r="34" ht="8.25" customHeight="1"/>
    <row r="40" spans="4:6" ht="12.75">
      <c r="D40" s="1"/>
      <c r="E40" s="1"/>
      <c r="F40" s="1"/>
    </row>
    <row r="41" spans="1:6" ht="12.75">
      <c r="A41" s="18"/>
      <c r="B41" s="18"/>
      <c r="C41" s="18"/>
      <c r="D41" s="6"/>
      <c r="E41" s="6"/>
      <c r="F41" s="6"/>
    </row>
    <row r="42" spans="1:6" ht="12.75">
      <c r="A42" s="19"/>
      <c r="B42" s="19"/>
      <c r="C42" s="19"/>
      <c r="D42" s="6"/>
      <c r="E42" s="6"/>
      <c r="F42" s="6"/>
    </row>
    <row r="43" spans="1:6" ht="12.75">
      <c r="A43" s="19"/>
      <c r="B43" s="19"/>
      <c r="C43" s="19"/>
      <c r="D43" s="6"/>
      <c r="E43" s="6"/>
      <c r="F43" s="6"/>
    </row>
    <row r="44" spans="1:6" ht="12.75">
      <c r="A44" s="19"/>
      <c r="B44" s="18"/>
      <c r="C44" s="18"/>
      <c r="D44" s="6"/>
      <c r="E44" s="6"/>
      <c r="F44" s="6"/>
    </row>
    <row r="45" spans="1:6" ht="12.75">
      <c r="A45" s="19"/>
      <c r="B45" s="19"/>
      <c r="C45" s="19"/>
      <c r="D45" s="6"/>
      <c r="E45" s="6"/>
      <c r="F45" s="6"/>
    </row>
    <row r="46" spans="1:6" ht="12.75">
      <c r="A46" s="19"/>
      <c r="B46" s="19"/>
      <c r="C46" s="19"/>
      <c r="D46" s="6"/>
      <c r="E46" s="6"/>
      <c r="F46" s="6"/>
    </row>
    <row r="47" spans="1:6" ht="12.75">
      <c r="A47" s="18"/>
      <c r="B47" s="18"/>
      <c r="C47" s="18"/>
      <c r="D47" s="6"/>
      <c r="E47" s="6"/>
      <c r="F47" s="6"/>
    </row>
    <row r="48" spans="1:6" ht="12.75">
      <c r="A48" s="19"/>
      <c r="B48" s="19"/>
      <c r="C48" s="19"/>
      <c r="D48" s="6"/>
      <c r="E48" s="6"/>
      <c r="F48" s="6"/>
    </row>
    <row r="49" spans="1:6" ht="12.75">
      <c r="A49" s="19"/>
      <c r="B49" s="19"/>
      <c r="C49" s="19"/>
      <c r="D49" s="6"/>
      <c r="E49" s="6"/>
      <c r="F49" s="6"/>
    </row>
    <row r="50" spans="1:6" ht="12.75">
      <c r="A50" s="19"/>
      <c r="B50" s="19"/>
      <c r="C50" s="20"/>
      <c r="D50" s="19"/>
      <c r="E50" s="21"/>
      <c r="F50" s="6"/>
    </row>
    <row r="51" spans="1:6" ht="12.75">
      <c r="A51" s="19"/>
      <c r="B51" s="19"/>
      <c r="C51" s="19"/>
      <c r="D51" s="19"/>
      <c r="E51" s="15"/>
      <c r="F51" s="6"/>
    </row>
    <row r="52" spans="1:6" ht="12.75">
      <c r="A52" s="19"/>
      <c r="B52" s="19"/>
      <c r="C52" s="19"/>
      <c r="D52" s="19"/>
      <c r="E52" s="15"/>
      <c r="F52" s="6"/>
    </row>
    <row r="53" spans="1:6" ht="12.75">
      <c r="A53" s="19"/>
      <c r="B53" s="19"/>
      <c r="C53" s="19"/>
      <c r="D53" s="19"/>
      <c r="E53" s="15"/>
      <c r="F53" s="6"/>
    </row>
    <row r="54" spans="1:6" ht="12.75">
      <c r="A54" s="19"/>
      <c r="B54" s="19"/>
      <c r="C54" s="19"/>
      <c r="D54" s="6"/>
      <c r="E54" s="6"/>
      <c r="F54" s="6"/>
    </row>
    <row r="55" spans="1:6" ht="12.75">
      <c r="A55" s="19"/>
      <c r="B55" s="19"/>
      <c r="C55" s="19"/>
      <c r="D55" s="6"/>
      <c r="E55" s="6"/>
      <c r="F55" s="6"/>
    </row>
    <row r="56" spans="1:6" ht="12.75">
      <c r="A56" s="19"/>
      <c r="B56" s="19"/>
      <c r="C56" s="19"/>
      <c r="D56" s="6"/>
      <c r="E56" s="6"/>
      <c r="F56" s="6"/>
    </row>
  </sheetData>
  <mergeCells count="18">
    <mergeCell ref="C26:H26"/>
    <mergeCell ref="A1:F1"/>
    <mergeCell ref="C5:H5"/>
    <mergeCell ref="A3:H3"/>
    <mergeCell ref="C7:H7"/>
    <mergeCell ref="A2:H2"/>
    <mergeCell ref="A4:H4"/>
    <mergeCell ref="C6:H6"/>
    <mergeCell ref="C27:H27"/>
    <mergeCell ref="C8:H8"/>
    <mergeCell ref="C10:H10"/>
    <mergeCell ref="C25:H25"/>
    <mergeCell ref="C11:H11"/>
    <mergeCell ref="C12:H12"/>
    <mergeCell ref="C13:H13"/>
    <mergeCell ref="C14:H14"/>
    <mergeCell ref="C9:H9"/>
    <mergeCell ref="C15:H15"/>
  </mergeCells>
  <printOptions/>
  <pageMargins left="0.75" right="0.75" top="0.49" bottom="0.42" header="0.41" footer="0.53"/>
  <pageSetup orientation="portrait" scale="78" r:id="rId2"/>
  <headerFooter alignWithMargins="0">
    <oddFooter>&amp;R&amp;"Times New Roman,Italic"&amp;11Page 10</oddFooter>
  </headerFooter>
  <drawing r:id="rId1"/>
</worksheet>
</file>

<file path=xl/worksheets/sheet5.xml><?xml version="1.0" encoding="utf-8"?>
<worksheet xmlns="http://schemas.openxmlformats.org/spreadsheetml/2006/main" xmlns:r="http://schemas.openxmlformats.org/officeDocument/2006/relationships">
  <dimension ref="A1:O71"/>
  <sheetViews>
    <sheetView workbookViewId="0" topLeftCell="A33">
      <selection activeCell="E9" sqref="E9"/>
    </sheetView>
  </sheetViews>
  <sheetFormatPr defaultColWidth="9.140625" defaultRowHeight="12.75"/>
  <cols>
    <col min="1" max="1" width="4.57421875" style="0" customWidth="1"/>
    <col min="2" max="2" width="3.28125" style="0" customWidth="1"/>
    <col min="3" max="3" width="14.421875" style="0" customWidth="1"/>
    <col min="4" max="4" width="16.57421875" style="0" customWidth="1"/>
    <col min="5" max="5" width="15.7109375" style="0" customWidth="1"/>
    <col min="6" max="6" width="17.00390625" style="0" customWidth="1"/>
    <col min="7" max="8" width="16.00390625" style="0" customWidth="1"/>
  </cols>
  <sheetData>
    <row r="1" spans="1:14" ht="45.75" customHeight="1">
      <c r="A1" s="156" t="s">
        <v>110</v>
      </c>
      <c r="B1" s="156"/>
      <c r="C1" s="156"/>
      <c r="D1" s="156"/>
      <c r="E1" s="156"/>
      <c r="F1" s="157"/>
      <c r="G1" s="157"/>
      <c r="H1" s="157"/>
      <c r="I1" s="157"/>
      <c r="J1" s="24"/>
      <c r="K1" s="24"/>
      <c r="L1" s="24"/>
      <c r="M1" s="24"/>
      <c r="N1" s="1"/>
    </row>
    <row r="2" spans="1:15" ht="29.25" customHeight="1">
      <c r="A2" s="155" t="s">
        <v>145</v>
      </c>
      <c r="B2" s="155"/>
      <c r="C2" s="155"/>
      <c r="D2" s="155"/>
      <c r="E2" s="155"/>
      <c r="F2" s="167"/>
      <c r="G2" s="167"/>
      <c r="H2" s="167"/>
      <c r="I2" s="167"/>
      <c r="J2" s="137"/>
      <c r="K2" s="137"/>
      <c r="L2" s="137"/>
      <c r="M2" s="137"/>
      <c r="N2" s="137"/>
      <c r="O2" s="137"/>
    </row>
    <row r="3" spans="1:15" ht="19.5" customHeight="1">
      <c r="A3" s="155" t="s">
        <v>146</v>
      </c>
      <c r="B3" s="206"/>
      <c r="C3" s="206"/>
      <c r="D3" s="206"/>
      <c r="E3" s="206"/>
      <c r="F3" s="167"/>
      <c r="G3" s="167"/>
      <c r="H3" s="167"/>
      <c r="I3" s="167"/>
      <c r="J3" s="84"/>
      <c r="K3" s="84"/>
      <c r="L3" s="84"/>
      <c r="M3" s="84"/>
      <c r="N3" s="84"/>
      <c r="O3" s="84"/>
    </row>
    <row r="4" spans="1:9" ht="30" customHeight="1">
      <c r="A4" s="199" t="s">
        <v>104</v>
      </c>
      <c r="B4" s="199"/>
      <c r="C4" s="199"/>
      <c r="D4" s="199"/>
      <c r="E4" s="199"/>
      <c r="F4" s="167"/>
      <c r="G4" s="167"/>
      <c r="H4" s="167"/>
      <c r="I4" s="167"/>
    </row>
    <row r="5" spans="1:7" ht="18.75" customHeight="1">
      <c r="A5" s="205" t="s">
        <v>105</v>
      </c>
      <c r="B5" s="205"/>
      <c r="C5" s="205"/>
      <c r="D5" s="205"/>
      <c r="E5" s="205"/>
      <c r="F5" s="43"/>
      <c r="G5" s="43"/>
    </row>
    <row r="6" spans="1:7" ht="21" customHeight="1">
      <c r="A6" s="42" t="s">
        <v>46</v>
      </c>
      <c r="B6" s="42"/>
      <c r="C6" s="173" t="s">
        <v>94</v>
      </c>
      <c r="D6" s="173"/>
      <c r="E6" s="173"/>
      <c r="F6" s="44"/>
      <c r="G6" s="44"/>
    </row>
    <row r="7" spans="1:8" ht="15.75">
      <c r="A7" s="22"/>
      <c r="B7" s="22" t="s">
        <v>32</v>
      </c>
      <c r="C7" s="22"/>
      <c r="G7" s="64" t="s">
        <v>47</v>
      </c>
      <c r="H7" s="91" t="s">
        <v>40</v>
      </c>
    </row>
    <row r="8" spans="1:8" ht="15.75">
      <c r="A8" s="22"/>
      <c r="B8" s="22"/>
      <c r="C8" s="22"/>
      <c r="G8" s="64" t="s">
        <v>48</v>
      </c>
      <c r="H8" s="90" t="s">
        <v>97</v>
      </c>
    </row>
    <row r="9" spans="1:8" ht="15.75">
      <c r="A9" s="22"/>
      <c r="B9" s="22"/>
      <c r="C9" s="22"/>
      <c r="G9" s="90" t="s">
        <v>149</v>
      </c>
      <c r="H9" s="90" t="s">
        <v>149</v>
      </c>
    </row>
    <row r="10" spans="1:8" ht="15.75">
      <c r="A10" s="22"/>
      <c r="B10" s="22"/>
      <c r="C10" s="22"/>
      <c r="G10" s="90" t="s">
        <v>69</v>
      </c>
      <c r="H10" s="90" t="s">
        <v>69</v>
      </c>
    </row>
    <row r="11" spans="1:8" ht="16.5" thickBot="1">
      <c r="A11" s="22"/>
      <c r="B11" s="22"/>
      <c r="C11" s="22" t="s">
        <v>49</v>
      </c>
      <c r="G11" s="92">
        <v>0</v>
      </c>
      <c r="H11" s="92">
        <v>0</v>
      </c>
    </row>
    <row r="12" spans="1:8" ht="17.25" thickBot="1" thickTop="1">
      <c r="A12" s="22"/>
      <c r="B12" s="22"/>
      <c r="C12" s="22" t="s">
        <v>50</v>
      </c>
      <c r="G12" s="93">
        <v>75</v>
      </c>
      <c r="H12" s="93">
        <v>75</v>
      </c>
    </row>
    <row r="13" spans="1:8" ht="17.25" thickBot="1" thickTop="1">
      <c r="A13" s="22"/>
      <c r="B13" s="22"/>
      <c r="C13" s="25" t="s">
        <v>144</v>
      </c>
      <c r="G13" s="93">
        <v>7</v>
      </c>
      <c r="H13" s="93">
        <v>7</v>
      </c>
    </row>
    <row r="14" spans="1:8" ht="26.25" customHeight="1" thickTop="1">
      <c r="A14" s="22"/>
      <c r="B14" s="22" t="s">
        <v>35</v>
      </c>
      <c r="C14" s="25" t="s">
        <v>150</v>
      </c>
      <c r="D14" s="31"/>
      <c r="H14" s="89" t="s">
        <v>18</v>
      </c>
    </row>
    <row r="15" spans="1:8" ht="15.75">
      <c r="A15" s="22"/>
      <c r="B15" s="22"/>
      <c r="C15" s="22" t="s">
        <v>51</v>
      </c>
      <c r="D15" s="31"/>
      <c r="H15" s="66">
        <v>201</v>
      </c>
    </row>
    <row r="16" spans="1:8" ht="15.75">
      <c r="A16" s="22"/>
      <c r="B16" s="22"/>
      <c r="C16" s="22" t="s">
        <v>52</v>
      </c>
      <c r="D16" s="31"/>
      <c r="H16" s="66">
        <v>96</v>
      </c>
    </row>
    <row r="17" spans="1:8" ht="15.75">
      <c r="A17" s="22"/>
      <c r="B17" s="22"/>
      <c r="C17" s="22" t="s">
        <v>53</v>
      </c>
      <c r="D17" s="31"/>
      <c r="H17" s="66">
        <v>96</v>
      </c>
    </row>
    <row r="18" spans="1:9" ht="25.5" customHeight="1">
      <c r="A18" s="35" t="s">
        <v>54</v>
      </c>
      <c r="B18" s="35" t="s">
        <v>32</v>
      </c>
      <c r="C18" s="205" t="s">
        <v>55</v>
      </c>
      <c r="D18" s="205"/>
      <c r="E18" s="205"/>
      <c r="F18" s="167"/>
      <c r="G18" s="167"/>
      <c r="H18" s="167"/>
      <c r="I18" s="167"/>
    </row>
    <row r="19" spans="1:7" ht="15.75">
      <c r="A19" s="33"/>
      <c r="B19" s="33"/>
      <c r="C19" s="68" t="s">
        <v>56</v>
      </c>
      <c r="D19" s="68"/>
      <c r="E19" s="68"/>
      <c r="F19" s="68"/>
      <c r="G19" s="68"/>
    </row>
    <row r="20" spans="1:7" ht="22.5" customHeight="1">
      <c r="A20" s="33"/>
      <c r="B20" s="35" t="s">
        <v>35</v>
      </c>
      <c r="C20" s="103" t="s">
        <v>57</v>
      </c>
      <c r="D20" s="103"/>
      <c r="E20" s="103"/>
      <c r="F20" s="103"/>
      <c r="G20" s="103"/>
    </row>
    <row r="21" spans="1:7" ht="15.75">
      <c r="A21" s="33"/>
      <c r="B21" s="33"/>
      <c r="C21" s="68" t="s">
        <v>58</v>
      </c>
      <c r="D21" s="68"/>
      <c r="E21" s="68"/>
      <c r="F21" s="68"/>
      <c r="G21" s="68"/>
    </row>
    <row r="22" spans="1:7" ht="24" customHeight="1">
      <c r="A22" s="35" t="s">
        <v>59</v>
      </c>
      <c r="B22" s="35"/>
      <c r="C22" s="103" t="s">
        <v>60</v>
      </c>
      <c r="D22" s="103"/>
      <c r="E22" s="103"/>
      <c r="F22" s="103"/>
      <c r="G22" s="103"/>
    </row>
    <row r="23" spans="1:7" ht="15.75">
      <c r="A23" s="33"/>
      <c r="B23" s="33"/>
      <c r="C23" s="25" t="s">
        <v>151</v>
      </c>
      <c r="D23" s="25"/>
      <c r="E23" s="25"/>
      <c r="F23" s="25"/>
      <c r="G23" s="25"/>
    </row>
    <row r="24" spans="1:8" ht="15.75">
      <c r="A24" s="33"/>
      <c r="B24" s="35" t="s">
        <v>32</v>
      </c>
      <c r="C24" s="71" t="s">
        <v>95</v>
      </c>
      <c r="G24" s="90" t="s">
        <v>69</v>
      </c>
      <c r="H24" s="23"/>
    </row>
    <row r="25" spans="1:8" ht="15.75">
      <c r="A25" s="33"/>
      <c r="B25" s="33"/>
      <c r="C25" s="25" t="s">
        <v>125</v>
      </c>
      <c r="F25" s="22" t="s">
        <v>157</v>
      </c>
      <c r="G25" s="69">
        <v>25362</v>
      </c>
      <c r="H25" s="23" t="s">
        <v>61</v>
      </c>
    </row>
    <row r="26" spans="1:8" ht="15.75">
      <c r="A26" s="33"/>
      <c r="B26" s="33"/>
      <c r="C26" s="25" t="s">
        <v>90</v>
      </c>
      <c r="G26" s="69">
        <f>29419+8490+1558</f>
        <v>39467</v>
      </c>
      <c r="H26" s="23" t="s">
        <v>61</v>
      </c>
    </row>
    <row r="27" spans="1:8" ht="15.75">
      <c r="A27" s="33"/>
      <c r="B27" s="33"/>
      <c r="C27" s="68" t="s">
        <v>92</v>
      </c>
      <c r="G27" s="69">
        <v>2860</v>
      </c>
      <c r="H27" s="23" t="s">
        <v>61</v>
      </c>
    </row>
    <row r="28" spans="1:8" ht="15.75">
      <c r="A28" s="33"/>
      <c r="B28" s="33"/>
      <c r="C28" s="25" t="s">
        <v>119</v>
      </c>
      <c r="G28" s="69"/>
      <c r="H28" s="23"/>
    </row>
    <row r="29" spans="1:8" ht="15.75">
      <c r="A29" s="33"/>
      <c r="B29" s="33"/>
      <c r="C29" s="25" t="s">
        <v>136</v>
      </c>
      <c r="F29" s="22" t="s">
        <v>141</v>
      </c>
      <c r="G29" s="69">
        <v>11771</v>
      </c>
      <c r="H29" s="23" t="s">
        <v>61</v>
      </c>
    </row>
    <row r="30" spans="1:8" ht="17.25" customHeight="1">
      <c r="A30" s="33"/>
      <c r="B30" s="33"/>
      <c r="C30" s="22"/>
      <c r="G30" s="70">
        <f>SUM(G25:G29)</f>
        <v>79460</v>
      </c>
      <c r="H30" s="23"/>
    </row>
    <row r="31" spans="1:8" ht="17.25" customHeight="1">
      <c r="A31" s="33"/>
      <c r="B31" s="35" t="s">
        <v>35</v>
      </c>
      <c r="C31" s="71" t="s">
        <v>113</v>
      </c>
      <c r="G31" s="112"/>
      <c r="H31" s="23"/>
    </row>
    <row r="32" spans="1:8" ht="17.25" customHeight="1">
      <c r="A32" s="33"/>
      <c r="B32" s="33"/>
      <c r="C32" s="111" t="s">
        <v>117</v>
      </c>
      <c r="G32" s="112"/>
      <c r="H32" s="23"/>
    </row>
    <row r="33" spans="1:8" ht="17.25" customHeight="1">
      <c r="A33" s="33"/>
      <c r="B33" s="33"/>
      <c r="C33" s="111" t="s">
        <v>137</v>
      </c>
      <c r="F33" s="22" t="s">
        <v>156</v>
      </c>
      <c r="G33" s="115">
        <v>915</v>
      </c>
      <c r="H33" s="23" t="s">
        <v>61</v>
      </c>
    </row>
    <row r="34" spans="1:8" ht="17.25" customHeight="1" thickBot="1">
      <c r="A34" s="33"/>
      <c r="B34" s="33"/>
      <c r="C34" s="113" t="s">
        <v>114</v>
      </c>
      <c r="G34" s="114">
        <f>G33+G30</f>
        <v>80375</v>
      </c>
      <c r="H34" s="23"/>
    </row>
    <row r="35" spans="1:7" ht="24" customHeight="1" thickTop="1">
      <c r="A35" s="33"/>
      <c r="B35" s="33"/>
      <c r="C35" s="159" t="s">
        <v>152</v>
      </c>
      <c r="D35" s="159"/>
      <c r="E35" s="159"/>
      <c r="F35" s="160"/>
      <c r="G35" s="160"/>
    </row>
    <row r="36" spans="1:7" ht="24.75" customHeight="1">
      <c r="A36" s="35" t="s">
        <v>62</v>
      </c>
      <c r="B36" s="35"/>
      <c r="C36" s="103" t="s">
        <v>63</v>
      </c>
      <c r="D36" s="103"/>
      <c r="E36" s="103"/>
      <c r="F36" s="103"/>
      <c r="G36" s="103"/>
    </row>
    <row r="37" spans="1:8" ht="24" customHeight="1">
      <c r="A37" s="33"/>
      <c r="B37" s="33"/>
      <c r="C37" s="159" t="s">
        <v>164</v>
      </c>
      <c r="D37" s="160"/>
      <c r="E37" s="160"/>
      <c r="F37" s="160"/>
      <c r="G37" s="160"/>
      <c r="H37" s="160"/>
    </row>
    <row r="38" spans="1:7" ht="6.75" customHeight="1">
      <c r="A38" s="33"/>
      <c r="B38" s="33"/>
      <c r="C38" s="151"/>
      <c r="D38" s="160"/>
      <c r="E38" s="160"/>
      <c r="F38" s="106"/>
      <c r="G38" s="106"/>
    </row>
    <row r="39" spans="1:8" ht="35.25" customHeight="1">
      <c r="A39" s="33"/>
      <c r="B39" s="33"/>
      <c r="C39" s="200"/>
      <c r="D39" s="170"/>
      <c r="E39" s="170"/>
      <c r="F39" s="160"/>
      <c r="G39" s="160"/>
      <c r="H39" s="160"/>
    </row>
    <row r="40" spans="1:7" ht="18.75" customHeight="1">
      <c r="A40" s="35"/>
      <c r="B40" s="35"/>
      <c r="C40" s="111"/>
      <c r="D40" s="23"/>
      <c r="E40" s="23"/>
      <c r="F40" s="23"/>
      <c r="G40" s="23"/>
    </row>
    <row r="41" spans="1:7" ht="16.5" customHeight="1">
      <c r="A41" s="33"/>
      <c r="B41" s="33"/>
      <c r="C41" s="203"/>
      <c r="D41" s="204"/>
      <c r="E41" s="204"/>
      <c r="F41" s="204"/>
      <c r="G41" s="204"/>
    </row>
    <row r="42" spans="1:7" ht="16.5" customHeight="1">
      <c r="A42" s="33"/>
      <c r="B42" s="33"/>
      <c r="C42" s="201"/>
      <c r="D42" s="202"/>
      <c r="E42" s="202"/>
      <c r="F42" s="202"/>
      <c r="G42" s="202"/>
    </row>
    <row r="43" spans="1:7" ht="9.75" customHeight="1">
      <c r="A43" s="33"/>
      <c r="B43" s="33"/>
      <c r="C43" s="22"/>
      <c r="D43" s="23"/>
      <c r="E43" s="23"/>
      <c r="F43" s="23"/>
      <c r="G43" s="23"/>
    </row>
    <row r="44" spans="1:7" ht="15.75">
      <c r="A44" s="35"/>
      <c r="B44" s="35"/>
      <c r="C44" s="42"/>
      <c r="D44" s="23"/>
      <c r="E44" s="23"/>
      <c r="F44" s="23"/>
      <c r="G44" s="23"/>
    </row>
    <row r="45" spans="1:7" ht="32.25" customHeight="1">
      <c r="A45" s="33"/>
      <c r="B45" s="36"/>
      <c r="C45" s="151"/>
      <c r="D45" s="183"/>
      <c r="E45" s="183"/>
      <c r="F45" s="183"/>
      <c r="G45" s="183"/>
    </row>
    <row r="46" spans="1:7" ht="12" customHeight="1">
      <c r="A46" s="33"/>
      <c r="B46" s="36"/>
      <c r="C46" s="25"/>
      <c r="D46" s="23"/>
      <c r="E46" s="23"/>
      <c r="F46" s="23"/>
      <c r="G46" s="23"/>
    </row>
    <row r="47" spans="1:7" ht="15.75">
      <c r="A47" s="35"/>
      <c r="B47" s="35"/>
      <c r="C47" s="42"/>
      <c r="D47" s="23"/>
      <c r="E47" s="23"/>
      <c r="F47" s="23"/>
      <c r="G47" s="23"/>
    </row>
    <row r="48" spans="1:11" ht="15.75">
      <c r="A48" s="33"/>
      <c r="B48" s="33"/>
      <c r="C48" s="22"/>
      <c r="D48" s="23"/>
      <c r="E48" s="72"/>
      <c r="F48" s="72"/>
      <c r="G48" s="23"/>
      <c r="J48" s="16"/>
      <c r="K48" s="1"/>
    </row>
    <row r="49" spans="1:11" ht="15.75">
      <c r="A49" s="33"/>
      <c r="B49" s="33"/>
      <c r="C49" s="22"/>
      <c r="D49" s="23"/>
      <c r="E49" s="65"/>
      <c r="F49" s="65"/>
      <c r="G49" s="65"/>
      <c r="J49" s="5"/>
      <c r="K49" s="5"/>
    </row>
    <row r="50" spans="1:11" ht="15.75">
      <c r="A50" s="33"/>
      <c r="B50" s="35"/>
      <c r="C50" s="44"/>
      <c r="D50" s="23"/>
      <c r="E50" s="23"/>
      <c r="F50" s="23"/>
      <c r="G50" s="23"/>
      <c r="J50" s="1"/>
      <c r="K50" s="1"/>
    </row>
    <row r="51" spans="1:11" ht="15">
      <c r="A51" s="33"/>
      <c r="B51" s="33"/>
      <c r="C51" s="33"/>
      <c r="D51" s="39"/>
      <c r="E51" s="38"/>
      <c r="F51" s="38"/>
      <c r="G51" s="38"/>
      <c r="J51" s="7"/>
      <c r="K51" s="7"/>
    </row>
    <row r="52" spans="1:11" ht="6" customHeight="1">
      <c r="A52" s="33"/>
      <c r="B52" s="33"/>
      <c r="C52" s="33"/>
      <c r="D52" s="34"/>
      <c r="E52" s="38"/>
      <c r="F52" s="38"/>
      <c r="G52" s="38"/>
      <c r="J52" s="15"/>
      <c r="K52" s="7"/>
    </row>
    <row r="53" spans="1:11" ht="15">
      <c r="A53" s="33"/>
      <c r="B53" s="33"/>
      <c r="C53" s="33"/>
      <c r="D53" s="34"/>
      <c r="E53" s="38"/>
      <c r="F53" s="38"/>
      <c r="G53" s="38"/>
      <c r="J53" s="7"/>
      <c r="K53" s="7"/>
    </row>
    <row r="54" spans="1:11" ht="15">
      <c r="A54" s="33"/>
      <c r="B54" s="33"/>
      <c r="C54" s="33"/>
      <c r="D54" s="37"/>
      <c r="E54" s="38"/>
      <c r="F54" s="38"/>
      <c r="G54" s="38"/>
      <c r="J54" s="7"/>
      <c r="K54" s="7"/>
    </row>
    <row r="55" spans="1:11" ht="5.25" customHeight="1">
      <c r="A55" s="33"/>
      <c r="B55" s="33"/>
      <c r="C55" s="33"/>
      <c r="D55" s="34"/>
      <c r="E55" s="38"/>
      <c r="F55" s="38"/>
      <c r="G55" s="38"/>
      <c r="J55" s="15"/>
      <c r="K55" s="7"/>
    </row>
    <row r="56" spans="1:11" ht="15">
      <c r="A56" s="33"/>
      <c r="B56" s="33"/>
      <c r="C56" s="36"/>
      <c r="D56" s="37"/>
      <c r="E56" s="34"/>
      <c r="F56" s="34"/>
      <c r="G56" s="34"/>
      <c r="J56" s="6"/>
      <c r="K56" s="1"/>
    </row>
    <row r="57" spans="1:11" ht="5.25" customHeight="1">
      <c r="A57" s="33"/>
      <c r="B57" s="33"/>
      <c r="C57" s="33"/>
      <c r="D57" s="34"/>
      <c r="E57" s="38"/>
      <c r="F57" s="38"/>
      <c r="G57" s="38"/>
      <c r="J57" s="7"/>
      <c r="K57" s="7"/>
    </row>
    <row r="58" spans="1:11" ht="15">
      <c r="A58" s="33"/>
      <c r="B58" s="35"/>
      <c r="C58" s="32"/>
      <c r="D58" s="34"/>
      <c r="E58" s="34"/>
      <c r="F58" s="34"/>
      <c r="G58" s="34"/>
      <c r="J58" s="7"/>
      <c r="K58" s="1"/>
    </row>
    <row r="59" spans="1:11" ht="15">
      <c r="A59" s="33"/>
      <c r="B59" s="33"/>
      <c r="C59" s="33"/>
      <c r="D59" s="39"/>
      <c r="E59" s="38"/>
      <c r="F59" s="38"/>
      <c r="G59" s="38"/>
      <c r="J59" s="7"/>
      <c r="K59" s="7"/>
    </row>
    <row r="60" spans="1:11" ht="6.75" customHeight="1">
      <c r="A60" s="33"/>
      <c r="B60" s="33"/>
      <c r="C60" s="33"/>
      <c r="D60" s="33"/>
      <c r="E60" s="34"/>
      <c r="F60" s="34"/>
      <c r="G60" s="34"/>
      <c r="J60" s="7"/>
      <c r="K60" s="1"/>
    </row>
    <row r="61" spans="1:11" ht="15">
      <c r="A61" s="33"/>
      <c r="B61" s="33"/>
      <c r="C61" s="36"/>
      <c r="D61" s="34"/>
      <c r="E61" s="34"/>
      <c r="F61" s="34"/>
      <c r="G61" s="34"/>
      <c r="J61" s="15"/>
      <c r="K61" s="1"/>
    </row>
    <row r="62" spans="1:11" ht="15">
      <c r="A62" s="33"/>
      <c r="B62" s="33"/>
      <c r="C62" s="33"/>
      <c r="D62" s="37"/>
      <c r="E62" s="38"/>
      <c r="F62" s="38"/>
      <c r="G62" s="38"/>
      <c r="J62" s="15"/>
      <c r="K62" s="7"/>
    </row>
    <row r="63" spans="1:11" ht="5.25" customHeight="1">
      <c r="A63" s="33"/>
      <c r="B63" s="33"/>
      <c r="C63" s="33"/>
      <c r="D63" s="34"/>
      <c r="E63" s="34"/>
      <c r="F63" s="34"/>
      <c r="G63" s="34"/>
      <c r="J63" s="7"/>
      <c r="K63" s="1"/>
    </row>
    <row r="64" spans="1:11" ht="15">
      <c r="A64" s="33"/>
      <c r="B64" s="33"/>
      <c r="C64" s="33"/>
      <c r="D64" s="37"/>
      <c r="E64" s="38"/>
      <c r="F64" s="38"/>
      <c r="G64" s="38"/>
      <c r="J64" s="7"/>
      <c r="K64" s="7"/>
    </row>
    <row r="65" spans="1:11" ht="5.25" customHeight="1">
      <c r="A65" s="33"/>
      <c r="B65" s="33"/>
      <c r="C65" s="33"/>
      <c r="D65" s="34"/>
      <c r="E65" s="38"/>
      <c r="F65" s="38"/>
      <c r="G65" s="38"/>
      <c r="J65" s="7"/>
      <c r="K65" s="1"/>
    </row>
    <row r="66" spans="1:11" ht="15">
      <c r="A66" s="33"/>
      <c r="B66" s="33"/>
      <c r="C66" s="36"/>
      <c r="D66" s="34"/>
      <c r="E66" s="38"/>
      <c r="F66" s="38"/>
      <c r="G66" s="38"/>
      <c r="J66" s="7"/>
      <c r="K66" s="1"/>
    </row>
    <row r="67" spans="1:11" ht="15">
      <c r="A67" s="33"/>
      <c r="B67" s="33"/>
      <c r="C67" s="36"/>
      <c r="D67" s="34"/>
      <c r="E67" s="38"/>
      <c r="F67" s="38"/>
      <c r="G67" s="38"/>
      <c r="J67" s="7"/>
      <c r="K67" s="1"/>
    </row>
    <row r="68" spans="1:11" ht="15">
      <c r="A68" s="33"/>
      <c r="B68" s="33"/>
      <c r="C68" s="33"/>
      <c r="D68" s="37"/>
      <c r="E68" s="38"/>
      <c r="F68" s="38"/>
      <c r="G68" s="38"/>
      <c r="J68" s="7"/>
      <c r="K68" s="7"/>
    </row>
    <row r="69" spans="1:7" ht="6" customHeight="1">
      <c r="A69" s="33"/>
      <c r="B69" s="33"/>
      <c r="C69" s="33"/>
      <c r="D69" s="33"/>
      <c r="E69" s="33"/>
      <c r="F69" s="33"/>
      <c r="G69" s="33"/>
    </row>
    <row r="70" spans="1:11" ht="15">
      <c r="A70" s="33"/>
      <c r="B70" s="33"/>
      <c r="C70" s="33"/>
      <c r="D70" s="37"/>
      <c r="E70" s="34"/>
      <c r="F70" s="34"/>
      <c r="G70" s="34"/>
      <c r="J70" s="1"/>
      <c r="K70" s="1"/>
    </row>
    <row r="71" spans="1:7" ht="15">
      <c r="A71" s="33"/>
      <c r="B71" s="33"/>
      <c r="C71" s="33"/>
      <c r="D71" s="33"/>
      <c r="E71" s="33"/>
      <c r="F71" s="33"/>
      <c r="G71" s="33"/>
    </row>
  </sheetData>
  <mergeCells count="14">
    <mergeCell ref="A1:I1"/>
    <mergeCell ref="C42:G42"/>
    <mergeCell ref="C41:G41"/>
    <mergeCell ref="A5:E5"/>
    <mergeCell ref="A2:I2"/>
    <mergeCell ref="A3:I3"/>
    <mergeCell ref="A4:I4"/>
    <mergeCell ref="C18:I18"/>
    <mergeCell ref="C38:E38"/>
    <mergeCell ref="C45:G45"/>
    <mergeCell ref="C6:E6"/>
    <mergeCell ref="C35:G35"/>
    <mergeCell ref="C37:H37"/>
    <mergeCell ref="C39:H39"/>
  </mergeCells>
  <printOptions/>
  <pageMargins left="0.69" right="0.63" top="0.3" bottom="0.38" header="0.36" footer="0.42"/>
  <pageSetup horizontalDpi="600" verticalDpi="600" orientation="portrait" scale="79" r:id="rId2"/>
  <headerFooter alignWithMargins="0">
    <oddFooter>&amp;R&amp;"Times New Roman,Italic"&amp;11Page 11</oddFooter>
  </headerFooter>
  <drawing r:id="rId1"/>
</worksheet>
</file>

<file path=xl/worksheets/sheet6.xml><?xml version="1.0" encoding="utf-8"?>
<worksheet xmlns="http://schemas.openxmlformats.org/spreadsheetml/2006/main" xmlns:r="http://schemas.openxmlformats.org/officeDocument/2006/relationships">
  <dimension ref="A1:N33"/>
  <sheetViews>
    <sheetView workbookViewId="0" topLeftCell="A1">
      <selection activeCell="C6" sqref="C6:H6"/>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74" t="s">
        <v>110</v>
      </c>
      <c r="B1" s="174"/>
      <c r="C1" s="174"/>
      <c r="D1" s="174"/>
      <c r="E1" s="174"/>
      <c r="F1" s="174"/>
      <c r="G1" s="109"/>
      <c r="H1" s="110"/>
      <c r="I1" s="24"/>
      <c r="J1" s="24"/>
      <c r="K1" s="24"/>
      <c r="L1" s="24"/>
      <c r="M1" s="24"/>
      <c r="N1" s="1"/>
    </row>
    <row r="2" spans="1:7" ht="26.25" customHeight="1">
      <c r="A2" s="104" t="s">
        <v>145</v>
      </c>
      <c r="B2" s="88"/>
      <c r="C2" s="88"/>
      <c r="D2" s="88"/>
      <c r="E2" s="88"/>
      <c r="F2" s="88"/>
      <c r="G2" s="88"/>
    </row>
    <row r="3" spans="1:7" ht="21" customHeight="1">
      <c r="A3" s="175" t="s">
        <v>146</v>
      </c>
      <c r="B3" s="176"/>
      <c r="C3" s="176"/>
      <c r="D3" s="176"/>
      <c r="E3" s="176"/>
      <c r="F3" s="176"/>
      <c r="G3" s="102"/>
    </row>
    <row r="4" spans="1:8" ht="37.5" customHeight="1">
      <c r="A4" s="199" t="s">
        <v>96</v>
      </c>
      <c r="B4" s="183"/>
      <c r="C4" s="183"/>
      <c r="D4" s="183"/>
      <c r="E4" s="183"/>
      <c r="F4" s="183"/>
      <c r="G4" s="167"/>
      <c r="H4" s="167"/>
    </row>
    <row r="5" spans="1:7" ht="28.5" customHeight="1">
      <c r="A5" s="35" t="s">
        <v>64</v>
      </c>
      <c r="B5" s="35"/>
      <c r="C5" s="103" t="s">
        <v>65</v>
      </c>
      <c r="D5" s="105"/>
      <c r="E5" s="105"/>
      <c r="F5" s="105"/>
      <c r="G5" s="105"/>
    </row>
    <row r="6" spans="1:8" ht="83.25" customHeight="1">
      <c r="A6" s="33"/>
      <c r="B6" s="33"/>
      <c r="C6" s="169" t="s">
        <v>112</v>
      </c>
      <c r="D6" s="160"/>
      <c r="E6" s="160"/>
      <c r="F6" s="160"/>
      <c r="G6" s="160"/>
      <c r="H6" s="160"/>
    </row>
    <row r="7" spans="1:8" ht="38.25" customHeight="1">
      <c r="A7" s="33"/>
      <c r="B7" s="33"/>
      <c r="C7" s="169" t="s">
        <v>116</v>
      </c>
      <c r="D7" s="160"/>
      <c r="E7" s="160"/>
      <c r="F7" s="160"/>
      <c r="G7" s="160"/>
      <c r="H7" s="160"/>
    </row>
    <row r="8" spans="1:8" ht="25.5" customHeight="1">
      <c r="A8" s="35"/>
      <c r="B8" s="35"/>
      <c r="C8" s="208" t="s">
        <v>155</v>
      </c>
      <c r="D8" s="209"/>
      <c r="E8" s="209"/>
      <c r="F8" s="209"/>
      <c r="G8" s="209"/>
      <c r="H8" s="209"/>
    </row>
    <row r="9" spans="1:6" ht="26.25" customHeight="1">
      <c r="A9" s="35" t="s">
        <v>66</v>
      </c>
      <c r="B9" s="35"/>
      <c r="C9" s="168" t="s">
        <v>12</v>
      </c>
      <c r="D9" s="168"/>
      <c r="E9" s="168"/>
      <c r="F9" s="168"/>
    </row>
    <row r="10" spans="1:8" ht="36.75" customHeight="1">
      <c r="A10" s="144"/>
      <c r="B10" s="81"/>
      <c r="C10" s="200" t="s">
        <v>176</v>
      </c>
      <c r="D10" s="160"/>
      <c r="E10" s="160"/>
      <c r="F10" s="160"/>
      <c r="G10" s="160"/>
      <c r="H10" s="160"/>
    </row>
    <row r="11" spans="1:8" ht="15.75" customHeight="1">
      <c r="A11" s="33"/>
      <c r="B11" s="81"/>
      <c r="C11" s="211"/>
      <c r="D11" s="212"/>
      <c r="E11" s="212"/>
      <c r="F11" s="212"/>
      <c r="G11" s="212"/>
      <c r="H11" s="212"/>
    </row>
    <row r="12" spans="1:6" ht="15.75" customHeight="1">
      <c r="A12" s="33"/>
      <c r="B12" s="81"/>
      <c r="C12" s="116"/>
      <c r="D12" s="85"/>
      <c r="E12" s="85"/>
      <c r="F12" s="85"/>
    </row>
    <row r="13" spans="1:6" ht="15" customHeight="1">
      <c r="A13" s="35" t="s">
        <v>67</v>
      </c>
      <c r="B13" s="35"/>
      <c r="C13" s="42" t="s">
        <v>68</v>
      </c>
      <c r="D13" s="23"/>
      <c r="E13" s="23"/>
      <c r="F13" s="73"/>
    </row>
    <row r="14" spans="1:8" ht="13.5" customHeight="1">
      <c r="A14" s="33"/>
      <c r="B14" s="33"/>
      <c r="C14" s="22"/>
      <c r="D14" s="23"/>
      <c r="E14" s="207" t="s">
        <v>109</v>
      </c>
      <c r="F14" s="207"/>
      <c r="G14" s="210"/>
      <c r="H14" s="207"/>
    </row>
    <row r="15" spans="1:8" ht="17.25" customHeight="1">
      <c r="A15" s="33"/>
      <c r="B15" s="33"/>
      <c r="C15" s="22"/>
      <c r="D15" s="23"/>
      <c r="E15" s="65" t="s">
        <v>149</v>
      </c>
      <c r="F15" s="65" t="s">
        <v>153</v>
      </c>
      <c r="G15" s="65"/>
      <c r="H15" s="65"/>
    </row>
    <row r="16" spans="1:8" ht="16.5" customHeight="1">
      <c r="A16" s="33"/>
      <c r="B16" s="35"/>
      <c r="C16" s="44" t="s">
        <v>70</v>
      </c>
      <c r="D16" s="23"/>
      <c r="E16" s="23"/>
      <c r="F16" s="23"/>
      <c r="G16" s="23"/>
      <c r="H16" s="23"/>
    </row>
    <row r="17" spans="1:8" ht="17.25" customHeight="1">
      <c r="A17" s="33"/>
      <c r="B17" s="44" t="s">
        <v>32</v>
      </c>
      <c r="C17" s="25" t="s">
        <v>154</v>
      </c>
      <c r="D17" s="65" t="s">
        <v>71</v>
      </c>
      <c r="E17" s="66">
        <v>6747</v>
      </c>
      <c r="F17" s="66">
        <v>6468</v>
      </c>
      <c r="G17" s="66"/>
      <c r="H17" s="66"/>
    </row>
    <row r="18" spans="1:8" ht="13.5" customHeight="1">
      <c r="A18" s="33"/>
      <c r="B18" s="33"/>
      <c r="C18" s="22"/>
      <c r="D18" s="23"/>
      <c r="E18" s="66"/>
      <c r="F18" s="66"/>
      <c r="G18" s="66"/>
      <c r="H18" s="66"/>
    </row>
    <row r="19" spans="1:3" ht="15.75" customHeight="1">
      <c r="A19" s="33"/>
      <c r="B19" s="33"/>
      <c r="C19" s="25" t="s">
        <v>106</v>
      </c>
    </row>
    <row r="20" spans="1:8" ht="15.75" customHeight="1">
      <c r="A20" s="33"/>
      <c r="B20" s="33"/>
      <c r="C20" s="68" t="s">
        <v>107</v>
      </c>
      <c r="D20" s="65" t="s">
        <v>72</v>
      </c>
      <c r="E20" s="69">
        <v>106253</v>
      </c>
      <c r="F20" s="69">
        <v>104019</v>
      </c>
      <c r="G20" s="69"/>
      <c r="H20" s="69"/>
    </row>
    <row r="21" spans="1:8" ht="13.5" customHeight="1">
      <c r="A21" s="33"/>
      <c r="B21" s="33"/>
      <c r="C21" s="22"/>
      <c r="D21" s="23"/>
      <c r="E21" s="66"/>
      <c r="F21" s="66"/>
      <c r="G21" s="66"/>
      <c r="H21" s="66"/>
    </row>
    <row r="22" spans="1:8" ht="15" customHeight="1">
      <c r="A22" s="33"/>
      <c r="B22" s="33"/>
      <c r="C22" s="25" t="s">
        <v>70</v>
      </c>
      <c r="D22" s="65" t="s">
        <v>73</v>
      </c>
      <c r="E22" s="23">
        <f>+E17/E20*100</f>
        <v>6.3499383546817505</v>
      </c>
      <c r="F22" s="23">
        <v>6.22</v>
      </c>
      <c r="G22" s="23"/>
      <c r="H22" s="23"/>
    </row>
    <row r="23" spans="1:8" ht="13.5" customHeight="1">
      <c r="A23" s="40"/>
      <c r="B23" s="41"/>
      <c r="C23" s="73"/>
      <c r="D23" s="73"/>
      <c r="E23" s="73"/>
      <c r="F23" s="73"/>
      <c r="G23" s="73"/>
      <c r="H23" s="73"/>
    </row>
    <row r="24" spans="1:9" ht="15.75">
      <c r="A24" s="33"/>
      <c r="B24" s="35"/>
      <c r="C24" s="44" t="s">
        <v>74</v>
      </c>
      <c r="D24" s="23"/>
      <c r="E24" s="23"/>
      <c r="F24" s="23"/>
      <c r="G24" s="23"/>
      <c r="H24" s="23"/>
      <c r="I24" s="1"/>
    </row>
    <row r="25" spans="1:9" ht="15.75">
      <c r="A25" s="33"/>
      <c r="B25" s="44" t="s">
        <v>35</v>
      </c>
      <c r="C25" s="25" t="str">
        <f>+C17</f>
        <v>Net profit for the period</v>
      </c>
      <c r="D25" s="65" t="s">
        <v>71</v>
      </c>
      <c r="E25" s="66">
        <v>6747</v>
      </c>
      <c r="F25" s="66">
        <f>+F17</f>
        <v>6468</v>
      </c>
      <c r="G25" s="66"/>
      <c r="H25" s="66"/>
      <c r="I25" s="7"/>
    </row>
    <row r="26" spans="1:9" ht="13.5" customHeight="1">
      <c r="A26" s="33"/>
      <c r="B26" s="44"/>
      <c r="C26" s="22"/>
      <c r="D26" s="65"/>
      <c r="E26" s="66"/>
      <c r="F26" s="66"/>
      <c r="G26" s="66"/>
      <c r="H26" s="66"/>
      <c r="I26" s="7"/>
    </row>
    <row r="27" spans="1:9" ht="15" customHeight="1">
      <c r="A27" s="33"/>
      <c r="B27" s="33"/>
      <c r="C27" s="25" t="s">
        <v>106</v>
      </c>
      <c r="I27" s="1"/>
    </row>
    <row r="28" spans="1:9" ht="15" customHeight="1">
      <c r="A28" s="33"/>
      <c r="B28" s="33"/>
      <c r="C28" s="68" t="s">
        <v>107</v>
      </c>
      <c r="D28" s="65" t="s">
        <v>72</v>
      </c>
      <c r="E28" s="66">
        <v>106253</v>
      </c>
      <c r="F28" s="66">
        <f>+F20</f>
        <v>104019</v>
      </c>
      <c r="G28" s="66"/>
      <c r="H28" s="66"/>
      <c r="I28" s="1"/>
    </row>
    <row r="29" spans="1:9" ht="25.5" customHeight="1">
      <c r="A29" s="33"/>
      <c r="B29" s="33"/>
      <c r="C29" s="22" t="s">
        <v>75</v>
      </c>
      <c r="D29" s="65" t="s">
        <v>72</v>
      </c>
      <c r="E29" s="69">
        <v>0</v>
      </c>
      <c r="F29" s="69">
        <v>418</v>
      </c>
      <c r="G29" s="69"/>
      <c r="H29" s="66"/>
      <c r="I29" s="7"/>
    </row>
    <row r="30" spans="1:9" ht="15.75" customHeight="1">
      <c r="A30" s="33"/>
      <c r="B30" s="33"/>
      <c r="C30" s="22"/>
      <c r="D30" s="65"/>
      <c r="E30" s="66"/>
      <c r="F30" s="66"/>
      <c r="G30" s="66"/>
      <c r="H30" s="66"/>
      <c r="I30" s="7"/>
    </row>
    <row r="31" spans="1:9" ht="15.75" customHeight="1">
      <c r="A31" s="33"/>
      <c r="B31" s="33"/>
      <c r="C31" s="25" t="s">
        <v>106</v>
      </c>
      <c r="D31" s="23"/>
      <c r="E31" s="66"/>
      <c r="F31" s="66"/>
      <c r="G31" s="66"/>
      <c r="H31" s="66"/>
      <c r="I31" s="1"/>
    </row>
    <row r="32" spans="1:9" ht="15.75" customHeight="1">
      <c r="A32" s="33"/>
      <c r="B32" s="33"/>
      <c r="C32" s="25" t="s">
        <v>108</v>
      </c>
      <c r="D32" s="65" t="s">
        <v>72</v>
      </c>
      <c r="E32" s="66">
        <f>+E28+E29</f>
        <v>106253</v>
      </c>
      <c r="F32" s="66">
        <f>+F29+F28</f>
        <v>104437</v>
      </c>
      <c r="G32" s="66"/>
      <c r="H32" s="66"/>
      <c r="I32" s="7"/>
    </row>
    <row r="33" spans="1:9" ht="23.25" customHeight="1">
      <c r="A33" s="33"/>
      <c r="B33" s="33"/>
      <c r="C33" s="22" t="s">
        <v>74</v>
      </c>
      <c r="D33" s="65" t="s">
        <v>73</v>
      </c>
      <c r="E33" s="23">
        <f>E25/E32*100</f>
        <v>6.3499383546817505</v>
      </c>
      <c r="F33" s="23">
        <f>+F25/F32*100</f>
        <v>6.193207388186179</v>
      </c>
      <c r="G33" s="23"/>
      <c r="H33" s="23"/>
      <c r="I33" s="1"/>
    </row>
  </sheetData>
  <mergeCells count="11">
    <mergeCell ref="C11:H11"/>
    <mergeCell ref="A1:F1"/>
    <mergeCell ref="C9:F9"/>
    <mergeCell ref="E14:F14"/>
    <mergeCell ref="A3:F3"/>
    <mergeCell ref="A4:H4"/>
    <mergeCell ref="C6:H6"/>
    <mergeCell ref="C7:H7"/>
    <mergeCell ref="C8:H8"/>
    <mergeCell ref="G14:H14"/>
    <mergeCell ref="C10:H10"/>
  </mergeCells>
  <printOptions/>
  <pageMargins left="0.65" right="0.69" top="0.45" bottom="0.75" header="0.36" footer="0.5"/>
  <pageSetup orientation="portrait" scale="80" r:id="rId2"/>
  <headerFooter alignWithMargins="0">
    <oddFooter>&amp;R&amp;"Times New Roman,Italic"&amp;11Page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Choo Bee Metal Industries Bhd.</cp:lastModifiedBy>
  <cp:lastPrinted>2007-05-16T03:28:19Z</cp:lastPrinted>
  <dcterms:created xsi:type="dcterms:W3CDTF">2003-02-13T10:57:01Z</dcterms:created>
  <dcterms:modified xsi:type="dcterms:W3CDTF">2007-05-17T09:12:53Z</dcterms:modified>
  <cp:category/>
  <cp:version/>
  <cp:contentType/>
  <cp:contentStatus/>
</cp:coreProperties>
</file>