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activeTab="3"/>
  </bookViews>
  <sheets>
    <sheet name="pg6" sheetId="1" r:id="rId1"/>
    <sheet name="pg7" sheetId="2" r:id="rId2"/>
    <sheet name="pg8" sheetId="3" r:id="rId3"/>
    <sheet name="pg9" sheetId="4" r:id="rId4"/>
    <sheet name="pg10" sheetId="5" r:id="rId5"/>
    <sheet name="pg11" sheetId="6" r:id="rId6"/>
  </sheets>
  <definedNames>
    <definedName name="_xlnm.Print_Area" localSheetId="4">'pg10'!$A$1:$I$42</definedName>
    <definedName name="_xlnm.Print_Area" localSheetId="5">'pg11'!$A$1:$H$33</definedName>
    <definedName name="_xlnm.Print_Area" localSheetId="0">'pg6'!$A$1:$F$24</definedName>
    <definedName name="_xlnm.Print_Area" localSheetId="1">'pg7'!$A$1:$F$44</definedName>
    <definedName name="_xlnm.Print_Area" localSheetId="2">'pg8'!$A$1:$E$21</definedName>
    <definedName name="_xlnm.Print_Area" localSheetId="3">'pg9'!$A$1:$H$27</definedName>
    <definedName name="_xlnm.Print_Titles" localSheetId="0">'pg6'!$1:$1</definedName>
    <definedName name="_xlnm.Print_Titles" localSheetId="3">'pg9'!$1:$1</definedName>
  </definedNames>
  <calcPr fullCalcOnLoad="1"/>
</workbook>
</file>

<file path=xl/sharedStrings.xml><?xml version="1.0" encoding="utf-8"?>
<sst xmlns="http://schemas.openxmlformats.org/spreadsheetml/2006/main" count="288" uniqueCount="211">
  <si>
    <t>A1</t>
  </si>
  <si>
    <t>Accounting Policies and methods of computation</t>
  </si>
  <si>
    <t>A2</t>
  </si>
  <si>
    <t>Declaration of Audit Qualification</t>
  </si>
  <si>
    <t>The preceding annual financial statements of the Group were reported on without any qualification.</t>
  </si>
  <si>
    <t>A3</t>
  </si>
  <si>
    <t>Seasonality or Cyclicality of Operations</t>
  </si>
  <si>
    <t>A4</t>
  </si>
  <si>
    <t>A5</t>
  </si>
  <si>
    <t>Material Changes in estimates of amounts reported</t>
  </si>
  <si>
    <t>A6</t>
  </si>
  <si>
    <t>Changes in Debt and Equity Securities</t>
  </si>
  <si>
    <t>A7</t>
  </si>
  <si>
    <t>Dividend</t>
  </si>
  <si>
    <t>A8</t>
  </si>
  <si>
    <t>Segmental Reporting</t>
  </si>
  <si>
    <t>By Business Segments :</t>
  </si>
  <si>
    <t>Revenue</t>
  </si>
  <si>
    <t>Results</t>
  </si>
  <si>
    <t>RM'000</t>
  </si>
  <si>
    <t>A9</t>
  </si>
  <si>
    <t>Valuation of Property, Plant and Equipment</t>
  </si>
  <si>
    <t>A10</t>
  </si>
  <si>
    <t>Material Events</t>
  </si>
  <si>
    <t>A11</t>
  </si>
  <si>
    <t>Changes in Composition of the Group</t>
  </si>
  <si>
    <t>A12</t>
  </si>
  <si>
    <t>Changes in Contingent Liabilities or Contingent Assets</t>
  </si>
  <si>
    <t>B1</t>
  </si>
  <si>
    <t>Review of the Performance of the Company and its Principal Subsidiaries</t>
  </si>
  <si>
    <t>B2</t>
  </si>
  <si>
    <t>B3</t>
  </si>
  <si>
    <t>Prospects for the current financial year</t>
  </si>
  <si>
    <t>B4</t>
  </si>
  <si>
    <t>(a)</t>
  </si>
  <si>
    <t>Variance of Actual Profit After Tax and Minority Interest</t>
  </si>
  <si>
    <t>Not applicable</t>
  </si>
  <si>
    <t>(b)</t>
  </si>
  <si>
    <t>Shortfall in Profit Guarantee</t>
  </si>
  <si>
    <t>B5</t>
  </si>
  <si>
    <t>Taxation</t>
  </si>
  <si>
    <t xml:space="preserve">Current </t>
  </si>
  <si>
    <t>Financial</t>
  </si>
  <si>
    <t>Estimated tax payable</t>
  </si>
  <si>
    <t>Deferred taxation</t>
  </si>
  <si>
    <t>Net provision for taxation</t>
  </si>
  <si>
    <t>B6</t>
  </si>
  <si>
    <t>Profit/(Losses) On Sale of Unquoted Investments and/or Properties</t>
  </si>
  <si>
    <t>B7</t>
  </si>
  <si>
    <t>Current</t>
  </si>
  <si>
    <t>Quarter</t>
  </si>
  <si>
    <t>Total purchase consideration</t>
  </si>
  <si>
    <t>Total sale proceeds</t>
  </si>
  <si>
    <t>At Cost</t>
  </si>
  <si>
    <t>At Book Value</t>
  </si>
  <si>
    <t>At Market Price</t>
  </si>
  <si>
    <t>B8</t>
  </si>
  <si>
    <t>Status of Corporate Proposals announced but not completed</t>
  </si>
  <si>
    <t>There were no corporate proposals at the date of issue of the quarterly report.</t>
  </si>
  <si>
    <t>Status of utilisation of proceeds raised from any corporate proposal</t>
  </si>
  <si>
    <t>Not applicable.</t>
  </si>
  <si>
    <t>B9</t>
  </si>
  <si>
    <t>Group Borrowings and Debt Securities</t>
  </si>
  <si>
    <t>Unsecured</t>
  </si>
  <si>
    <t>B10</t>
  </si>
  <si>
    <t>Summary of Off Balance Sheet Financial Instruments by type and maturity profile</t>
  </si>
  <si>
    <t>B11</t>
  </si>
  <si>
    <t>Changes in Material Litigation (including status of any pending material litigation)</t>
  </si>
  <si>
    <t>B12</t>
  </si>
  <si>
    <t>B13</t>
  </si>
  <si>
    <t>Earnings Per Share (EPS)</t>
  </si>
  <si>
    <t>RM' 000</t>
  </si>
  <si>
    <t>Basic earnings per share</t>
  </si>
  <si>
    <t>(RM '000)</t>
  </si>
  <si>
    <t>(' 000)</t>
  </si>
  <si>
    <t>(sen)</t>
  </si>
  <si>
    <t>Diluted earnings per share</t>
  </si>
  <si>
    <t>Adjustment for share options</t>
  </si>
  <si>
    <t>No. of shares</t>
  </si>
  <si>
    <t>purchased</t>
  </si>
  <si>
    <t xml:space="preserve">Average </t>
  </si>
  <si>
    <t>Purchase</t>
  </si>
  <si>
    <t>Total</t>
  </si>
  <si>
    <t>consideration</t>
  </si>
  <si>
    <t>paid (RM)</t>
  </si>
  <si>
    <t>price (RM)</t>
  </si>
  <si>
    <t>Trading</t>
  </si>
  <si>
    <t>Manufacturing</t>
  </si>
  <si>
    <t>Segment results</t>
  </si>
  <si>
    <t>Treasury shares</t>
  </si>
  <si>
    <t>retained</t>
  </si>
  <si>
    <t>Details of share buy-back for the current financial year todate.</t>
  </si>
  <si>
    <t>Bankers acceptance</t>
  </si>
  <si>
    <t>Unusual items</t>
  </si>
  <si>
    <t>Bank overdraft</t>
  </si>
  <si>
    <t>The Group did not carry out any revaluations on its property, plant and equipment in the financial year todate. The value of property, plant and equipment have been brought forward, without amendment from the previous annual financial statements.</t>
  </si>
  <si>
    <t>Material changes in the profit before taxation for the quarter reported on as compared with the immediate preceding quarter</t>
  </si>
  <si>
    <t>Purchases or Disposal of Quoted Securities</t>
  </si>
  <si>
    <t>Short term borrowings</t>
  </si>
  <si>
    <t>EXPLANATORY NOTES : (AS PER LISTING REQUIREMENTS OF BURSA MALAYSIA - PART A OF APPENDIX 9B)</t>
  </si>
  <si>
    <t>Year to date</t>
  </si>
  <si>
    <t>A13</t>
  </si>
  <si>
    <t>Capital Commitment</t>
  </si>
  <si>
    <t>EXPLANATORY NOTES : (AS PER FRS 134 - PARAGRAPH 16)</t>
  </si>
  <si>
    <t>Capital expenditure :</t>
  </si>
  <si>
    <t>RM '000</t>
  </si>
  <si>
    <t>February</t>
  </si>
  <si>
    <t>There were no material changes in the estimates used in the current quarter compared to the estimates used in the previous financial year, which have a material effect in the current quarter or the financial year todate.</t>
  </si>
  <si>
    <t>EXPLANATORY NOTES : (AS PER LISTING REQUIREMENTS OF BURSA MALAYSIA</t>
  </si>
  <si>
    <t xml:space="preserve"> - PART A OF APPENDIX 9B)</t>
  </si>
  <si>
    <t xml:space="preserve">Weighted average number of </t>
  </si>
  <si>
    <t>ordinary shares in issue</t>
  </si>
  <si>
    <t>ordinary shares for diluted earnings per share</t>
  </si>
  <si>
    <t xml:space="preserve">           3 months ended</t>
  </si>
  <si>
    <t xml:space="preserve">There were no material items of an unusual nature and amount for the current quarter and year todate. </t>
  </si>
  <si>
    <t xml:space="preserve">                CHOO BEE METAL INDUSTRIES BERHAD (10587-A)</t>
  </si>
  <si>
    <t>The level of business activities usually varies with the festivals at the end and beginning of each year subject to the level of underlying demand and prices prevailing.</t>
  </si>
  <si>
    <t xml:space="preserve">Kent Engineering Works Sdn Bhd (KEW), a debtor of Taik Bee Hardware Sdn Bhd ("TBH") which is a subsidiary company of Choo Bee Metal Industries Berhad, filed a suit for defamation on 7 March 2000 against TBH for an amount of RM10 million claiming that the drawdown of a bank guarantee provided by KEW in favour of TBH was defamatory to KEW. In response, TBH has filed a writ of summons on defence with the High Court of Malaya on 24 April 2000 against the defamation suit and for the recovery of a debt amounting to RM118,092. </t>
  </si>
  <si>
    <t>Long term borrowings</t>
  </si>
  <si>
    <t>Total Borrowings</t>
  </si>
  <si>
    <t>There were no material subsequent events that have not been reflected in the financial statements for the period at the date of issue of the quarterly report.</t>
  </si>
  <si>
    <t>The lawyers advising TBH on the above matter, opined that it is highly unlikely that the litigant will be able to prove libel as TBH has a complete defence in justification.</t>
  </si>
  <si>
    <t>Under/(over) provision in prior year</t>
  </si>
  <si>
    <t xml:space="preserve">Fixed Term Loan </t>
  </si>
  <si>
    <t>None of the Treasury Shares has been resold or redistributed as share dividends during the current financial year.</t>
  </si>
  <si>
    <t xml:space="preserve">Fixed Term Loan            </t>
  </si>
  <si>
    <t xml:space="preserve">  Contracted but not provided for</t>
  </si>
  <si>
    <t xml:space="preserve">There were no contingent liabilities or contingent assets at the date of issue of the quarterly report.  </t>
  </si>
  <si>
    <t>Opening balance at 01-01-2006</t>
  </si>
  <si>
    <t>Finance cost</t>
  </si>
  <si>
    <t>Profit before tax</t>
  </si>
  <si>
    <t>Unallocated corporate income</t>
  </si>
  <si>
    <t>There was no dividend paid for the current financial year todate.</t>
  </si>
  <si>
    <t>There were no changes in composition of the Group for the current financial year todate.</t>
  </si>
  <si>
    <t xml:space="preserve">The effective tax rate for the current quarter and financial year todate is lower than the statutory tax rate mainly due to ultilisation of reinvestment allowances by the Group. </t>
  </si>
  <si>
    <t>Total gain on disposals</t>
  </si>
  <si>
    <t xml:space="preserve">USD Trade loan                            </t>
  </si>
  <si>
    <t>a)</t>
  </si>
  <si>
    <t>Share-based payment (FRS 2)</t>
  </si>
  <si>
    <t xml:space="preserve">b) </t>
  </si>
  <si>
    <t>Reserve on consolidation (FRS 3)</t>
  </si>
  <si>
    <t>c)</t>
  </si>
  <si>
    <t>Investment property (FRS 140)</t>
  </si>
  <si>
    <t>As previously reported</t>
  </si>
  <si>
    <t>As restated</t>
  </si>
  <si>
    <t>Investment Property</t>
  </si>
  <si>
    <t>Option reserves</t>
  </si>
  <si>
    <t>Reserve on consolidation</t>
  </si>
  <si>
    <t>The adoption of new and revised FRSs which resulted in changes in accounting policies and methods of computation are as follows :</t>
  </si>
  <si>
    <t>The interim financial report has been prepared in accordance with FRS 134, "Interim Financial Reporting" and Chapter 9 part K of the Listing Requirements of Bursa Malaysia Securities Berhad (Bursa Malaysia).  The interim financial report should be read in conjunction with the audited financial statements for the year ended 31 December 2005. The accounting policies and methods of computation adopted by the Group in this interim financial report are consistent with those adopted in the audited financial statements for the financial year ended 31 December 2005, except for the adoption of the 18 new and revised Financial Reporting Standards (FRS) applicable for annual financial periods beginning on or after 1 January 2006.</t>
  </si>
  <si>
    <t>Retained profits</t>
  </si>
  <si>
    <t>A14</t>
  </si>
  <si>
    <t>Reversal of write down of inventories</t>
  </si>
  <si>
    <t xml:space="preserve">d) </t>
  </si>
  <si>
    <t>i)</t>
  </si>
  <si>
    <t>ii)</t>
  </si>
  <si>
    <t>iii)</t>
  </si>
  <si>
    <t>iv)</t>
  </si>
  <si>
    <t>v)</t>
  </si>
  <si>
    <t>Property, Plant and Equipment</t>
  </si>
  <si>
    <t>Currency</t>
  </si>
  <si>
    <t>Date of Contracts</t>
  </si>
  <si>
    <t>Maturity period of Contracts</t>
  </si>
  <si>
    <t>Equivalent Amount in RM</t>
  </si>
  <si>
    <t>29.03.2006</t>
  </si>
  <si>
    <t>The above contracts were executed with creditworthy financial instituitions and hence the likelihood of non performance is remote.</t>
  </si>
  <si>
    <t xml:space="preserve"> - Amount due within 12 months                    </t>
  </si>
  <si>
    <t xml:space="preserve"> - Non current portion                             </t>
  </si>
  <si>
    <t>FRS 3 requires negative goodwill to be immediately recognised in the Income Statement and prohibits any recognition of negative goodwill in the Balance Sheet. FRS 3 also requires negative goodwill which had arisen in prior years to be adjusted to the opening retained profits. In prior years, the Group has reflected negative goodwill as reserves on consolidation under Equity. In accordance with the transitional provisions, the carrying amount of the reserves on consolidation amounting to RM1.366 million at 1 January 2006 has been adjusted to the opening retained profits. The restatement of the comparative amount as at 31 December 2005 are summarised in d(iii) and d(v).</t>
  </si>
  <si>
    <t>Restatement of comparative amounts</t>
  </si>
  <si>
    <t>The adoption of new and revised FRSs has resulted in the restatement of the comparative amounts as at 31 December 2005 of the following :</t>
  </si>
  <si>
    <t>Effects of restatement</t>
  </si>
  <si>
    <t>Net profit for the period</t>
  </si>
  <si>
    <t>FRS 140 requires land and / or buildings (completed properties) held to earn rental and / or for capital appreciation to be accounted for as Investment Property. The Group has reclassified such properties which were previously presented as part of Property, Plant and Equipment to Investment Property. The investment properties are measured using the cost model and their values will be carried at cost less accumulated depreciation. Other than the reclassification from Property, Plant and Equipment to Investment Property of RM261,881, the change in accounting policy does not affect the results of the Company and of the Group for the financial period. The restatement of the comparative amount as at 31 December 2005 are summarised in d(i) and d(ii).</t>
  </si>
  <si>
    <t xml:space="preserve">INTERIM REPORT ON CONSOLIDATED RESULTS FOR THE SECOND FINANCIAL QUARTER </t>
  </si>
  <si>
    <t>ENDED 30 JUNE 2006</t>
  </si>
  <si>
    <t>April</t>
  </si>
  <si>
    <t>May</t>
  </si>
  <si>
    <t>Total as at 30-06-2006</t>
  </si>
  <si>
    <t>There were no issues of debt or equity securities except for 519,000 shares, 43,000 shares and 38,000 shares of RM1 each issued at RM1.20, RM1.05 and RM1.29 per share respectively under the Employees Share Option Scheme (ESOS) for the current financial year todate.</t>
  </si>
  <si>
    <t>Segmental analysis for the current financial year todate ended 30 June 2006 are as follows:-</t>
  </si>
  <si>
    <t>Segmental analysis for the previous financial year todate ended 30 June 2005 are as follows:-</t>
  </si>
  <si>
    <t>30-06-2006</t>
  </si>
  <si>
    <t>There is a gain of RM16,135 and RM33,590 due to disposal of unit trusts during the quarter and financial year todate respectively. Apart from the above, there are no other disposals of unquoted investments and / or properties during the quarter and financial year todate.</t>
  </si>
  <si>
    <t>Investments as at 30 June 2006</t>
  </si>
  <si>
    <t>Details of Group's borrowings as at 30 June 2006 are as follows:-</t>
  </si>
  <si>
    <t>(USD 1,701,000)</t>
  </si>
  <si>
    <t>(USD 5,165,895)</t>
  </si>
  <si>
    <t xml:space="preserve"> (USD 4,517,000)</t>
  </si>
  <si>
    <t>The Group has no debt securities as at 30 June 2006.</t>
  </si>
  <si>
    <t xml:space="preserve">As at 14 August 2006, being a date not earlier than 7 days from the issue of this quarterly report, the foreign exchange currency contracts which have been entered into by the Group to hedge its foreign currency purchases are as follows : </t>
  </si>
  <si>
    <t>6 months ended</t>
  </si>
  <si>
    <t>30-06-2005</t>
  </si>
  <si>
    <t>Contract Amount in foreign currency</t>
  </si>
  <si>
    <t>Taiwan Dollar (TWD)</t>
  </si>
  <si>
    <t>Japanese Yen (Yen)</t>
  </si>
  <si>
    <t>18.07.2006</t>
  </si>
  <si>
    <t>45,510,000 TWD</t>
  </si>
  <si>
    <t xml:space="preserve">19.10.2006 - 12.03.2007 </t>
  </si>
  <si>
    <t>Equivalent Amount in USD</t>
  </si>
  <si>
    <t>FRS 2 requires the recognition of share-based payments transactions in the financial statements. With the adoption of FRS 2 the compensation expense relating to share options is recognised in the Income Statement over the vesting periods of the grants with a corresponding increase in equity. The transitional provisions of the Standard require FRS 2 to apply to all options granted from 1 January 2005 and which had not been vested at 1 January 2006. The change in accounting policy resulted in a charge of RM14,192 to the Income Statement in the current quarter and RM15,807 for the financial year todate. The restatement of the comparative amount  as at 31 December 2005 are summarised in d(iv) and d(v).</t>
  </si>
  <si>
    <t>There were increases in net realisable values of some previously written down inventories of the Group which resulted in a net reversal of RM200,353 and RM1,013,041 of the write down amounts for the current quarter and financial year todate respectively.</t>
  </si>
  <si>
    <t>The Group achieved a turnover of RM175.87 million for the six months ended 30 June 2006, an increase of 15.21% when compared to RM152.65 million for the corresponding period of the previous year. The increase was due to higher sales volume which however was offset by lower selling prices. This resulted in a profit before tax of RM19.37 million for the financial year todate which was only marginally higher than RM19.19 million for corresponding period of the previous year.</t>
  </si>
  <si>
    <t>Subsequent to the hearing on 10 July 2006, the Court has fixed the next mention date to be on 29 August 2006.</t>
  </si>
  <si>
    <t xml:space="preserve">  Approved but not contracted for</t>
  </si>
  <si>
    <t>Capital Commitment as at 14 August 2006 are as follows:</t>
  </si>
  <si>
    <t>The Directors have not recommended any dividend for the current financial quarter ended 30 June 2006. The dividend accrued as a liability is the proposed final ordinary dividend of 6 sen per share less 28% tax for the year ended 31 December 2005 which will be payable on 18 August 2006.</t>
  </si>
  <si>
    <t>127,470,000 Yen</t>
  </si>
  <si>
    <t>01.09.2006 - 13.04.2007</t>
  </si>
  <si>
    <t>Turnover increased marginally by 0.94% in the second quarter to RM88.35 million from RM87.53 million in the preceding quarter. However, profit before tax increased by 38.66% to RM11.26 million from RM8.12 million in the immediate preceding quarter. The increase was attributable to better margins of the Group's products arising from higher selling prices compared to the immediate preceding quarter.</t>
  </si>
  <si>
    <t>The steel market remains competitive. However, with the implementation of the Ninth Malaysian Plan projects, demand for steel products is expected to increase in future. The Board expects prospects for the current financial year to be reasonable.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</si>
</sst>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25">
    <font>
      <sz val="10"/>
      <name val="Arial"/>
      <family val="0"/>
    </font>
    <font>
      <b/>
      <sz val="12"/>
      <name val="Arial"/>
      <family val="2"/>
    </font>
    <font>
      <b/>
      <sz val="10"/>
      <name val="Arial"/>
      <family val="2"/>
    </font>
    <font>
      <b/>
      <i/>
      <sz val="10"/>
      <name val="Arial"/>
      <family val="2"/>
    </font>
    <font>
      <u val="single"/>
      <sz val="10"/>
      <color indexed="12"/>
      <name val="Arial"/>
      <family val="0"/>
    </font>
    <font>
      <u val="single"/>
      <sz val="10"/>
      <color indexed="36"/>
      <name val="Arial"/>
      <family val="0"/>
    </font>
    <font>
      <sz val="10"/>
      <name val="Times New Roman"/>
      <family val="1"/>
    </font>
    <font>
      <sz val="12"/>
      <name val="Times New Roman"/>
      <family val="1"/>
    </font>
    <font>
      <sz val="12"/>
      <name val="Arial"/>
      <family val="0"/>
    </font>
    <font>
      <b/>
      <i/>
      <sz val="12"/>
      <name val="Arial"/>
      <family val="2"/>
    </font>
    <font>
      <b/>
      <i/>
      <sz val="12"/>
      <name val="Times New Roman"/>
      <family val="1"/>
    </font>
    <font>
      <b/>
      <sz val="11"/>
      <name val="Times New Roman"/>
      <family val="1"/>
    </font>
    <font>
      <sz val="11"/>
      <name val="Times New Roman"/>
      <family val="1"/>
    </font>
    <font>
      <b/>
      <sz val="12"/>
      <name val="Times New Roman"/>
      <family val="1"/>
    </font>
    <font>
      <b/>
      <i/>
      <sz val="14"/>
      <name val="Times New Roman"/>
      <family val="1"/>
    </font>
    <font>
      <b/>
      <sz val="13"/>
      <name val="Times New Roman"/>
      <family val="1"/>
    </font>
    <font>
      <sz val="13"/>
      <name val="Times New Roman"/>
      <family val="1"/>
    </font>
    <font>
      <sz val="13"/>
      <name val="Arial"/>
      <family val="0"/>
    </font>
    <font>
      <sz val="12"/>
      <color indexed="8"/>
      <name val="Times New Roman"/>
      <family val="1"/>
    </font>
    <font>
      <sz val="12"/>
      <color indexed="8"/>
      <name val="Arial"/>
      <family val="0"/>
    </font>
    <font>
      <sz val="10"/>
      <color indexed="8"/>
      <name val="Arial"/>
      <family val="0"/>
    </font>
    <font>
      <i/>
      <sz val="12"/>
      <name val="Times New Roman"/>
      <family val="1"/>
    </font>
    <font>
      <i/>
      <sz val="10"/>
      <name val="Arial"/>
      <family val="0"/>
    </font>
    <font>
      <sz val="10"/>
      <color indexed="10"/>
      <name val="Arial"/>
      <family val="0"/>
    </font>
    <font>
      <sz val="11"/>
      <color indexed="10"/>
      <name val="Times New Roman"/>
      <family val="1"/>
    </font>
  </fonts>
  <fills count="2">
    <fill>
      <patternFill/>
    </fill>
    <fill>
      <patternFill patternType="gray125"/>
    </fill>
  </fills>
  <borders count="15">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43" fontId="0" fillId="0" borderId="0" xfId="0" applyNumberFormat="1" applyAlignment="1">
      <alignment/>
    </xf>
    <xf numFmtId="43" fontId="0" fillId="0" borderId="0" xfId="0" applyNumberFormat="1" applyAlignment="1">
      <alignment horizontal="center"/>
    </xf>
    <xf numFmtId="0" fontId="1" fillId="0" borderId="0" xfId="0" applyFont="1" applyAlignment="1">
      <alignment/>
    </xf>
    <xf numFmtId="0" fontId="2" fillId="0" borderId="0" xfId="0" applyFont="1" applyAlignment="1">
      <alignment/>
    </xf>
    <xf numFmtId="43" fontId="0" fillId="0" borderId="0" xfId="0" applyNumberFormat="1" applyAlignment="1" quotePrefix="1">
      <alignment horizontal="center"/>
    </xf>
    <xf numFmtId="43" fontId="0" fillId="0" borderId="0" xfId="0" applyNumberFormat="1" applyBorder="1" applyAlignment="1">
      <alignment/>
    </xf>
    <xf numFmtId="165" fontId="0" fillId="0" borderId="0" xfId="0" applyNumberFormat="1" applyAlignment="1">
      <alignment/>
    </xf>
    <xf numFmtId="165" fontId="0" fillId="0" borderId="1" xfId="0" applyNumberFormat="1" applyBorder="1" applyAlignment="1">
      <alignment/>
    </xf>
    <xf numFmtId="43" fontId="2" fillId="0" borderId="0" xfId="0" applyNumberFormat="1" applyFont="1" applyAlignment="1">
      <alignment/>
    </xf>
    <xf numFmtId="165" fontId="0" fillId="0" borderId="2" xfId="0" applyNumberFormat="1" applyBorder="1" applyAlignment="1">
      <alignment/>
    </xf>
    <xf numFmtId="165" fontId="0" fillId="0" borderId="0" xfId="0" applyNumberFormat="1" applyAlignment="1">
      <alignment horizontal="center"/>
    </xf>
    <xf numFmtId="0" fontId="3" fillId="0" borderId="0" xfId="0" applyFont="1" applyAlignment="1">
      <alignment/>
    </xf>
    <xf numFmtId="165" fontId="0" fillId="0" borderId="3" xfId="0" applyNumberFormat="1" applyBorder="1" applyAlignment="1">
      <alignment/>
    </xf>
    <xf numFmtId="43" fontId="0" fillId="0" borderId="4" xfId="0" applyNumberFormat="1" applyBorder="1" applyAlignment="1">
      <alignment/>
    </xf>
    <xf numFmtId="165" fontId="0" fillId="0" borderId="0" xfId="0" applyNumberFormat="1" applyBorder="1" applyAlignment="1">
      <alignment/>
    </xf>
    <xf numFmtId="43" fontId="0" fillId="0" borderId="0" xfId="0" applyNumberFormat="1" applyAlignment="1" quotePrefix="1">
      <alignment horizontal="left"/>
    </xf>
    <xf numFmtId="0" fontId="0" fillId="0" borderId="0" xfId="0" applyAlignment="1">
      <alignment horizontal="lef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43" fontId="0" fillId="0" borderId="0" xfId="0" applyNumberFormat="1" applyBorder="1" applyAlignment="1" quotePrefix="1">
      <alignment horizontal="center"/>
    </xf>
    <xf numFmtId="0" fontId="7" fillId="0" borderId="0" xfId="0" applyFont="1" applyAlignment="1">
      <alignment/>
    </xf>
    <xf numFmtId="43" fontId="7" fillId="0" borderId="0" xfId="0" applyNumberFormat="1" applyFont="1" applyAlignment="1">
      <alignment/>
    </xf>
    <xf numFmtId="43" fontId="8" fillId="0" borderId="0" xfId="0" applyNumberFormat="1" applyFont="1" applyAlignment="1">
      <alignment/>
    </xf>
    <xf numFmtId="0" fontId="7" fillId="0" borderId="0" xfId="0" applyFont="1" applyAlignment="1" quotePrefix="1">
      <alignment horizontal="left"/>
    </xf>
    <xf numFmtId="0" fontId="1" fillId="0" borderId="0" xfId="0" applyFont="1" applyBorder="1" applyAlignment="1">
      <alignment/>
    </xf>
    <xf numFmtId="0" fontId="8" fillId="0" borderId="0" xfId="0" applyFont="1" applyBorder="1" applyAlignment="1">
      <alignment/>
    </xf>
    <xf numFmtId="43" fontId="8" fillId="0" borderId="0" xfId="0" applyNumberFormat="1" applyFont="1" applyBorder="1" applyAlignment="1">
      <alignment/>
    </xf>
    <xf numFmtId="43" fontId="9" fillId="0" borderId="0" xfId="0" applyNumberFormat="1" applyFont="1" applyBorder="1" applyAlignment="1">
      <alignment horizontal="center"/>
    </xf>
    <xf numFmtId="165" fontId="8" fillId="0" borderId="0" xfId="0" applyNumberFormat="1" applyFont="1" applyBorder="1" applyAlignment="1">
      <alignment/>
    </xf>
    <xf numFmtId="0" fontId="8" fillId="0" borderId="0" xfId="0" applyFont="1" applyAlignment="1">
      <alignment/>
    </xf>
    <xf numFmtId="0" fontId="11" fillId="0" borderId="0" xfId="0" applyFont="1" applyAlignment="1" quotePrefix="1">
      <alignment horizontal="left"/>
    </xf>
    <xf numFmtId="0" fontId="12" fillId="0" borderId="0" xfId="0" applyFont="1" applyAlignment="1">
      <alignment/>
    </xf>
    <xf numFmtId="43" fontId="12" fillId="0" borderId="0" xfId="0" applyNumberFormat="1" applyFont="1" applyAlignment="1">
      <alignment/>
    </xf>
    <xf numFmtId="0" fontId="11" fillId="0" borderId="0" xfId="0" applyFont="1" applyAlignment="1">
      <alignment/>
    </xf>
    <xf numFmtId="0" fontId="12" fillId="0" borderId="0" xfId="0" applyFont="1" applyAlignment="1" quotePrefix="1">
      <alignment horizontal="left"/>
    </xf>
    <xf numFmtId="43" fontId="12" fillId="0" borderId="0" xfId="0" applyNumberFormat="1" applyFont="1" applyAlignment="1" quotePrefix="1">
      <alignment horizontal="center"/>
    </xf>
    <xf numFmtId="165" fontId="12" fillId="0" borderId="0" xfId="0" applyNumberFormat="1" applyFont="1" applyAlignment="1">
      <alignment/>
    </xf>
    <xf numFmtId="43" fontId="12" fillId="0" borderId="0" xfId="0" applyNumberFormat="1" applyFont="1" applyAlignment="1" quotePrefix="1">
      <alignment horizontal="left"/>
    </xf>
    <xf numFmtId="0" fontId="11" fillId="0" borderId="0" xfId="0" applyFont="1" applyAlignment="1" quotePrefix="1">
      <alignment horizontal="left" vertical="top" wrapText="1"/>
    </xf>
    <xf numFmtId="0" fontId="12" fillId="0" borderId="0" xfId="0" applyFont="1" applyAlignment="1">
      <alignment horizontal="justify" vertical="top" wrapText="1"/>
    </xf>
    <xf numFmtId="0" fontId="13" fillId="0" borderId="0" xfId="0" applyFont="1" applyAlignment="1">
      <alignment/>
    </xf>
    <xf numFmtId="0" fontId="8" fillId="0" borderId="0" xfId="0" applyFont="1" applyAlignment="1">
      <alignment wrapText="1"/>
    </xf>
    <xf numFmtId="0" fontId="13" fillId="0" borderId="0" xfId="0" applyFont="1" applyAlignment="1" quotePrefix="1">
      <alignment horizontal="left"/>
    </xf>
    <xf numFmtId="43" fontId="10" fillId="0" borderId="5" xfId="0" applyNumberFormat="1" applyFont="1" applyBorder="1" applyAlignment="1">
      <alignment horizontal="center"/>
    </xf>
    <xf numFmtId="43" fontId="10" fillId="0" borderId="6" xfId="0" applyNumberFormat="1" applyFont="1" applyBorder="1" applyAlignment="1">
      <alignment horizontal="center"/>
    </xf>
    <xf numFmtId="43" fontId="10" fillId="0" borderId="7" xfId="0" applyNumberFormat="1" applyFont="1" applyBorder="1" applyAlignment="1">
      <alignment horizontal="center"/>
    </xf>
    <xf numFmtId="43" fontId="10" fillId="0" borderId="8" xfId="0" applyNumberFormat="1" applyFont="1" applyBorder="1" applyAlignment="1">
      <alignment horizontal="center"/>
    </xf>
    <xf numFmtId="43" fontId="10" fillId="0" borderId="9" xfId="0" applyNumberFormat="1" applyFont="1" applyBorder="1" applyAlignment="1">
      <alignment horizontal="center"/>
    </xf>
    <xf numFmtId="43" fontId="10" fillId="0" borderId="10" xfId="0" applyNumberFormat="1" applyFont="1" applyBorder="1" applyAlignment="1" quotePrefix="1">
      <alignment horizontal="center"/>
    </xf>
    <xf numFmtId="43" fontId="10" fillId="0" borderId="11" xfId="0" applyNumberFormat="1" applyFont="1" applyBorder="1" applyAlignment="1" quotePrefix="1">
      <alignment horizontal="center"/>
    </xf>
    <xf numFmtId="43" fontId="10" fillId="0" borderId="10" xfId="0" applyNumberFormat="1" applyFont="1" applyBorder="1" applyAlignment="1">
      <alignment horizontal="center"/>
    </xf>
    <xf numFmtId="0" fontId="10" fillId="0" borderId="7" xfId="0" applyFont="1" applyBorder="1" applyAlignment="1" quotePrefix="1">
      <alignment horizontal="left"/>
    </xf>
    <xf numFmtId="165" fontId="7" fillId="0" borderId="7" xfId="0" applyNumberFormat="1" applyFont="1" applyBorder="1" applyAlignment="1">
      <alignment/>
    </xf>
    <xf numFmtId="43" fontId="7" fillId="0" borderId="7" xfId="0" applyNumberFormat="1" applyFont="1" applyBorder="1" applyAlignment="1">
      <alignment/>
    </xf>
    <xf numFmtId="165" fontId="7" fillId="0" borderId="5" xfId="0" applyNumberFormat="1" applyFont="1" applyBorder="1" applyAlignment="1">
      <alignment/>
    </xf>
    <xf numFmtId="165" fontId="7" fillId="0" borderId="9" xfId="0" applyNumberFormat="1" applyFont="1" applyBorder="1" applyAlignment="1">
      <alignment/>
    </xf>
    <xf numFmtId="165" fontId="7" fillId="0" borderId="8" xfId="0" applyNumberFormat="1" applyFont="1" applyBorder="1" applyAlignment="1">
      <alignment/>
    </xf>
    <xf numFmtId="0" fontId="10" fillId="0" borderId="11" xfId="0" applyFont="1" applyFill="1" applyBorder="1" applyAlignment="1" quotePrefix="1">
      <alignment horizontal="left"/>
    </xf>
    <xf numFmtId="165" fontId="7" fillId="0" borderId="12" xfId="0" applyNumberFormat="1" applyFont="1" applyBorder="1" applyAlignment="1">
      <alignment/>
    </xf>
    <xf numFmtId="43" fontId="7" fillId="0" borderId="13" xfId="0" applyNumberFormat="1" applyFont="1" applyBorder="1" applyAlignment="1">
      <alignment/>
    </xf>
    <xf numFmtId="165" fontId="7" fillId="0" borderId="1" xfId="0" applyNumberFormat="1" applyFont="1" applyBorder="1" applyAlignment="1">
      <alignment/>
    </xf>
    <xf numFmtId="165" fontId="7" fillId="0" borderId="13" xfId="0" applyNumberFormat="1" applyFont="1" applyBorder="1" applyAlignment="1">
      <alignment/>
    </xf>
    <xf numFmtId="43" fontId="7" fillId="0" borderId="0" xfId="0" applyNumberFormat="1" applyFont="1" applyAlignment="1">
      <alignment horizontal="center"/>
    </xf>
    <xf numFmtId="43" fontId="7" fillId="0" borderId="0" xfId="0" applyNumberFormat="1" applyFont="1" applyAlignment="1" quotePrefix="1">
      <alignment horizontal="center"/>
    </xf>
    <xf numFmtId="165" fontId="7" fillId="0" borderId="0" xfId="0" applyNumberFormat="1" applyFont="1" applyAlignment="1">
      <alignment/>
    </xf>
    <xf numFmtId="165" fontId="7" fillId="0" borderId="2" xfId="0" applyNumberFormat="1" applyFont="1" applyBorder="1" applyAlignment="1">
      <alignment/>
    </xf>
    <xf numFmtId="0" fontId="7" fillId="0" borderId="0" xfId="0" applyFont="1" applyAlignment="1">
      <alignment horizontal="left"/>
    </xf>
    <xf numFmtId="165" fontId="18" fillId="0" borderId="0" xfId="0" applyNumberFormat="1" applyFont="1" applyAlignment="1">
      <alignment/>
    </xf>
    <xf numFmtId="165" fontId="18" fillId="0" borderId="1" xfId="0" applyNumberFormat="1" applyFont="1" applyBorder="1" applyAlignment="1">
      <alignment/>
    </xf>
    <xf numFmtId="0" fontId="10" fillId="0" borderId="0" xfId="0" applyFont="1" applyAlignment="1" quotePrefix="1">
      <alignment horizontal="left"/>
    </xf>
    <xf numFmtId="43" fontId="7" fillId="0" borderId="0" xfId="0" applyNumberFormat="1" applyFont="1" applyAlignment="1" quotePrefix="1">
      <alignment horizontal="left"/>
    </xf>
    <xf numFmtId="0" fontId="7" fillId="0" borderId="0" xfId="0" applyFont="1" applyAlignment="1">
      <alignment horizontal="justify" vertical="top" wrapText="1"/>
    </xf>
    <xf numFmtId="0" fontId="8" fillId="0" borderId="0" xfId="0" applyFont="1" applyAlignment="1">
      <alignment vertical="justify" readingOrder="1"/>
    </xf>
    <xf numFmtId="0" fontId="8" fillId="0" borderId="0" xfId="0" applyFont="1" applyAlignment="1">
      <alignment horizontal="justify" vertical="justify" readingOrder="1"/>
    </xf>
    <xf numFmtId="0" fontId="8" fillId="0" borderId="0" xfId="0" applyFont="1" applyAlignment="1">
      <alignment horizontal="left" vertical="justify" readingOrder="1"/>
    </xf>
    <xf numFmtId="0" fontId="17" fillId="0" borderId="0" xfId="0" applyFont="1" applyAlignment="1">
      <alignment readingOrder="1"/>
    </xf>
    <xf numFmtId="0" fontId="8" fillId="0" borderId="0" xfId="0" applyFont="1" applyAlignment="1">
      <alignment horizontal="justify" vertical="top" readingOrder="1"/>
    </xf>
    <xf numFmtId="43" fontId="12" fillId="0" borderId="0" xfId="0" applyNumberFormat="1" applyFont="1" applyBorder="1" applyAlignment="1">
      <alignment/>
    </xf>
    <xf numFmtId="165" fontId="7" fillId="0" borderId="0" xfId="15" applyNumberFormat="1" applyFont="1" applyAlignment="1">
      <alignment horizontal="right"/>
    </xf>
    <xf numFmtId="0" fontId="6" fillId="0" borderId="0" xfId="0" applyFont="1" applyAlignment="1">
      <alignment horizontal="left"/>
    </xf>
    <xf numFmtId="0" fontId="12" fillId="0" borderId="0" xfId="0" applyFont="1" applyAlignment="1">
      <alignment horizontal="right"/>
    </xf>
    <xf numFmtId="43" fontId="7" fillId="0" borderId="9" xfId="0" applyNumberFormat="1" applyFont="1" applyBorder="1" applyAlignment="1">
      <alignment/>
    </xf>
    <xf numFmtId="0" fontId="7" fillId="0" borderId="9" xfId="0" applyFont="1" applyBorder="1" applyAlignment="1">
      <alignment horizontal="left"/>
    </xf>
    <xf numFmtId="0" fontId="16" fillId="0" borderId="0" xfId="0" applyFont="1" applyAlignment="1">
      <alignment horizontal="justify" vertical="top" wrapText="1"/>
    </xf>
    <xf numFmtId="0" fontId="8" fillId="0" borderId="0" xfId="0" applyFont="1" applyAlignment="1">
      <alignment vertical="justify" wrapText="1" readingOrder="1"/>
    </xf>
    <xf numFmtId="0" fontId="15" fillId="0" borderId="6" xfId="0" applyFont="1" applyBorder="1" applyAlignment="1" quotePrefix="1">
      <alignment horizontal="left"/>
    </xf>
    <xf numFmtId="0" fontId="15" fillId="0" borderId="0" xfId="0" applyFont="1" applyBorder="1" applyAlignment="1" quotePrefix="1">
      <alignment/>
    </xf>
    <xf numFmtId="0" fontId="15" fillId="0" borderId="0" xfId="0" applyFont="1" applyBorder="1" applyAlignment="1">
      <alignment/>
    </xf>
    <xf numFmtId="165" fontId="7" fillId="0" borderId="0" xfId="0" applyNumberFormat="1" applyFont="1" applyAlignment="1">
      <alignment horizontal="right"/>
    </xf>
    <xf numFmtId="43" fontId="7" fillId="0" borderId="0" xfId="0" applyNumberFormat="1" applyFont="1" applyAlignment="1" quotePrefix="1">
      <alignment horizontal="right"/>
    </xf>
    <xf numFmtId="43" fontId="7" fillId="0" borderId="0" xfId="0" applyNumberFormat="1" applyFont="1" applyAlignment="1">
      <alignment horizontal="right"/>
    </xf>
    <xf numFmtId="165" fontId="7" fillId="0" borderId="4" xfId="0" applyNumberFormat="1" applyFont="1" applyBorder="1" applyAlignment="1">
      <alignment horizontal="right"/>
    </xf>
    <xf numFmtId="165" fontId="7" fillId="0" borderId="14" xfId="0" applyNumberFormat="1" applyFont="1" applyBorder="1" applyAlignment="1">
      <alignment horizontal="right"/>
    </xf>
    <xf numFmtId="165" fontId="7" fillId="0" borderId="4" xfId="0" applyNumberFormat="1" applyFont="1" applyFill="1" applyBorder="1" applyAlignment="1">
      <alignment horizontal="right"/>
    </xf>
    <xf numFmtId="165" fontId="7" fillId="0" borderId="0" xfId="0" applyNumberFormat="1" applyFont="1" applyFill="1" applyAlignment="1">
      <alignment horizontal="right"/>
    </xf>
    <xf numFmtId="43" fontId="7" fillId="0" borderId="0" xfId="0" applyNumberFormat="1" applyFont="1" applyFill="1" applyAlignment="1">
      <alignment horizontal="right"/>
    </xf>
    <xf numFmtId="165" fontId="7" fillId="0" borderId="0" xfId="0" applyNumberFormat="1" applyFont="1" applyFill="1" applyBorder="1" applyAlignment="1">
      <alignment horizontal="right"/>
    </xf>
    <xf numFmtId="0" fontId="8" fillId="0" borderId="0" xfId="0" applyFont="1" applyFill="1" applyAlignment="1">
      <alignment horizontal="right"/>
    </xf>
    <xf numFmtId="165" fontId="7" fillId="0" borderId="3" xfId="0" applyNumberFormat="1" applyFont="1" applyFill="1" applyBorder="1" applyAlignment="1">
      <alignment horizontal="right"/>
    </xf>
    <xf numFmtId="165" fontId="7" fillId="0" borderId="0" xfId="0" applyNumberFormat="1" applyFont="1" applyBorder="1" applyAlignment="1">
      <alignment horizontal="right"/>
    </xf>
    <xf numFmtId="0" fontId="0" fillId="0" borderId="6" xfId="0" applyBorder="1" applyAlignment="1">
      <alignment horizontal="left" vertical="justify" wrapText="1" readingOrder="1"/>
    </xf>
    <xf numFmtId="0" fontId="15" fillId="0" borderId="0" xfId="0" applyFont="1" applyBorder="1" applyAlignment="1">
      <alignment horizontal="left"/>
    </xf>
    <xf numFmtId="0" fontId="13" fillId="0" borderId="0" xfId="0" applyFont="1" applyAlignment="1">
      <alignment horizontal="left"/>
    </xf>
    <xf numFmtId="0" fontId="15" fillId="0" borderId="0" xfId="0" applyFont="1" applyBorder="1" applyAlignment="1" quotePrefix="1">
      <alignment horizontal="left"/>
    </xf>
    <xf numFmtId="0" fontId="2" fillId="0" borderId="0" xfId="0" applyFont="1" applyAlignment="1">
      <alignment horizontal="left"/>
    </xf>
    <xf numFmtId="0" fontId="8" fillId="0" borderId="0" xfId="0" applyFont="1" applyAlignment="1">
      <alignment/>
    </xf>
    <xf numFmtId="0" fontId="0" fillId="0" borderId="0" xfId="0" applyAlignment="1">
      <alignment/>
    </xf>
    <xf numFmtId="0" fontId="13" fillId="0" borderId="0" xfId="0" applyFont="1" applyAlignment="1" quotePrefix="1">
      <alignment horizontal="right" vertical="center"/>
    </xf>
    <xf numFmtId="43" fontId="12" fillId="0" borderId="2" xfId="0" applyNumberFormat="1" applyFont="1" applyBorder="1" applyAlignment="1">
      <alignment/>
    </xf>
    <xf numFmtId="43" fontId="8" fillId="0" borderId="2" xfId="0" applyNumberFormat="1" applyFont="1" applyBorder="1" applyAlignment="1">
      <alignment/>
    </xf>
    <xf numFmtId="0" fontId="18" fillId="0" borderId="0" xfId="0" applyFont="1" applyAlignment="1" quotePrefix="1">
      <alignment horizontal="left"/>
    </xf>
    <xf numFmtId="165" fontId="18" fillId="0" borderId="0" xfId="0" applyNumberFormat="1" applyFont="1" applyBorder="1" applyAlignment="1">
      <alignment/>
    </xf>
    <xf numFmtId="0" fontId="10" fillId="0" borderId="0" xfId="0" applyFont="1" applyAlignment="1">
      <alignment/>
    </xf>
    <xf numFmtId="165" fontId="18" fillId="0" borderId="4" xfId="0" applyNumberFormat="1" applyFont="1" applyBorder="1" applyAlignment="1">
      <alignment/>
    </xf>
    <xf numFmtId="165" fontId="18" fillId="0" borderId="2" xfId="0" applyNumberFormat="1" applyFont="1" applyBorder="1" applyAlignment="1">
      <alignment/>
    </xf>
    <xf numFmtId="0" fontId="7" fillId="0" borderId="0" xfId="0" applyFont="1" applyAlignment="1" quotePrefix="1">
      <alignment horizontal="left" vertical="justify" wrapText="1" readingOrder="1"/>
    </xf>
    <xf numFmtId="0" fontId="6" fillId="0" borderId="0" xfId="0" applyFont="1" applyAlignment="1">
      <alignment horizontal="center"/>
    </xf>
    <xf numFmtId="165" fontId="7" fillId="0" borderId="4" xfId="0" applyNumberFormat="1" applyFont="1" applyBorder="1" applyAlignment="1" quotePrefix="1">
      <alignment horizontal="right"/>
    </xf>
    <xf numFmtId="0" fontId="7" fillId="0" borderId="0" xfId="0" applyFont="1" applyAlignment="1">
      <alignment horizontal="right" vertical="center"/>
    </xf>
    <xf numFmtId="0" fontId="0" fillId="0" borderId="0" xfId="0" applyAlignment="1">
      <alignment vertical="center" wrapText="1"/>
    </xf>
    <xf numFmtId="165" fontId="18" fillId="0" borderId="0" xfId="15" applyNumberFormat="1" applyFont="1" applyFill="1" applyBorder="1" applyAlignment="1">
      <alignment horizontal="center"/>
    </xf>
    <xf numFmtId="0" fontId="13" fillId="0" borderId="0" xfId="0" applyFont="1" applyBorder="1" applyAlignment="1">
      <alignment/>
    </xf>
    <xf numFmtId="43" fontId="7" fillId="0" borderId="0" xfId="0" applyNumberFormat="1" applyFont="1" applyBorder="1" applyAlignment="1">
      <alignment/>
    </xf>
    <xf numFmtId="0" fontId="7" fillId="0" borderId="0" xfId="0" applyFont="1" applyBorder="1" applyAlignment="1">
      <alignment/>
    </xf>
    <xf numFmtId="0" fontId="7" fillId="0" borderId="0" xfId="0" applyFont="1" applyBorder="1" applyAlignment="1">
      <alignment horizontal="left"/>
    </xf>
    <xf numFmtId="43" fontId="10" fillId="0" borderId="0" xfId="0" applyNumberFormat="1" applyFont="1" applyBorder="1" applyAlignment="1">
      <alignment horizontal="center"/>
    </xf>
    <xf numFmtId="43" fontId="10" fillId="0" borderId="0" xfId="0" applyNumberFormat="1" applyFont="1" applyBorder="1" applyAlignment="1" quotePrefix="1">
      <alignment horizontal="center"/>
    </xf>
    <xf numFmtId="0" fontId="10" fillId="0" borderId="0" xfId="0" applyFont="1" applyBorder="1" applyAlignment="1" quotePrefix="1">
      <alignment horizontal="left"/>
    </xf>
    <xf numFmtId="165" fontId="7" fillId="0" borderId="0" xfId="0" applyNumberFormat="1" applyFont="1" applyBorder="1" applyAlignment="1">
      <alignment/>
    </xf>
    <xf numFmtId="0" fontId="10" fillId="0" borderId="0" xfId="0" applyFont="1" applyFill="1" applyBorder="1" applyAlignment="1" quotePrefix="1">
      <alignment horizontal="left"/>
    </xf>
    <xf numFmtId="0" fontId="8" fillId="0" borderId="0" xfId="0" applyFont="1" applyBorder="1" applyAlignment="1">
      <alignment horizontal="justify" vertical="justify" readingOrder="1"/>
    </xf>
    <xf numFmtId="0" fontId="8" fillId="0" borderId="0" xfId="0" applyFont="1" applyBorder="1" applyAlignment="1">
      <alignment horizontal="justify" vertical="top" readingOrder="1"/>
    </xf>
    <xf numFmtId="0" fontId="7" fillId="0" borderId="0" xfId="0" applyFont="1" applyAlignment="1" quotePrefix="1">
      <alignment horizontal="left" wrapText="1"/>
    </xf>
    <xf numFmtId="0" fontId="0" fillId="0" borderId="0" xfId="0" applyAlignment="1">
      <alignment horizontal="justify" wrapText="1"/>
    </xf>
    <xf numFmtId="0" fontId="7" fillId="0" borderId="0" xfId="0" applyFont="1" applyAlignment="1">
      <alignment horizontal="left" wrapText="1"/>
    </xf>
    <xf numFmtId="0" fontId="12" fillId="0" borderId="0" xfId="0" applyFont="1" applyAlignment="1">
      <alignment horizontal="center" wrapText="1"/>
    </xf>
    <xf numFmtId="165" fontId="12" fillId="0" borderId="0" xfId="15" applyNumberFormat="1" applyFont="1" applyAlignment="1">
      <alignment horizontal="center" wrapText="1"/>
    </xf>
    <xf numFmtId="0" fontId="0" fillId="0" borderId="0" xfId="0" applyFont="1" applyAlignment="1">
      <alignment horizontal="justify" wrapText="1"/>
    </xf>
    <xf numFmtId="0" fontId="16" fillId="0" borderId="0" xfId="0" applyFont="1" applyAlignment="1">
      <alignment horizontal="justify" vertical="top"/>
    </xf>
    <xf numFmtId="0" fontId="21" fillId="0" borderId="0" xfId="0" applyFont="1" applyAlignment="1" quotePrefix="1">
      <alignment horizontal="justify" wrapText="1"/>
    </xf>
    <xf numFmtId="0" fontId="12" fillId="0" borderId="0" xfId="0" applyFont="1" applyAlignment="1" quotePrefix="1">
      <alignment horizontal="center" wrapText="1"/>
    </xf>
    <xf numFmtId="43" fontId="7" fillId="0" borderId="8" xfId="0" applyNumberFormat="1" applyFont="1" applyBorder="1" applyAlignment="1">
      <alignment/>
    </xf>
    <xf numFmtId="43" fontId="7" fillId="0" borderId="10" xfId="0" applyNumberFormat="1" applyFont="1" applyBorder="1" applyAlignment="1">
      <alignment/>
    </xf>
    <xf numFmtId="0" fontId="24" fillId="0" borderId="0" xfId="0" applyFont="1" applyAlignment="1">
      <alignment/>
    </xf>
    <xf numFmtId="0" fontId="23" fillId="0" borderId="0" xfId="0" applyFont="1" applyAlignment="1">
      <alignment/>
    </xf>
    <xf numFmtId="0" fontId="7" fillId="0" borderId="13" xfId="0" applyFont="1" applyBorder="1" applyAlignment="1">
      <alignment horizontal="centerContinuous" vertical="center" wrapText="1" readingOrder="1"/>
    </xf>
    <xf numFmtId="3" fontId="7" fillId="0" borderId="13" xfId="0" applyNumberFormat="1" applyFont="1" applyBorder="1" applyAlignment="1">
      <alignment horizontal="centerContinuous" vertical="center" wrapText="1" readingOrder="1"/>
    </xf>
    <xf numFmtId="0" fontId="7" fillId="0" borderId="13" xfId="0" applyFont="1" applyBorder="1" applyAlignment="1" quotePrefix="1">
      <alignment horizontal="centerContinuous" vertical="center" wrapText="1" readingOrder="1"/>
    </xf>
    <xf numFmtId="0" fontId="13" fillId="0" borderId="13" xfId="0" applyFont="1" applyBorder="1" applyAlignment="1">
      <alignment horizontal="center" vertical="center"/>
    </xf>
    <xf numFmtId="0" fontId="13" fillId="0" borderId="13" xfId="0" applyFont="1" applyBorder="1" applyAlignment="1">
      <alignment horizontal="center" vertical="center" wrapText="1"/>
    </xf>
    <xf numFmtId="0" fontId="13" fillId="0" borderId="13" xfId="0" applyFont="1" applyBorder="1" applyAlignment="1">
      <alignment horizontal="centerContinuous" vertical="center" wrapText="1"/>
    </xf>
    <xf numFmtId="0" fontId="18" fillId="0" borderId="13" xfId="0" applyFont="1" applyBorder="1" applyAlignment="1">
      <alignment horizontal="centerContinuous" vertical="center" wrapText="1" readingOrder="1"/>
    </xf>
    <xf numFmtId="3" fontId="18" fillId="0" borderId="13" xfId="0" applyNumberFormat="1" applyFont="1" applyBorder="1" applyAlignment="1">
      <alignment horizontal="centerContinuous" vertical="center" wrapText="1" readingOrder="1"/>
    </xf>
    <xf numFmtId="0" fontId="18" fillId="0" borderId="13" xfId="0" applyFont="1" applyBorder="1" applyAlignment="1" quotePrefix="1">
      <alignment horizontal="centerContinuous" vertical="center" wrapText="1" readingOrder="1"/>
    </xf>
    <xf numFmtId="3" fontId="7" fillId="0" borderId="13" xfId="0" applyNumberFormat="1" applyFont="1" applyBorder="1" applyAlignment="1">
      <alignment horizontal="center" vertical="center" wrapText="1" readingOrder="1"/>
    </xf>
    <xf numFmtId="165" fontId="18" fillId="0" borderId="3" xfId="15" applyNumberFormat="1" applyFont="1" applyFill="1" applyBorder="1" applyAlignment="1">
      <alignment horizontal="center"/>
    </xf>
    <xf numFmtId="0" fontId="15" fillId="0" borderId="0" xfId="0" applyFont="1" applyBorder="1" applyAlignment="1" quotePrefix="1">
      <alignment horizontal="left"/>
    </xf>
    <xf numFmtId="0" fontId="15" fillId="0" borderId="0" xfId="0" applyFont="1" applyBorder="1" applyAlignment="1">
      <alignment horizontal="left"/>
    </xf>
    <xf numFmtId="0" fontId="7" fillId="0" borderId="0" xfId="0" applyFont="1" applyAlignment="1">
      <alignment wrapText="1"/>
    </xf>
    <xf numFmtId="0" fontId="0" fillId="0" borderId="0" xfId="0" applyAlignment="1">
      <alignment wrapText="1"/>
    </xf>
    <xf numFmtId="0" fontId="18" fillId="0" borderId="0" xfId="0" applyFont="1" applyBorder="1" applyAlignment="1">
      <alignment horizontal="left" vertical="justify" wrapText="1" readingOrder="1"/>
    </xf>
    <xf numFmtId="0" fontId="20" fillId="0" borderId="0" xfId="0" applyFont="1" applyBorder="1" applyAlignment="1">
      <alignment horizontal="justify" vertical="justify" wrapText="1" readingOrder="1"/>
    </xf>
    <xf numFmtId="0" fontId="7" fillId="0" borderId="0" xfId="0" applyFont="1" applyAlignment="1" quotePrefix="1">
      <alignment horizontal="left" vertical="justify" wrapText="1" shrinkToFit="1"/>
    </xf>
    <xf numFmtId="0" fontId="0" fillId="0" borderId="0" xfId="0" applyAlignment="1">
      <alignment vertical="justify" wrapText="1" shrinkToFit="1"/>
    </xf>
    <xf numFmtId="0" fontId="13" fillId="0" borderId="0" xfId="0" applyFont="1" applyAlignment="1" quotePrefix="1">
      <alignment horizontal="left"/>
    </xf>
    <xf numFmtId="0" fontId="14" fillId="0" borderId="2" xfId="0" applyFont="1" applyBorder="1" applyAlignment="1" quotePrefix="1">
      <alignment horizontal="left"/>
    </xf>
    <xf numFmtId="0" fontId="7" fillId="0" borderId="0" xfId="0" applyFont="1" applyAlignment="1" quotePrefix="1">
      <alignment horizontal="justify" wrapText="1"/>
    </xf>
    <xf numFmtId="0" fontId="0" fillId="0" borderId="0" xfId="0" applyAlignment="1">
      <alignment horizontal="justify" wrapText="1"/>
    </xf>
    <xf numFmtId="0" fontId="0" fillId="0" borderId="0" xfId="0" applyFont="1" applyAlignment="1">
      <alignment horizontal="justify" wrapText="1"/>
    </xf>
    <xf numFmtId="0" fontId="7" fillId="0" borderId="0" xfId="0" applyFont="1" applyAlignment="1">
      <alignment horizontal="justify" wrapText="1"/>
    </xf>
    <xf numFmtId="0" fontId="21" fillId="0" borderId="0" xfId="0" applyFont="1" applyAlignment="1">
      <alignment horizontal="left" wrapText="1"/>
    </xf>
    <xf numFmtId="0" fontId="22" fillId="0" borderId="0" xfId="0" applyFont="1" applyAlignment="1">
      <alignment wrapText="1"/>
    </xf>
    <xf numFmtId="0" fontId="21" fillId="0" borderId="0" xfId="0" applyFont="1" applyAlignment="1">
      <alignment horizontal="justify" wrapText="1"/>
    </xf>
    <xf numFmtId="0" fontId="21" fillId="0" borderId="0" xfId="0" applyFont="1" applyAlignment="1" quotePrefix="1">
      <alignment horizontal="left" wrapText="1"/>
    </xf>
    <xf numFmtId="0" fontId="22" fillId="0" borderId="0" xfId="0" applyFont="1" applyAlignment="1">
      <alignment horizontal="justify" wrapText="1"/>
    </xf>
    <xf numFmtId="0" fontId="13" fillId="0" borderId="0" xfId="0" applyFont="1" applyAlignment="1">
      <alignment horizontal="left"/>
    </xf>
    <xf numFmtId="0" fontId="7" fillId="0" borderId="0" xfId="0" applyFont="1" applyAlignment="1" quotePrefix="1">
      <alignment horizontal="justify" wrapText="1" readingOrder="1"/>
    </xf>
    <xf numFmtId="0" fontId="0" fillId="0" borderId="0" xfId="0" applyAlignment="1">
      <alignment horizontal="justify" wrapText="1" readingOrder="1"/>
    </xf>
    <xf numFmtId="0" fontId="7" fillId="0" borderId="0" xfId="0" applyFont="1" applyBorder="1" applyAlignment="1" quotePrefix="1">
      <alignment horizontal="left" wrapText="1"/>
    </xf>
    <xf numFmtId="0" fontId="8" fillId="0" borderId="0" xfId="0" applyFont="1" applyBorder="1" applyAlignment="1">
      <alignment wrapText="1"/>
    </xf>
    <xf numFmtId="0" fontId="7" fillId="0" borderId="0" xfId="0" applyFont="1" applyBorder="1" applyAlignment="1" quotePrefix="1">
      <alignment horizontal="left" vertical="justify" wrapText="1" readingOrder="1"/>
    </xf>
    <xf numFmtId="0" fontId="0" fillId="0" borderId="0" xfId="0" applyBorder="1" applyAlignment="1">
      <alignment horizontal="justify" vertical="justify" wrapText="1" readingOrder="1"/>
    </xf>
    <xf numFmtId="0" fontId="13" fillId="0" borderId="0" xfId="0" applyFont="1" applyBorder="1" applyAlignment="1">
      <alignment horizontal="left"/>
    </xf>
    <xf numFmtId="0" fontId="7" fillId="0" borderId="0" xfId="0" applyFont="1" applyBorder="1" applyAlignment="1">
      <alignment horizontal="left"/>
    </xf>
    <xf numFmtId="0" fontId="15" fillId="0" borderId="0" xfId="0" applyFont="1" applyBorder="1" applyAlignment="1" quotePrefix="1">
      <alignment horizontal="left" wrapText="1"/>
    </xf>
    <xf numFmtId="0" fontId="14" fillId="0" borderId="2" xfId="0" applyFont="1" applyBorder="1" applyAlignment="1" quotePrefix="1">
      <alignment horizontal="left" wrapText="1"/>
    </xf>
    <xf numFmtId="0" fontId="0" fillId="0" borderId="2" xfId="0" applyBorder="1" applyAlignment="1">
      <alignment wrapText="1"/>
    </xf>
    <xf numFmtId="0" fontId="7" fillId="0" borderId="0" xfId="0" applyFont="1" applyAlignment="1">
      <alignment horizontal="left"/>
    </xf>
    <xf numFmtId="0" fontId="7" fillId="0" borderId="0" xfId="0" applyFont="1" applyAlignment="1" quotePrefix="1">
      <alignment horizontal="left"/>
    </xf>
    <xf numFmtId="0" fontId="18" fillId="0" borderId="0" xfId="0" applyFont="1" applyAlignment="1" quotePrefix="1">
      <alignment horizontal="left" vertical="top" wrapText="1"/>
    </xf>
    <xf numFmtId="0" fontId="19" fillId="0" borderId="0" xfId="0" applyFont="1" applyAlignment="1">
      <alignment horizontal="justify" vertical="top" wrapText="1"/>
    </xf>
    <xf numFmtId="0" fontId="7" fillId="0" borderId="0" xfId="0" applyFont="1" applyAlignment="1" quotePrefix="1">
      <alignment horizontal="left" vertical="justify" wrapText="1"/>
    </xf>
    <xf numFmtId="0" fontId="8" fillId="0" borderId="0" xfId="0" applyFont="1" applyAlignment="1">
      <alignment horizontal="justify" vertical="justify" wrapText="1"/>
    </xf>
    <xf numFmtId="0" fontId="7" fillId="0" borderId="0" xfId="0" applyFont="1" applyAlignment="1" quotePrefix="1">
      <alignment horizontal="justify" vertical="top" wrapText="1"/>
    </xf>
    <xf numFmtId="0" fontId="8" fillId="0" borderId="0" xfId="0" applyFont="1" applyAlignment="1">
      <alignment horizontal="justify" vertical="top" wrapText="1"/>
    </xf>
    <xf numFmtId="0" fontId="7" fillId="0" borderId="0" xfId="0" applyFont="1" applyAlignment="1" quotePrefix="1">
      <alignment horizontal="left" wrapText="1"/>
    </xf>
    <xf numFmtId="0" fontId="8" fillId="0" borderId="0" xfId="0" applyFont="1" applyAlignment="1">
      <alignment wrapText="1"/>
    </xf>
    <xf numFmtId="0" fontId="7" fillId="0" borderId="0" xfId="0" applyFont="1" applyAlignment="1" quotePrefix="1">
      <alignment horizontal="left" vertical="justify" wrapText="1" readingOrder="1"/>
    </xf>
    <xf numFmtId="0" fontId="0" fillId="0" borderId="0" xfId="0" applyAlignment="1">
      <alignment horizontal="justify" vertical="justify" wrapText="1" readingOrder="1"/>
    </xf>
    <xf numFmtId="0" fontId="7" fillId="0" borderId="0" xfId="0" applyFont="1" applyAlignment="1">
      <alignment horizontal="left" vertical="top" wrapText="1"/>
    </xf>
    <xf numFmtId="0" fontId="18" fillId="0" borderId="0" xfId="0" applyFont="1" applyAlignment="1">
      <alignment horizontal="left" vertical="justify" wrapText="1" readingOrder="1"/>
    </xf>
    <xf numFmtId="0" fontId="20" fillId="0" borderId="0" xfId="0" applyFont="1" applyAlignment="1">
      <alignment horizontal="justify" vertical="justify" wrapText="1" readingOrder="1"/>
    </xf>
    <xf numFmtId="0" fontId="18" fillId="0" borderId="0" xfId="0" applyFont="1" applyAlignment="1" quotePrefix="1">
      <alignment horizontal="justify" wrapText="1"/>
    </xf>
    <xf numFmtId="0" fontId="20" fillId="0" borderId="0" xfId="0" applyFont="1" applyAlignment="1">
      <alignment horizontal="justify" wrapText="1"/>
    </xf>
    <xf numFmtId="0" fontId="8" fillId="0" borderId="0" xfId="0" applyFont="1" applyAlignment="1">
      <alignment horizontal="justify" wrapText="1"/>
    </xf>
    <xf numFmtId="0" fontId="19" fillId="0" borderId="0" xfId="0" applyFont="1" applyAlignment="1">
      <alignment horizontal="justify" wrapText="1"/>
    </xf>
    <xf numFmtId="0" fontId="15" fillId="0" borderId="6" xfId="0" applyFont="1" applyBorder="1" applyAlignment="1" quotePrefix="1">
      <alignment horizontal="left"/>
    </xf>
    <xf numFmtId="0" fontId="18" fillId="0" borderId="0" xfId="0" applyFont="1" applyAlignment="1" quotePrefix="1">
      <alignment horizontal="left" wrapText="1"/>
    </xf>
    <xf numFmtId="0" fontId="18" fillId="0" borderId="0" xfId="0" applyFont="1" applyAlignment="1">
      <alignment horizontal="justify" wrapText="1"/>
    </xf>
    <xf numFmtId="0" fontId="7" fillId="0" borderId="0" xfId="0" applyFont="1" applyFill="1" applyAlignment="1">
      <alignment horizontal="justify" wrapText="1"/>
    </xf>
    <xf numFmtId="0" fontId="8" fillId="0" borderId="0" xfId="0" applyFont="1" applyFill="1" applyAlignment="1">
      <alignment horizontal="justify" wrapText="1"/>
    </xf>
    <xf numFmtId="0" fontId="13" fillId="0" borderId="0" xfId="0" applyFont="1" applyFill="1" applyAlignment="1">
      <alignment horizontal="left" wrapText="1"/>
    </xf>
    <xf numFmtId="0" fontId="13" fillId="0" borderId="0" xfId="0" applyFont="1" applyFill="1" applyAlignment="1" quotePrefix="1">
      <alignment horizontal="left" wrapText="1"/>
    </xf>
    <xf numFmtId="0" fontId="13" fillId="0" borderId="0" xfId="0" applyFont="1" applyAlignment="1" quotePrefix="1">
      <alignment horizontal="left" wrapText="1"/>
    </xf>
    <xf numFmtId="0" fontId="7" fillId="0" borderId="0" xfId="0" applyFont="1" applyAlignment="1">
      <alignment horizontal="justify" wrapText="1" readingOrder="1"/>
    </xf>
    <xf numFmtId="0" fontId="7" fillId="0" borderId="0" xfId="0" applyFont="1" applyAlignment="1" quotePrefix="1">
      <alignment horizontal="left" vertical="top" wrapText="1"/>
    </xf>
    <xf numFmtId="0" fontId="13" fillId="0" borderId="0" xfId="0" applyFont="1" applyAlignment="1" quotePrefix="1">
      <alignment horizontal="left" vertical="justify" wrapText="1"/>
    </xf>
    <xf numFmtId="0" fontId="0" fillId="0" borderId="0" xfId="0" applyAlignment="1">
      <alignment horizontal="left" vertical="justify"/>
    </xf>
    <xf numFmtId="0" fontId="13" fillId="0" borderId="0" xfId="0" applyFont="1" applyAlignment="1">
      <alignment horizontal="left" wrapText="1"/>
    </xf>
    <xf numFmtId="0" fontId="15" fillId="0" borderId="0" xfId="0" applyFont="1" applyBorder="1" applyAlignment="1">
      <alignment horizontal="left" wrapText="1"/>
    </xf>
    <xf numFmtId="43" fontId="7" fillId="0" borderId="0" xfId="0" applyNumberFormat="1" applyFont="1" applyAlignment="1" quotePrefix="1">
      <alignment horizontal="center"/>
    </xf>
    <xf numFmtId="0" fontId="18" fillId="0" borderId="0" xfId="0" applyFont="1" applyAlignment="1">
      <alignment horizontal="justify" vertical="justify" wrapText="1" readingOrder="1"/>
    </xf>
    <xf numFmtId="0" fontId="20" fillId="0" borderId="0" xfId="0" applyFont="1" applyAlignment="1">
      <alignment horizontal="justify" wrapText="1" readingOrder="1"/>
    </xf>
    <xf numFmtId="0" fontId="20" fillId="0" borderId="0" xfId="0" applyFont="1" applyAlignment="1">
      <alignment wrapText="1"/>
    </xf>
    <xf numFmtId="43" fontId="7" fillId="0" borderId="0" xfId="0" applyNumberFormat="1" applyFont="1" applyAlignment="1">
      <alignment horizontal="center"/>
    </xf>
    <xf numFmtId="0" fontId="7" fillId="0" borderId="0" xfId="0" applyFont="1" applyFill="1" applyAlignment="1" quotePrefix="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47625</xdr:rowOff>
    </xdr:from>
    <xdr:to>
      <xdr:col>1</xdr:col>
      <xdr:colOff>438150</xdr:colOff>
      <xdr:row>0</xdr:row>
      <xdr:rowOff>523875</xdr:rowOff>
    </xdr:to>
    <xdr:pic>
      <xdr:nvPicPr>
        <xdr:cNvPr id="1" name="Picture 1"/>
        <xdr:cNvPicPr preferRelativeResize="1">
          <a:picLocks noChangeAspect="1"/>
        </xdr:cNvPicPr>
      </xdr:nvPicPr>
      <xdr:blipFill>
        <a:blip r:embed="rId1"/>
        <a:stretch>
          <a:fillRect/>
        </a:stretch>
      </xdr:blipFill>
      <xdr:spPr>
        <a:xfrm>
          <a:off x="114300" y="47625"/>
          <a:ext cx="561975" cy="476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57150</xdr:rowOff>
    </xdr:from>
    <xdr:to>
      <xdr:col>1</xdr:col>
      <xdr:colOff>314325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57150"/>
          <a:ext cx="57150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1</xdr:col>
      <xdr:colOff>247650</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114300"/>
          <a:ext cx="5048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47625</xdr:rowOff>
    </xdr:from>
    <xdr:to>
      <xdr:col>2</xdr:col>
      <xdr:colOff>228600</xdr:colOff>
      <xdr:row>0</xdr:row>
      <xdr:rowOff>523875</xdr:rowOff>
    </xdr:to>
    <xdr:pic>
      <xdr:nvPicPr>
        <xdr:cNvPr id="1" name="Picture 1"/>
        <xdr:cNvPicPr preferRelativeResize="1">
          <a:picLocks noChangeAspect="1"/>
        </xdr:cNvPicPr>
      </xdr:nvPicPr>
      <xdr:blipFill>
        <a:blip r:embed="rId1"/>
        <a:stretch>
          <a:fillRect/>
        </a:stretch>
      </xdr:blipFill>
      <xdr:spPr>
        <a:xfrm>
          <a:off x="133350" y="47625"/>
          <a:ext cx="5715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2</xdr:col>
      <xdr:colOff>161925</xdr:colOff>
      <xdr:row>0</xdr:row>
      <xdr:rowOff>523875</xdr:rowOff>
    </xdr:to>
    <xdr:pic>
      <xdr:nvPicPr>
        <xdr:cNvPr id="1" name="Picture 1"/>
        <xdr:cNvPicPr preferRelativeResize="1">
          <a:picLocks noChangeAspect="1"/>
        </xdr:cNvPicPr>
      </xdr:nvPicPr>
      <xdr:blipFill>
        <a:blip r:embed="rId1"/>
        <a:stretch>
          <a:fillRect/>
        </a:stretch>
      </xdr:blipFill>
      <xdr:spPr>
        <a:xfrm>
          <a:off x="123825" y="47625"/>
          <a:ext cx="561975" cy="4762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47625</xdr:rowOff>
    </xdr:from>
    <xdr:to>
      <xdr:col>2</xdr:col>
      <xdr:colOff>200025</xdr:colOff>
      <xdr:row>0</xdr:row>
      <xdr:rowOff>523875</xdr:rowOff>
    </xdr:to>
    <xdr:pic>
      <xdr:nvPicPr>
        <xdr:cNvPr id="1" name="Picture 1"/>
        <xdr:cNvPicPr preferRelativeResize="1">
          <a:picLocks noChangeAspect="1"/>
        </xdr:cNvPicPr>
      </xdr:nvPicPr>
      <xdr:blipFill>
        <a:blip r:embed="rId1"/>
        <a:stretch>
          <a:fillRect/>
        </a:stretch>
      </xdr:blipFill>
      <xdr:spPr>
        <a:xfrm>
          <a:off x="152400" y="47625"/>
          <a:ext cx="56197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233"/>
  <sheetViews>
    <sheetView workbookViewId="0" topLeftCell="A10">
      <selection activeCell="B13" sqref="B13:F13"/>
    </sheetView>
  </sheetViews>
  <sheetFormatPr defaultColWidth="9.140625" defaultRowHeight="12.75"/>
  <cols>
    <col min="1" max="1" width="3.57421875" style="0" customWidth="1"/>
    <col min="2" max="2" width="31.421875" style="0" customWidth="1"/>
    <col min="3" max="3" width="17.8515625" style="1" customWidth="1"/>
    <col min="4" max="4" width="14.140625" style="1" customWidth="1"/>
    <col min="5" max="5" width="18.8515625" style="1" customWidth="1"/>
    <col min="6" max="6" width="19.57421875" style="1" customWidth="1"/>
    <col min="7" max="7" width="5.421875" style="1" customWidth="1"/>
    <col min="8" max="14" width="9.140625" style="1" customWidth="1"/>
  </cols>
  <sheetData>
    <row r="1" spans="1:13" ht="44.25" customHeight="1">
      <c r="A1" s="167" t="s">
        <v>115</v>
      </c>
      <c r="B1" s="167"/>
      <c r="C1" s="167"/>
      <c r="D1" s="167"/>
      <c r="E1" s="167"/>
      <c r="F1" s="167"/>
      <c r="G1" s="79"/>
      <c r="H1" s="24"/>
      <c r="I1" s="24"/>
      <c r="J1" s="24"/>
      <c r="K1" s="24"/>
      <c r="L1" s="24"/>
      <c r="M1" s="24"/>
    </row>
    <row r="2" spans="1:13" ht="24.75" customHeight="1">
      <c r="A2" s="87" t="s">
        <v>174</v>
      </c>
      <c r="B2" s="87"/>
      <c r="C2" s="87"/>
      <c r="D2" s="87"/>
      <c r="E2" s="87"/>
      <c r="F2" s="102"/>
      <c r="G2" s="77"/>
      <c r="H2" s="24"/>
      <c r="I2" s="24"/>
      <c r="J2" s="24"/>
      <c r="K2" s="24"/>
      <c r="L2" s="24"/>
      <c r="M2" s="24"/>
    </row>
    <row r="3" spans="1:13" ht="17.25" customHeight="1">
      <c r="A3" s="158" t="s">
        <v>175</v>
      </c>
      <c r="B3" s="159"/>
      <c r="C3" s="159"/>
      <c r="D3" s="159"/>
      <c r="E3" s="159"/>
      <c r="F3" s="159"/>
      <c r="G3" s="77"/>
      <c r="H3" s="24"/>
      <c r="I3" s="24"/>
      <c r="J3" s="24"/>
      <c r="K3" s="24"/>
      <c r="L3" s="24"/>
      <c r="M3" s="24"/>
    </row>
    <row r="4" spans="1:13" ht="26.25" customHeight="1">
      <c r="A4" s="166" t="s">
        <v>103</v>
      </c>
      <c r="B4" s="166"/>
      <c r="C4" s="166"/>
      <c r="D4" s="166"/>
      <c r="E4" s="166"/>
      <c r="F4" s="166"/>
      <c r="G4" s="34"/>
      <c r="H4" s="24"/>
      <c r="I4" s="24"/>
      <c r="J4" s="24"/>
      <c r="K4" s="24"/>
      <c r="L4" s="24"/>
      <c r="M4" s="24"/>
    </row>
    <row r="5" spans="1:13" ht="25.5" customHeight="1">
      <c r="A5" s="42" t="s">
        <v>0</v>
      </c>
      <c r="B5" s="177" t="s">
        <v>1</v>
      </c>
      <c r="C5" s="177"/>
      <c r="D5" s="177"/>
      <c r="E5" s="177"/>
      <c r="F5" s="177"/>
      <c r="G5" s="23"/>
      <c r="H5" s="24"/>
      <c r="I5" s="24"/>
      <c r="J5" s="24"/>
      <c r="K5" s="24"/>
      <c r="L5" s="24"/>
      <c r="M5" s="24"/>
    </row>
    <row r="6" spans="1:13" ht="112.5" customHeight="1">
      <c r="A6" s="22"/>
      <c r="B6" s="168" t="s">
        <v>149</v>
      </c>
      <c r="C6" s="169"/>
      <c r="D6" s="169"/>
      <c r="E6" s="169"/>
      <c r="F6" s="169"/>
      <c r="G6" s="76"/>
      <c r="H6" s="24"/>
      <c r="I6" s="24"/>
      <c r="J6" s="24"/>
      <c r="K6" s="24"/>
      <c r="L6" s="24"/>
      <c r="M6" s="24"/>
    </row>
    <row r="7" spans="1:13" ht="38.25" customHeight="1">
      <c r="A7" s="22"/>
      <c r="B7" s="171" t="s">
        <v>148</v>
      </c>
      <c r="C7" s="169"/>
      <c r="D7" s="169"/>
      <c r="E7" s="169"/>
      <c r="F7" s="169"/>
      <c r="G7" s="76"/>
      <c r="H7" s="24"/>
      <c r="I7" s="24"/>
      <c r="J7" s="24"/>
      <c r="K7" s="24"/>
      <c r="L7" s="24"/>
      <c r="M7" s="24"/>
    </row>
    <row r="8" spans="1:13" ht="19.5" customHeight="1">
      <c r="A8" s="120" t="s">
        <v>137</v>
      </c>
      <c r="B8" s="172" t="s">
        <v>138</v>
      </c>
      <c r="C8" s="173"/>
      <c r="D8" s="173"/>
      <c r="E8" s="173"/>
      <c r="F8" s="173"/>
      <c r="G8" s="76"/>
      <c r="H8" s="24"/>
      <c r="I8" s="24"/>
      <c r="J8" s="24"/>
      <c r="K8" s="24"/>
      <c r="L8" s="24"/>
      <c r="M8" s="24"/>
    </row>
    <row r="9" spans="1:13" ht="110.25" customHeight="1">
      <c r="A9" s="120"/>
      <c r="B9" s="168" t="s">
        <v>200</v>
      </c>
      <c r="C9" s="169"/>
      <c r="D9" s="169"/>
      <c r="E9" s="169"/>
      <c r="F9" s="169"/>
      <c r="G9" s="76"/>
      <c r="H9" s="24"/>
      <c r="I9" s="24"/>
      <c r="J9" s="24"/>
      <c r="K9" s="24"/>
      <c r="L9" s="24"/>
      <c r="M9" s="24"/>
    </row>
    <row r="10" spans="1:13" ht="21" customHeight="1">
      <c r="A10" s="120" t="s">
        <v>139</v>
      </c>
      <c r="B10" s="174" t="s">
        <v>140</v>
      </c>
      <c r="C10" s="169"/>
      <c r="D10" s="121"/>
      <c r="E10" s="121"/>
      <c r="F10" s="121"/>
      <c r="G10" s="76"/>
      <c r="H10" s="24"/>
      <c r="I10" s="24"/>
      <c r="J10" s="24"/>
      <c r="K10" s="24"/>
      <c r="L10" s="24"/>
      <c r="M10" s="24"/>
    </row>
    <row r="11" spans="1:13" ht="93.75" customHeight="1">
      <c r="A11" s="120"/>
      <c r="B11" s="168" t="s">
        <v>168</v>
      </c>
      <c r="C11" s="169"/>
      <c r="D11" s="169"/>
      <c r="E11" s="169"/>
      <c r="F11" s="169"/>
      <c r="G11" s="76"/>
      <c r="H11" s="24"/>
      <c r="I11" s="24"/>
      <c r="J11" s="24"/>
      <c r="K11" s="24"/>
      <c r="L11" s="24"/>
      <c r="M11" s="24"/>
    </row>
    <row r="12" spans="1:13" ht="21" customHeight="1">
      <c r="A12" s="120" t="s">
        <v>141</v>
      </c>
      <c r="B12" s="141" t="s">
        <v>142</v>
      </c>
      <c r="C12" s="121"/>
      <c r="D12" s="121"/>
      <c r="E12" s="121"/>
      <c r="F12" s="121"/>
      <c r="G12" s="76"/>
      <c r="H12" s="24"/>
      <c r="I12" s="24"/>
      <c r="J12" s="24"/>
      <c r="K12" s="24"/>
      <c r="L12" s="24"/>
      <c r="M12" s="24"/>
    </row>
    <row r="13" spans="1:13" ht="110.25" customHeight="1">
      <c r="A13" s="120"/>
      <c r="B13" s="168" t="s">
        <v>173</v>
      </c>
      <c r="C13" s="170"/>
      <c r="D13" s="170"/>
      <c r="E13" s="170"/>
      <c r="F13" s="170"/>
      <c r="G13" s="76"/>
      <c r="H13" s="24"/>
      <c r="I13" s="24"/>
      <c r="J13" s="24"/>
      <c r="K13" s="24"/>
      <c r="L13" s="24"/>
      <c r="M13" s="24"/>
    </row>
    <row r="14" spans="1:13" ht="21.75" customHeight="1">
      <c r="A14" s="120" t="s">
        <v>153</v>
      </c>
      <c r="B14" s="175" t="s">
        <v>169</v>
      </c>
      <c r="C14" s="176"/>
      <c r="D14" s="176"/>
      <c r="E14" s="139"/>
      <c r="F14" s="139"/>
      <c r="G14" s="76"/>
      <c r="H14" s="24"/>
      <c r="I14" s="24"/>
      <c r="J14" s="24"/>
      <c r="K14" s="24"/>
      <c r="L14" s="24"/>
      <c r="M14" s="24"/>
    </row>
    <row r="15" spans="1:13" ht="33" customHeight="1">
      <c r="A15" s="120"/>
      <c r="B15" s="168" t="s">
        <v>170</v>
      </c>
      <c r="C15" s="169"/>
      <c r="D15" s="169"/>
      <c r="E15" s="169"/>
      <c r="F15" s="169"/>
      <c r="G15" s="76"/>
      <c r="H15" s="24"/>
      <c r="I15" s="24"/>
      <c r="J15" s="24"/>
      <c r="K15" s="24"/>
      <c r="L15" s="24"/>
      <c r="M15" s="24"/>
    </row>
    <row r="16" spans="1:13" ht="28.5" customHeight="1">
      <c r="A16" s="120"/>
      <c r="B16" s="134"/>
      <c r="C16" s="135"/>
      <c r="D16" s="137" t="s">
        <v>143</v>
      </c>
      <c r="E16" s="142" t="s">
        <v>171</v>
      </c>
      <c r="F16" s="137" t="s">
        <v>144</v>
      </c>
      <c r="G16" s="76"/>
      <c r="H16" s="24"/>
      <c r="I16" s="24"/>
      <c r="J16" s="24"/>
      <c r="K16" s="24"/>
      <c r="L16" s="24"/>
      <c r="M16" s="24"/>
    </row>
    <row r="17" spans="1:13" ht="15" customHeight="1">
      <c r="A17" s="120"/>
      <c r="B17" s="134"/>
      <c r="C17" s="135"/>
      <c r="D17" s="137" t="s">
        <v>19</v>
      </c>
      <c r="E17" s="137" t="s">
        <v>19</v>
      </c>
      <c r="F17" s="137" t="s">
        <v>19</v>
      </c>
      <c r="G17" s="76"/>
      <c r="H17" s="24"/>
      <c r="I17" s="24"/>
      <c r="J17" s="24"/>
      <c r="K17" s="24"/>
      <c r="L17" s="24"/>
      <c r="M17" s="24"/>
    </row>
    <row r="18" spans="1:13" ht="15" customHeight="1">
      <c r="A18" s="120" t="s">
        <v>154</v>
      </c>
      <c r="B18" s="136" t="s">
        <v>145</v>
      </c>
      <c r="C18" s="135"/>
      <c r="D18" s="138">
        <v>0</v>
      </c>
      <c r="E18" s="138">
        <v>262</v>
      </c>
      <c r="F18" s="138">
        <f>SUM(D18:E18)</f>
        <v>262</v>
      </c>
      <c r="G18" s="76"/>
      <c r="H18" s="24"/>
      <c r="I18" s="24"/>
      <c r="J18" s="24"/>
      <c r="K18" s="24"/>
      <c r="L18" s="24"/>
      <c r="M18" s="24"/>
    </row>
    <row r="19" spans="1:13" ht="15" customHeight="1">
      <c r="A19" s="120" t="s">
        <v>155</v>
      </c>
      <c r="B19" s="134" t="s">
        <v>159</v>
      </c>
      <c r="C19" s="135"/>
      <c r="D19" s="138">
        <v>87250</v>
      </c>
      <c r="E19" s="138">
        <v>-262</v>
      </c>
      <c r="F19" s="138">
        <f>SUM(D19:E19)</f>
        <v>86988</v>
      </c>
      <c r="G19" s="76"/>
      <c r="H19" s="24"/>
      <c r="I19" s="24"/>
      <c r="J19" s="24"/>
      <c r="K19" s="24"/>
      <c r="L19" s="24"/>
      <c r="M19" s="24"/>
    </row>
    <row r="20" spans="1:13" ht="15" customHeight="1">
      <c r="A20" s="120" t="s">
        <v>156</v>
      </c>
      <c r="B20" s="134" t="s">
        <v>147</v>
      </c>
      <c r="C20" s="135"/>
      <c r="D20" s="138">
        <v>1366</v>
      </c>
      <c r="E20" s="138">
        <v>-1366</v>
      </c>
      <c r="F20" s="138">
        <f>SUM(D20:E20)</f>
        <v>0</v>
      </c>
      <c r="G20" s="76"/>
      <c r="H20" s="24"/>
      <c r="I20" s="24"/>
      <c r="J20" s="24"/>
      <c r="K20" s="24"/>
      <c r="L20" s="24"/>
      <c r="M20" s="24"/>
    </row>
    <row r="21" spans="1:13" ht="15" customHeight="1">
      <c r="A21" s="120" t="s">
        <v>157</v>
      </c>
      <c r="B21" s="136" t="s">
        <v>146</v>
      </c>
      <c r="C21" s="135"/>
      <c r="D21" s="138">
        <v>0</v>
      </c>
      <c r="E21" s="138">
        <v>27</v>
      </c>
      <c r="F21" s="138">
        <v>27</v>
      </c>
      <c r="G21" s="76"/>
      <c r="H21" s="24"/>
      <c r="I21" s="24"/>
      <c r="J21" s="24"/>
      <c r="K21" s="24"/>
      <c r="L21" s="24"/>
      <c r="M21" s="24"/>
    </row>
    <row r="22" spans="1:13" ht="15" customHeight="1">
      <c r="A22" s="120" t="s">
        <v>158</v>
      </c>
      <c r="B22" s="134" t="s">
        <v>150</v>
      </c>
      <c r="C22" s="135"/>
      <c r="D22" s="138">
        <v>155462</v>
      </c>
      <c r="E22" s="138">
        <v>1339</v>
      </c>
      <c r="F22" s="138">
        <f>SUM(D22:E22)</f>
        <v>156801</v>
      </c>
      <c r="G22" s="76"/>
      <c r="H22" s="24"/>
      <c r="I22" s="24"/>
      <c r="J22" s="24"/>
      <c r="K22" s="24"/>
      <c r="L22" s="24"/>
      <c r="M22" s="24"/>
    </row>
    <row r="23" spans="1:13" ht="25.5" customHeight="1">
      <c r="A23" s="42" t="s">
        <v>2</v>
      </c>
      <c r="B23" s="177" t="s">
        <v>3</v>
      </c>
      <c r="C23" s="177"/>
      <c r="D23" s="177"/>
      <c r="E23" s="177"/>
      <c r="F23" s="177"/>
      <c r="G23" s="23"/>
      <c r="H23" s="24"/>
      <c r="I23" s="24"/>
      <c r="J23" s="24"/>
      <c r="K23" s="24"/>
      <c r="L23" s="24"/>
      <c r="M23" s="24"/>
    </row>
    <row r="24" spans="1:13" ht="20.25" customHeight="1">
      <c r="A24" s="22"/>
      <c r="B24" s="160" t="s">
        <v>4</v>
      </c>
      <c r="C24" s="161"/>
      <c r="D24" s="161"/>
      <c r="E24" s="161"/>
      <c r="F24" s="161"/>
      <c r="G24" s="23"/>
      <c r="H24" s="24"/>
      <c r="I24" s="24"/>
      <c r="J24" s="24"/>
      <c r="K24" s="24"/>
      <c r="L24" s="24"/>
      <c r="M24" s="24"/>
    </row>
    <row r="25" spans="1:13" ht="21.75" customHeight="1">
      <c r="A25" s="42"/>
      <c r="B25" s="177"/>
      <c r="C25" s="177"/>
      <c r="D25" s="177"/>
      <c r="E25" s="177"/>
      <c r="F25" s="177"/>
      <c r="G25" s="23"/>
      <c r="H25" s="24"/>
      <c r="I25" s="24"/>
      <c r="J25" s="24"/>
      <c r="K25" s="24"/>
      <c r="L25" s="24"/>
      <c r="M25" s="24"/>
    </row>
    <row r="26" spans="1:13" ht="33.75" customHeight="1">
      <c r="A26" s="22"/>
      <c r="B26" s="178"/>
      <c r="C26" s="179"/>
      <c r="D26" s="179"/>
      <c r="E26" s="179"/>
      <c r="F26" s="179"/>
      <c r="G26" s="74"/>
      <c r="H26" s="24"/>
      <c r="I26" s="24"/>
      <c r="J26" s="24"/>
      <c r="K26" s="24"/>
      <c r="L26" s="24"/>
      <c r="M26" s="24"/>
    </row>
    <row r="27" spans="1:13" ht="20.25" customHeight="1">
      <c r="A27" s="42"/>
      <c r="B27" s="166"/>
      <c r="C27" s="166"/>
      <c r="D27" s="166"/>
      <c r="E27" s="166"/>
      <c r="F27" s="166"/>
      <c r="G27" s="23"/>
      <c r="H27" s="24"/>
      <c r="I27" s="24"/>
      <c r="J27" s="24"/>
      <c r="K27" s="24"/>
      <c r="L27" s="24"/>
      <c r="M27" s="24"/>
    </row>
    <row r="28" spans="1:13" ht="16.5" customHeight="1">
      <c r="A28" s="22"/>
      <c r="B28" s="164"/>
      <c r="C28" s="165"/>
      <c r="D28" s="165"/>
      <c r="E28" s="165"/>
      <c r="F28" s="165"/>
      <c r="G28" s="23"/>
      <c r="H28" s="24"/>
      <c r="I28" s="24"/>
      <c r="J28" s="24"/>
      <c r="K28" s="24"/>
      <c r="L28" s="24"/>
      <c r="M28" s="24"/>
    </row>
    <row r="29" spans="1:13" ht="28.5" customHeight="1">
      <c r="A29" s="42"/>
      <c r="B29" s="177"/>
      <c r="C29" s="177"/>
      <c r="D29" s="177"/>
      <c r="E29" s="177"/>
      <c r="F29" s="177"/>
      <c r="G29" s="23"/>
      <c r="H29" s="24"/>
      <c r="I29" s="24"/>
      <c r="J29" s="24"/>
      <c r="K29" s="24"/>
      <c r="L29" s="24"/>
      <c r="M29" s="24"/>
    </row>
    <row r="30" spans="1:13" ht="38.25" customHeight="1">
      <c r="A30" s="22"/>
      <c r="B30" s="178"/>
      <c r="C30" s="179"/>
      <c r="D30" s="179"/>
      <c r="E30" s="179"/>
      <c r="F30" s="179"/>
      <c r="G30" s="74"/>
      <c r="H30" s="24"/>
      <c r="I30" s="24"/>
      <c r="J30" s="24"/>
      <c r="K30" s="24"/>
      <c r="L30" s="24"/>
      <c r="M30" s="24"/>
    </row>
    <row r="31" spans="1:14" s="19" customFormat="1" ht="24.75" customHeight="1">
      <c r="A31" s="123"/>
      <c r="B31" s="184"/>
      <c r="C31" s="184"/>
      <c r="D31" s="184"/>
      <c r="E31" s="184"/>
      <c r="F31" s="184"/>
      <c r="G31" s="124"/>
      <c r="H31" s="28"/>
      <c r="I31" s="28"/>
      <c r="J31" s="28"/>
      <c r="K31" s="28"/>
      <c r="L31" s="28"/>
      <c r="M31" s="28"/>
      <c r="N31" s="6"/>
    </row>
    <row r="32" spans="1:14" s="19" customFormat="1" ht="15.75">
      <c r="A32" s="125"/>
      <c r="B32" s="185"/>
      <c r="C32" s="185"/>
      <c r="D32" s="185"/>
      <c r="E32" s="185"/>
      <c r="F32" s="185"/>
      <c r="G32" s="124"/>
      <c r="H32" s="28"/>
      <c r="I32" s="28"/>
      <c r="J32" s="28"/>
      <c r="K32" s="28"/>
      <c r="L32" s="28"/>
      <c r="M32" s="28"/>
      <c r="N32" s="6"/>
    </row>
    <row r="33" spans="1:14" s="19" customFormat="1" ht="15.75">
      <c r="A33" s="125"/>
      <c r="B33" s="125"/>
      <c r="C33" s="124"/>
      <c r="D33" s="124"/>
      <c r="E33" s="124"/>
      <c r="F33" s="124"/>
      <c r="G33" s="124"/>
      <c r="H33" s="28"/>
      <c r="I33" s="28"/>
      <c r="J33" s="28"/>
      <c r="K33" s="28"/>
      <c r="L33" s="28"/>
      <c r="M33" s="28"/>
      <c r="N33" s="6"/>
    </row>
    <row r="34" spans="1:14" s="19" customFormat="1" ht="15.75">
      <c r="A34" s="125"/>
      <c r="B34" s="125"/>
      <c r="C34" s="127"/>
      <c r="D34" s="127"/>
      <c r="E34" s="127"/>
      <c r="F34" s="127"/>
      <c r="G34" s="28"/>
      <c r="H34" s="28"/>
      <c r="I34" s="28"/>
      <c r="J34" s="28"/>
      <c r="K34" s="28"/>
      <c r="L34" s="28"/>
      <c r="M34" s="28"/>
      <c r="N34" s="6"/>
    </row>
    <row r="35" spans="1:14" s="19" customFormat="1" ht="15.75">
      <c r="A35" s="125"/>
      <c r="B35" s="125"/>
      <c r="C35" s="127"/>
      <c r="D35" s="127"/>
      <c r="E35" s="127"/>
      <c r="F35" s="127"/>
      <c r="G35" s="28"/>
      <c r="H35" s="28"/>
      <c r="I35" s="28"/>
      <c r="J35" s="28"/>
      <c r="K35" s="28"/>
      <c r="L35" s="28"/>
      <c r="M35" s="28"/>
      <c r="N35" s="6"/>
    </row>
    <row r="36" spans="1:14" s="19" customFormat="1" ht="15.75">
      <c r="A36" s="125"/>
      <c r="B36" s="125"/>
      <c r="C36" s="128"/>
      <c r="D36" s="128"/>
      <c r="E36" s="128"/>
      <c r="F36" s="127"/>
      <c r="G36" s="29"/>
      <c r="H36" s="28"/>
      <c r="I36" s="28"/>
      <c r="J36" s="28"/>
      <c r="K36" s="28"/>
      <c r="L36" s="28"/>
      <c r="M36" s="28"/>
      <c r="N36" s="6"/>
    </row>
    <row r="37" spans="1:14" s="19" customFormat="1" ht="15.75">
      <c r="A37" s="125"/>
      <c r="B37" s="129"/>
      <c r="C37" s="130"/>
      <c r="D37" s="124"/>
      <c r="E37" s="130"/>
      <c r="F37" s="130"/>
      <c r="G37" s="29"/>
      <c r="H37" s="28"/>
      <c r="I37" s="28"/>
      <c r="J37" s="28"/>
      <c r="K37" s="28"/>
      <c r="L37" s="28"/>
      <c r="M37" s="28"/>
      <c r="N37" s="6"/>
    </row>
    <row r="38" spans="1:14" s="19" customFormat="1" ht="15.75">
      <c r="A38" s="125"/>
      <c r="B38" s="126"/>
      <c r="C38" s="130"/>
      <c r="D38" s="124"/>
      <c r="E38" s="130"/>
      <c r="F38" s="130"/>
      <c r="G38" s="29"/>
      <c r="H38" s="28"/>
      <c r="I38" s="28"/>
      <c r="J38" s="28"/>
      <c r="K38" s="28"/>
      <c r="L38" s="28"/>
      <c r="M38" s="28"/>
      <c r="N38" s="6"/>
    </row>
    <row r="39" spans="1:14" s="19" customFormat="1" ht="15.75">
      <c r="A39" s="125"/>
      <c r="B39" s="131"/>
      <c r="C39" s="130"/>
      <c r="D39" s="124"/>
      <c r="E39" s="130"/>
      <c r="F39" s="130"/>
      <c r="G39" s="28"/>
      <c r="H39" s="28"/>
      <c r="I39" s="28"/>
      <c r="J39" s="28"/>
      <c r="K39" s="28"/>
      <c r="L39" s="28"/>
      <c r="M39" s="28"/>
      <c r="N39" s="6"/>
    </row>
    <row r="40" spans="1:14" s="19" customFormat="1" ht="31.5" customHeight="1">
      <c r="A40" s="125"/>
      <c r="B40" s="180"/>
      <c r="C40" s="181"/>
      <c r="D40" s="181"/>
      <c r="E40" s="181"/>
      <c r="F40" s="181"/>
      <c r="G40" s="30"/>
      <c r="H40" s="28"/>
      <c r="I40" s="28"/>
      <c r="J40" s="28"/>
      <c r="K40" s="28"/>
      <c r="L40" s="28"/>
      <c r="M40" s="28"/>
      <c r="N40" s="6"/>
    </row>
    <row r="41" spans="1:14" s="19" customFormat="1" ht="49.5" customHeight="1">
      <c r="A41" s="125"/>
      <c r="B41" s="182"/>
      <c r="C41" s="183"/>
      <c r="D41" s="183"/>
      <c r="E41" s="183"/>
      <c r="F41" s="183"/>
      <c r="G41" s="132"/>
      <c r="H41" s="28"/>
      <c r="I41" s="28"/>
      <c r="J41" s="28"/>
      <c r="K41" s="28"/>
      <c r="L41" s="28"/>
      <c r="M41" s="28"/>
      <c r="N41" s="6"/>
    </row>
    <row r="42" spans="1:14" s="19" customFormat="1" ht="26.25" customHeight="1">
      <c r="A42" s="123"/>
      <c r="B42" s="184"/>
      <c r="C42" s="184"/>
      <c r="D42" s="184"/>
      <c r="E42" s="184"/>
      <c r="F42" s="184"/>
      <c r="G42" s="28"/>
      <c r="H42" s="28"/>
      <c r="I42" s="28"/>
      <c r="J42" s="28"/>
      <c r="K42" s="28"/>
      <c r="L42" s="28"/>
      <c r="M42" s="28"/>
      <c r="N42" s="6"/>
    </row>
    <row r="43" spans="1:14" s="19" customFormat="1" ht="19.5" customHeight="1">
      <c r="A43" s="125"/>
      <c r="B43" s="162"/>
      <c r="C43" s="163"/>
      <c r="D43" s="163"/>
      <c r="E43" s="163"/>
      <c r="F43" s="163"/>
      <c r="G43" s="133"/>
      <c r="H43" s="28"/>
      <c r="I43" s="28"/>
      <c r="J43" s="28"/>
      <c r="K43" s="28"/>
      <c r="L43" s="28"/>
      <c r="M43" s="28"/>
      <c r="N43" s="6"/>
    </row>
    <row r="44" spans="1:13" ht="15">
      <c r="A44" s="27"/>
      <c r="B44" s="27"/>
      <c r="C44" s="28"/>
      <c r="D44" s="28"/>
      <c r="E44" s="28"/>
      <c r="F44" s="28"/>
      <c r="G44" s="24"/>
      <c r="H44" s="24"/>
      <c r="I44" s="24"/>
      <c r="J44" s="24"/>
      <c r="K44" s="24"/>
      <c r="L44" s="24"/>
      <c r="M44" s="24"/>
    </row>
    <row r="45" spans="1:13" ht="15">
      <c r="A45" s="27"/>
      <c r="B45" s="27"/>
      <c r="C45" s="28"/>
      <c r="D45" s="28"/>
      <c r="E45" s="28"/>
      <c r="F45" s="28"/>
      <c r="G45" s="24"/>
      <c r="H45" s="24"/>
      <c r="I45" s="24"/>
      <c r="J45" s="24"/>
      <c r="K45" s="24"/>
      <c r="L45" s="24"/>
      <c r="M45" s="24"/>
    </row>
    <row r="46" spans="1:13" ht="15">
      <c r="A46" s="27"/>
      <c r="B46" s="27"/>
      <c r="C46" s="28"/>
      <c r="D46" s="28"/>
      <c r="E46" s="28"/>
      <c r="F46" s="28"/>
      <c r="G46" s="24"/>
      <c r="H46" s="24"/>
      <c r="I46" s="24"/>
      <c r="J46" s="24"/>
      <c r="K46" s="24"/>
      <c r="L46" s="24"/>
      <c r="M46" s="24"/>
    </row>
    <row r="47" spans="1:13" ht="15.75">
      <c r="A47" s="26"/>
      <c r="B47" s="26"/>
      <c r="C47" s="28"/>
      <c r="D47" s="28"/>
      <c r="E47" s="28"/>
      <c r="F47" s="28"/>
      <c r="G47" s="24"/>
      <c r="H47" s="24"/>
      <c r="I47" s="24"/>
      <c r="J47" s="24"/>
      <c r="K47" s="24"/>
      <c r="L47" s="24"/>
      <c r="M47" s="24"/>
    </row>
    <row r="48" spans="1:13" ht="15">
      <c r="A48" s="27"/>
      <c r="B48" s="27"/>
      <c r="C48" s="28"/>
      <c r="D48" s="28"/>
      <c r="E48" s="28"/>
      <c r="F48" s="28"/>
      <c r="G48" s="24"/>
      <c r="H48" s="24"/>
      <c r="I48" s="24"/>
      <c r="J48" s="24"/>
      <c r="K48" s="24"/>
      <c r="L48" s="24"/>
      <c r="M48" s="24"/>
    </row>
    <row r="49" spans="1:13" ht="15">
      <c r="A49" s="27"/>
      <c r="B49" s="27"/>
      <c r="C49" s="28"/>
      <c r="D49" s="28"/>
      <c r="E49" s="28"/>
      <c r="F49" s="28"/>
      <c r="G49" s="24"/>
      <c r="H49" s="24"/>
      <c r="I49" s="24"/>
      <c r="J49" s="24"/>
      <c r="K49" s="24"/>
      <c r="L49" s="24"/>
      <c r="M49" s="24"/>
    </row>
    <row r="50" spans="1:13" ht="15">
      <c r="A50" s="31"/>
      <c r="B50" s="31"/>
      <c r="C50" s="24"/>
      <c r="D50" s="24"/>
      <c r="E50" s="24"/>
      <c r="F50" s="24"/>
      <c r="G50" s="24"/>
      <c r="H50" s="24"/>
      <c r="I50" s="24"/>
      <c r="J50" s="24"/>
      <c r="K50" s="24"/>
      <c r="L50" s="24"/>
      <c r="M50" s="24"/>
    </row>
    <row r="51" spans="1:13" ht="15">
      <c r="A51" s="31"/>
      <c r="B51" s="31"/>
      <c r="C51" s="24"/>
      <c r="D51" s="24"/>
      <c r="E51" s="24"/>
      <c r="F51" s="24"/>
      <c r="G51" s="24"/>
      <c r="H51" s="24"/>
      <c r="I51" s="24"/>
      <c r="J51" s="24"/>
      <c r="K51" s="24"/>
      <c r="L51" s="24"/>
      <c r="M51" s="24"/>
    </row>
    <row r="52" spans="1:13" ht="15">
      <c r="A52" s="31"/>
      <c r="B52" s="31"/>
      <c r="C52" s="24"/>
      <c r="D52" s="24"/>
      <c r="E52" s="24"/>
      <c r="F52" s="24"/>
      <c r="G52" s="24"/>
      <c r="H52" s="24"/>
      <c r="I52" s="24"/>
      <c r="J52" s="24"/>
      <c r="K52" s="24"/>
      <c r="L52" s="24"/>
      <c r="M52" s="24"/>
    </row>
    <row r="53" spans="1:13" ht="15.75">
      <c r="A53" s="3"/>
      <c r="B53" s="31"/>
      <c r="C53" s="24"/>
      <c r="D53" s="24"/>
      <c r="E53" s="24"/>
      <c r="F53" s="24"/>
      <c r="G53" s="24"/>
      <c r="H53" s="24"/>
      <c r="I53" s="24"/>
      <c r="J53" s="24"/>
      <c r="K53" s="24"/>
      <c r="L53" s="24"/>
      <c r="M53" s="24"/>
    </row>
    <row r="54" spans="1:13" ht="15.75">
      <c r="A54" s="3"/>
      <c r="B54" s="31"/>
      <c r="C54" s="24"/>
      <c r="D54" s="24"/>
      <c r="E54" s="24"/>
      <c r="F54" s="24"/>
      <c r="G54" s="24"/>
      <c r="H54" s="24"/>
      <c r="I54" s="24"/>
      <c r="J54" s="24"/>
      <c r="K54" s="24"/>
      <c r="L54" s="24"/>
      <c r="M54" s="24"/>
    </row>
    <row r="55" spans="1:13" ht="15">
      <c r="A55" s="31"/>
      <c r="B55" s="31"/>
      <c r="C55" s="24"/>
      <c r="D55" s="24"/>
      <c r="E55" s="24"/>
      <c r="F55" s="24"/>
      <c r="G55" s="24"/>
      <c r="H55" s="24"/>
      <c r="I55" s="24"/>
      <c r="J55" s="24"/>
      <c r="K55" s="24"/>
      <c r="L55" s="24"/>
      <c r="M55" s="24"/>
    </row>
    <row r="56" spans="1:13" ht="15.75">
      <c r="A56" s="3"/>
      <c r="B56" s="31"/>
      <c r="C56" s="24"/>
      <c r="D56" s="24"/>
      <c r="E56" s="24"/>
      <c r="F56" s="24"/>
      <c r="G56" s="24"/>
      <c r="H56" s="24"/>
      <c r="I56" s="24"/>
      <c r="J56" s="24"/>
      <c r="K56" s="24"/>
      <c r="L56" s="24"/>
      <c r="M56" s="24"/>
    </row>
    <row r="57" spans="1:13" ht="15">
      <c r="A57" s="31"/>
      <c r="B57" s="31"/>
      <c r="C57" s="24"/>
      <c r="D57" s="24"/>
      <c r="E57" s="24"/>
      <c r="F57" s="24"/>
      <c r="G57" s="24"/>
      <c r="H57" s="24"/>
      <c r="I57" s="24"/>
      <c r="J57" s="24"/>
      <c r="K57" s="24"/>
      <c r="L57" s="24"/>
      <c r="M57" s="24"/>
    </row>
    <row r="58" ht="12.75">
      <c r="A58" s="4"/>
    </row>
    <row r="60" spans="1:2" ht="12.75">
      <c r="A60" s="4"/>
      <c r="B60" s="4"/>
    </row>
    <row r="67" spans="1:2" ht="12.75">
      <c r="A67" s="4"/>
      <c r="B67" s="4"/>
    </row>
    <row r="70" spans="4:5" ht="12.75">
      <c r="D70" s="2"/>
      <c r="E70" s="2"/>
    </row>
    <row r="71" spans="4:5" ht="12.75">
      <c r="D71" s="5"/>
      <c r="E71" s="5"/>
    </row>
    <row r="72" spans="4:5" ht="12.75">
      <c r="D72" s="7"/>
      <c r="E72" s="7"/>
    </row>
    <row r="73" spans="4:5" ht="12.75">
      <c r="D73" s="7"/>
      <c r="E73" s="7"/>
    </row>
    <row r="74" spans="4:5" ht="12.75">
      <c r="D74" s="8"/>
      <c r="E74" s="8"/>
    </row>
    <row r="77" spans="1:3" ht="12.75">
      <c r="A77" s="4"/>
      <c r="B77" s="4"/>
      <c r="C77" s="9"/>
    </row>
    <row r="82" spans="1:2" ht="12.75">
      <c r="A82" s="4"/>
      <c r="B82" s="4"/>
    </row>
    <row r="86" spans="1:2" ht="12.75">
      <c r="A86" s="4"/>
      <c r="B86" s="4"/>
    </row>
    <row r="89" spans="1:3" ht="12.75">
      <c r="A89" s="4"/>
      <c r="B89" s="4"/>
      <c r="C89" s="9"/>
    </row>
    <row r="94" ht="12.75">
      <c r="A94" s="4"/>
    </row>
    <row r="97" spans="1:2" ht="12.75">
      <c r="A97" s="4"/>
      <c r="B97" s="4"/>
    </row>
    <row r="104" spans="1:2" ht="12.75">
      <c r="A104" s="4"/>
      <c r="B104" s="4"/>
    </row>
    <row r="105" ht="12.75">
      <c r="B105" s="4"/>
    </row>
    <row r="111" spans="1:2" ht="12.75">
      <c r="A111" s="4"/>
      <c r="B111" s="4"/>
    </row>
    <row r="116" spans="1:3" ht="12.75">
      <c r="A116" s="4"/>
      <c r="B116" s="4"/>
      <c r="C116" s="9"/>
    </row>
    <row r="119" ht="12.75">
      <c r="B119" s="4"/>
    </row>
    <row r="124" ht="15.75">
      <c r="A124" s="3"/>
    </row>
    <row r="125" ht="12.75">
      <c r="A125" s="4"/>
    </row>
    <row r="127" ht="12.75">
      <c r="A127" s="4"/>
    </row>
    <row r="130" spans="1:2" ht="12.75">
      <c r="A130" s="4"/>
      <c r="B130" s="4"/>
    </row>
    <row r="131" spans="4:6" ht="12.75">
      <c r="D131" s="2"/>
      <c r="F131" s="2"/>
    </row>
    <row r="132" spans="4:6" ht="12.75">
      <c r="D132" s="2"/>
      <c r="F132" s="2"/>
    </row>
    <row r="133" spans="4:6" ht="12.75">
      <c r="D133" s="5"/>
      <c r="F133" s="5"/>
    </row>
    <row r="134" spans="4:6" ht="12.75">
      <c r="D134" s="5"/>
      <c r="F134" s="5"/>
    </row>
    <row r="136" spans="4:6" ht="12.75">
      <c r="D136" s="7"/>
      <c r="F136" s="7"/>
    </row>
    <row r="137" spans="4:6" ht="12.75">
      <c r="D137" s="10"/>
      <c r="F137" s="10"/>
    </row>
    <row r="138" spans="4:6" ht="12.75">
      <c r="D138" s="7"/>
      <c r="F138" s="7"/>
    </row>
    <row r="139" spans="4:6" ht="12.75">
      <c r="D139" s="7"/>
      <c r="F139" s="7"/>
    </row>
    <row r="140" spans="4:6" ht="12.75">
      <c r="D140" s="8"/>
      <c r="F140" s="8"/>
    </row>
    <row r="146" spans="1:2" ht="12.75">
      <c r="A146" s="4"/>
      <c r="B146" s="4"/>
    </row>
    <row r="150" spans="1:5" ht="12.75">
      <c r="A150" s="4"/>
      <c r="B150" s="4"/>
      <c r="E150" s="2"/>
    </row>
    <row r="151" spans="4:6" ht="12.75">
      <c r="D151" s="2"/>
      <c r="F151" s="2"/>
    </row>
    <row r="152" spans="4:6" ht="12.75">
      <c r="D152" s="2"/>
      <c r="F152" s="2"/>
    </row>
    <row r="153" spans="4:6" ht="12.75">
      <c r="D153" s="2"/>
      <c r="F153" s="2"/>
    </row>
    <row r="154" spans="4:6" ht="12.75">
      <c r="D154" s="5"/>
      <c r="F154" s="5"/>
    </row>
    <row r="155" spans="4:6" ht="12.75">
      <c r="D155" s="7"/>
      <c r="E155" s="7"/>
      <c r="F155" s="7"/>
    </row>
    <row r="156" spans="4:6" ht="12.75">
      <c r="D156" s="7"/>
      <c r="E156" s="7"/>
      <c r="F156" s="7"/>
    </row>
    <row r="157" spans="4:6" ht="12.75">
      <c r="D157" s="7"/>
      <c r="E157" s="7"/>
      <c r="F157" s="7"/>
    </row>
    <row r="158" spans="4:6" ht="12.75">
      <c r="D158" s="7"/>
      <c r="E158" s="7"/>
      <c r="F158" s="7"/>
    </row>
    <row r="159" spans="4:6" ht="12.75">
      <c r="D159" s="7"/>
      <c r="E159" s="7"/>
      <c r="F159" s="7"/>
    </row>
    <row r="160" spans="4:6" ht="12.75">
      <c r="D160" s="7"/>
      <c r="E160" s="7"/>
      <c r="F160" s="11"/>
    </row>
    <row r="161" spans="4:6" ht="12.75">
      <c r="D161" s="7"/>
      <c r="E161" s="7"/>
      <c r="F161" s="7"/>
    </row>
    <row r="162" spans="4:6" ht="12.75">
      <c r="D162" s="7"/>
      <c r="E162" s="7"/>
      <c r="F162" s="7"/>
    </row>
    <row r="163" spans="4:6" ht="12.75">
      <c r="D163" s="7"/>
      <c r="E163" s="7"/>
      <c r="F163" s="7"/>
    </row>
    <row r="164" spans="4:6" ht="12.75">
      <c r="D164" s="7"/>
      <c r="E164" s="7"/>
      <c r="F164" s="7"/>
    </row>
    <row r="167" spans="1:3" ht="12.75">
      <c r="A167" s="4"/>
      <c r="B167" s="4"/>
      <c r="C167" s="9"/>
    </row>
    <row r="170" ht="12.75">
      <c r="B170" s="4"/>
    </row>
    <row r="173" spans="1:2" ht="12.75">
      <c r="A173" s="4"/>
      <c r="B173" s="4"/>
    </row>
    <row r="176" spans="2:3" ht="12.75">
      <c r="B176" s="12"/>
      <c r="C176" s="5"/>
    </row>
    <row r="177" ht="12.75">
      <c r="C177" s="7"/>
    </row>
    <row r="178" ht="12.75">
      <c r="C178" s="7"/>
    </row>
    <row r="179" ht="12.75">
      <c r="C179" s="8"/>
    </row>
    <row r="184" ht="15.75">
      <c r="A184" s="3"/>
    </row>
    <row r="185" ht="12.75">
      <c r="A185" s="4"/>
    </row>
    <row r="187" ht="12.75">
      <c r="A187" s="4"/>
    </row>
    <row r="190" spans="1:2" ht="12.75">
      <c r="A190" s="4"/>
      <c r="B190" s="4"/>
    </row>
    <row r="193" spans="1:2" ht="12.75">
      <c r="A193" s="4"/>
      <c r="B193" s="4"/>
    </row>
    <row r="204" spans="1:2" ht="12.75">
      <c r="A204" s="4"/>
      <c r="B204" s="4"/>
    </row>
    <row r="207" spans="1:2" ht="12.75">
      <c r="A207" s="4"/>
      <c r="B207" s="4"/>
    </row>
    <row r="208" ht="12.75">
      <c r="F208" s="2"/>
    </row>
    <row r="209" ht="12.75">
      <c r="F209" s="2"/>
    </row>
    <row r="210" ht="12.75">
      <c r="F210" s="2"/>
    </row>
    <row r="211" ht="12.75">
      <c r="B211" s="4"/>
    </row>
    <row r="212" ht="12.75">
      <c r="F212" s="7"/>
    </row>
    <row r="213" ht="12.75">
      <c r="F213" s="10"/>
    </row>
    <row r="214" ht="12.75">
      <c r="F214" s="7"/>
    </row>
    <row r="216" ht="12.75">
      <c r="F216" s="10"/>
    </row>
    <row r="217" ht="13.5" thickBot="1">
      <c r="F217" s="13"/>
    </row>
    <row r="218" ht="13.5" thickTop="1">
      <c r="F218" s="7"/>
    </row>
    <row r="219" ht="12.75">
      <c r="F219" s="7"/>
    </row>
    <row r="220" ht="12.75">
      <c r="F220" s="7"/>
    </row>
    <row r="221" ht="13.5" thickBot="1">
      <c r="F221" s="14"/>
    </row>
    <row r="222" ht="13.5" thickTop="1">
      <c r="F222" s="7"/>
    </row>
    <row r="223" ht="12.75">
      <c r="F223" s="7"/>
    </row>
    <row r="224" spans="2:6" ht="12.75">
      <c r="B224" s="4"/>
      <c r="F224" s="7"/>
    </row>
    <row r="225" ht="12.75">
      <c r="F225" s="7"/>
    </row>
    <row r="226" ht="12.75">
      <c r="F226" s="7"/>
    </row>
    <row r="227" ht="12.75">
      <c r="F227" s="7"/>
    </row>
    <row r="228" ht="12.75">
      <c r="F228" s="10"/>
    </row>
    <row r="229" ht="13.5" thickBot="1">
      <c r="F229" s="13"/>
    </row>
    <row r="230" ht="13.5" thickTop="1">
      <c r="F230" s="7"/>
    </row>
    <row r="231" ht="12.75">
      <c r="F231" s="7"/>
    </row>
    <row r="232" ht="12.75">
      <c r="F232" s="7"/>
    </row>
    <row r="233" ht="12.75">
      <c r="F233" s="7"/>
    </row>
  </sheetData>
  <mergeCells count="27">
    <mergeCell ref="B6:F6"/>
    <mergeCell ref="B24:F24"/>
    <mergeCell ref="B43:F43"/>
    <mergeCell ref="B40:F40"/>
    <mergeCell ref="B30:F30"/>
    <mergeCell ref="B41:F41"/>
    <mergeCell ref="B31:F31"/>
    <mergeCell ref="B32:F32"/>
    <mergeCell ref="B42:F42"/>
    <mergeCell ref="B25:F25"/>
    <mergeCell ref="A1:F1"/>
    <mergeCell ref="A4:F4"/>
    <mergeCell ref="A3:F3"/>
    <mergeCell ref="B5:F5"/>
    <mergeCell ref="B29:F29"/>
    <mergeCell ref="B26:F26"/>
    <mergeCell ref="B28:F28"/>
    <mergeCell ref="B23:F23"/>
    <mergeCell ref="B27:F27"/>
    <mergeCell ref="B15:F15"/>
    <mergeCell ref="B13:F13"/>
    <mergeCell ref="B7:F7"/>
    <mergeCell ref="B8:F8"/>
    <mergeCell ref="B9:F9"/>
    <mergeCell ref="B11:F11"/>
    <mergeCell ref="B10:C10"/>
    <mergeCell ref="B14:D14"/>
  </mergeCells>
  <printOptions/>
  <pageMargins left="0.67" right="0.71" top="0.36" bottom="0.66" header="0.32" footer="0.51"/>
  <pageSetup horizontalDpi="300" verticalDpi="300" orientation="portrait" scale="80" r:id="rId2"/>
  <headerFooter alignWithMargins="0">
    <oddFooter>&amp;R&amp;"Times New Roman,Italic"&amp;11Page 6</oddFooter>
  </headerFooter>
  <drawing r:id="rId1"/>
</worksheet>
</file>

<file path=xl/worksheets/sheet2.xml><?xml version="1.0" encoding="utf-8"?>
<worksheet xmlns="http://schemas.openxmlformats.org/spreadsheetml/2006/main" xmlns:r="http://schemas.openxmlformats.org/officeDocument/2006/relationships">
  <dimension ref="A1:N77"/>
  <sheetViews>
    <sheetView workbookViewId="0" topLeftCell="B39">
      <selection activeCell="B45" sqref="B45:E45"/>
    </sheetView>
  </sheetViews>
  <sheetFormatPr defaultColWidth="9.140625" defaultRowHeight="12.75"/>
  <cols>
    <col min="1" max="1" width="5.7109375" style="0" customWidth="1"/>
    <col min="2" max="2" width="32.28125" style="0" customWidth="1"/>
    <col min="3" max="3" width="17.7109375" style="0" customWidth="1"/>
    <col min="4" max="4" width="17.28125" style="0" customWidth="1"/>
    <col min="5" max="5" width="17.140625" style="0" customWidth="1"/>
    <col min="6" max="6" width="17.00390625" style="0" customWidth="1"/>
  </cols>
  <sheetData>
    <row r="1" spans="1:6" ht="45.75" customHeight="1">
      <c r="A1" s="187" t="s">
        <v>115</v>
      </c>
      <c r="B1" s="187"/>
      <c r="C1" s="187"/>
      <c r="D1" s="187"/>
      <c r="E1" s="187"/>
      <c r="F1" s="188"/>
    </row>
    <row r="2" spans="1:6" ht="33" customHeight="1">
      <c r="A2" s="186" t="s">
        <v>174</v>
      </c>
      <c r="B2" s="186"/>
      <c r="C2" s="186"/>
      <c r="D2" s="186"/>
      <c r="E2" s="186"/>
      <c r="F2" s="161"/>
    </row>
    <row r="3" spans="1:6" ht="18.75" customHeight="1">
      <c r="A3" s="158" t="s">
        <v>175</v>
      </c>
      <c r="B3" s="159"/>
      <c r="C3" s="159"/>
      <c r="D3" s="159"/>
      <c r="E3" s="159"/>
      <c r="F3" s="89"/>
    </row>
    <row r="4" spans="1:5" ht="26.25" customHeight="1">
      <c r="A4" s="166" t="s">
        <v>103</v>
      </c>
      <c r="B4" s="166"/>
      <c r="C4" s="166"/>
      <c r="D4" s="166"/>
      <c r="E4" s="166"/>
    </row>
    <row r="5" spans="1:14" ht="21.75" customHeight="1">
      <c r="A5" s="42" t="s">
        <v>5</v>
      </c>
      <c r="B5" s="177" t="s">
        <v>6</v>
      </c>
      <c r="C5" s="177"/>
      <c r="D5" s="177"/>
      <c r="E5" s="177"/>
      <c r="F5" s="177"/>
      <c r="G5" s="23"/>
      <c r="H5" s="24"/>
      <c r="I5" s="24"/>
      <c r="J5" s="24"/>
      <c r="K5" s="24"/>
      <c r="L5" s="24"/>
      <c r="M5" s="24"/>
      <c r="N5" s="1"/>
    </row>
    <row r="6" spans="1:14" ht="33.75" customHeight="1">
      <c r="A6" s="22"/>
      <c r="B6" s="178" t="s">
        <v>116</v>
      </c>
      <c r="C6" s="179"/>
      <c r="D6" s="179"/>
      <c r="E6" s="179"/>
      <c r="F6" s="179"/>
      <c r="G6" s="74"/>
      <c r="H6" s="24"/>
      <c r="I6" s="24"/>
      <c r="J6" s="24"/>
      <c r="K6" s="24"/>
      <c r="L6" s="24"/>
      <c r="M6" s="24"/>
      <c r="N6" s="1"/>
    </row>
    <row r="7" spans="1:14" ht="21.75" customHeight="1">
      <c r="A7" s="42" t="s">
        <v>7</v>
      </c>
      <c r="B7" s="166" t="s">
        <v>93</v>
      </c>
      <c r="C7" s="166"/>
      <c r="D7" s="166"/>
      <c r="E7" s="166"/>
      <c r="F7" s="166"/>
      <c r="G7" s="23"/>
      <c r="H7" s="24"/>
      <c r="I7" s="24"/>
      <c r="J7" s="24"/>
      <c r="K7" s="24"/>
      <c r="L7" s="24"/>
      <c r="M7" s="24"/>
      <c r="N7" s="1"/>
    </row>
    <row r="8" spans="1:14" ht="20.25" customHeight="1">
      <c r="A8" s="22"/>
      <c r="B8" s="164" t="s">
        <v>114</v>
      </c>
      <c r="C8" s="165"/>
      <c r="D8" s="165"/>
      <c r="E8" s="165"/>
      <c r="F8" s="165"/>
      <c r="G8" s="23"/>
      <c r="H8" s="24"/>
      <c r="I8" s="24"/>
      <c r="J8" s="24"/>
      <c r="K8" s="24"/>
      <c r="L8" s="24"/>
      <c r="M8" s="24"/>
      <c r="N8" s="1"/>
    </row>
    <row r="9" spans="1:14" ht="21" customHeight="1">
      <c r="A9" s="42" t="s">
        <v>8</v>
      </c>
      <c r="B9" s="177" t="s">
        <v>9</v>
      </c>
      <c r="C9" s="177"/>
      <c r="D9" s="177"/>
      <c r="E9" s="177"/>
      <c r="F9" s="177"/>
      <c r="G9" s="23"/>
      <c r="H9" s="24"/>
      <c r="I9" s="24"/>
      <c r="J9" s="24"/>
      <c r="K9" s="24"/>
      <c r="L9" s="24"/>
      <c r="M9" s="24"/>
      <c r="N9" s="1"/>
    </row>
    <row r="10" spans="1:14" ht="36.75" customHeight="1">
      <c r="A10" s="22"/>
      <c r="B10" s="178" t="s">
        <v>107</v>
      </c>
      <c r="C10" s="179"/>
      <c r="D10" s="179"/>
      <c r="E10" s="179"/>
      <c r="F10" s="179"/>
      <c r="G10" s="74"/>
      <c r="H10" s="24"/>
      <c r="I10" s="24"/>
      <c r="J10" s="24"/>
      <c r="K10" s="24"/>
      <c r="L10" s="24"/>
      <c r="M10" s="24"/>
      <c r="N10" s="1"/>
    </row>
    <row r="11" spans="1:14" ht="20.25" customHeight="1">
      <c r="A11" s="42" t="s">
        <v>10</v>
      </c>
      <c r="B11" s="177" t="s">
        <v>11</v>
      </c>
      <c r="C11" s="177"/>
      <c r="D11" s="177"/>
      <c r="E11" s="177"/>
      <c r="F11" s="177"/>
      <c r="G11" s="23"/>
      <c r="H11" s="24"/>
      <c r="I11" s="24"/>
      <c r="J11" s="24"/>
      <c r="K11" s="24"/>
      <c r="L11" s="24"/>
      <c r="M11" s="24"/>
      <c r="N11" s="1"/>
    </row>
    <row r="12" spans="1:14" ht="15.75">
      <c r="A12" s="22"/>
      <c r="B12" s="189" t="s">
        <v>91</v>
      </c>
      <c r="C12" s="189"/>
      <c r="D12" s="189"/>
      <c r="E12" s="189"/>
      <c r="F12" s="189"/>
      <c r="G12" s="23"/>
      <c r="H12" s="24"/>
      <c r="I12" s="24"/>
      <c r="J12" s="24"/>
      <c r="K12" s="24"/>
      <c r="L12" s="24"/>
      <c r="M12" s="24"/>
      <c r="N12" s="1"/>
    </row>
    <row r="13" spans="1:14" ht="6.75" customHeight="1">
      <c r="A13" s="22"/>
      <c r="B13" s="22"/>
      <c r="C13" s="23"/>
      <c r="D13" s="23"/>
      <c r="E13" s="23"/>
      <c r="F13" s="23"/>
      <c r="G13" s="23"/>
      <c r="H13" s="24"/>
      <c r="I13" s="24"/>
      <c r="J13" s="24"/>
      <c r="K13" s="24"/>
      <c r="L13" s="24"/>
      <c r="M13" s="24"/>
      <c r="N13" s="1"/>
    </row>
    <row r="14" spans="1:14" ht="15.75">
      <c r="A14" s="22"/>
      <c r="B14" s="22"/>
      <c r="C14" s="45"/>
      <c r="D14" s="46" t="s">
        <v>80</v>
      </c>
      <c r="E14" s="47" t="s">
        <v>82</v>
      </c>
      <c r="F14" s="45" t="s">
        <v>89</v>
      </c>
      <c r="G14" s="24"/>
      <c r="H14" s="24"/>
      <c r="I14" s="24"/>
      <c r="J14" s="24"/>
      <c r="K14" s="24"/>
      <c r="L14" s="24"/>
      <c r="M14" s="24"/>
      <c r="N14" s="1"/>
    </row>
    <row r="15" spans="1:14" ht="15.75">
      <c r="A15" s="22"/>
      <c r="B15" s="22"/>
      <c r="C15" s="48" t="s">
        <v>78</v>
      </c>
      <c r="D15" s="49" t="s">
        <v>81</v>
      </c>
      <c r="E15" s="49" t="s">
        <v>83</v>
      </c>
      <c r="F15" s="48" t="s">
        <v>78</v>
      </c>
      <c r="G15" s="24"/>
      <c r="H15" s="24"/>
      <c r="I15" s="24"/>
      <c r="J15" s="24"/>
      <c r="K15" s="24"/>
      <c r="L15" s="24"/>
      <c r="M15" s="24"/>
      <c r="N15" s="1"/>
    </row>
    <row r="16" spans="1:14" ht="15.75">
      <c r="A16" s="22"/>
      <c r="B16" s="22"/>
      <c r="C16" s="50" t="s">
        <v>79</v>
      </c>
      <c r="D16" s="51" t="s">
        <v>85</v>
      </c>
      <c r="E16" s="51" t="s">
        <v>84</v>
      </c>
      <c r="F16" s="52" t="s">
        <v>90</v>
      </c>
      <c r="G16" s="29"/>
      <c r="H16" s="24"/>
      <c r="I16" s="24"/>
      <c r="J16" s="24"/>
      <c r="K16" s="24"/>
      <c r="L16" s="24"/>
      <c r="M16" s="24"/>
      <c r="N16" s="1"/>
    </row>
    <row r="17" spans="1:14" ht="15.75">
      <c r="A17" s="22"/>
      <c r="B17" s="53" t="s">
        <v>128</v>
      </c>
      <c r="C17" s="54">
        <v>3565500</v>
      </c>
      <c r="D17" s="55">
        <f>+E17/C17</f>
        <v>1.5326111344832423</v>
      </c>
      <c r="E17" s="54">
        <v>5464525</v>
      </c>
      <c r="F17" s="56">
        <v>3565500</v>
      </c>
      <c r="G17" s="29"/>
      <c r="H17" s="24"/>
      <c r="I17" s="24"/>
      <c r="J17" s="24"/>
      <c r="K17" s="24"/>
      <c r="L17" s="24"/>
      <c r="M17" s="24"/>
      <c r="N17" s="1"/>
    </row>
    <row r="18" spans="1:14" ht="15.75">
      <c r="A18" s="22"/>
      <c r="B18" s="84" t="s">
        <v>106</v>
      </c>
      <c r="C18" s="57">
        <v>1000</v>
      </c>
      <c r="D18" s="83">
        <f>+E18/C18</f>
        <v>1.464</v>
      </c>
      <c r="E18" s="57">
        <v>1464</v>
      </c>
      <c r="F18" s="58">
        <f>+C18</f>
        <v>1000</v>
      </c>
      <c r="G18" s="29"/>
      <c r="H18" s="24"/>
      <c r="I18" s="24"/>
      <c r="J18" s="24"/>
      <c r="K18" s="24"/>
      <c r="L18" s="24"/>
      <c r="M18" s="24"/>
      <c r="N18" s="1"/>
    </row>
    <row r="19" spans="1:14" ht="15.75">
      <c r="A19" s="22"/>
      <c r="B19" s="84" t="s">
        <v>176</v>
      </c>
      <c r="C19" s="57">
        <v>1000</v>
      </c>
      <c r="D19" s="143">
        <f>+E19/C19</f>
        <v>1.635</v>
      </c>
      <c r="E19" s="130">
        <v>1635</v>
      </c>
      <c r="F19" s="58">
        <f>+C19</f>
        <v>1000</v>
      </c>
      <c r="G19" s="29"/>
      <c r="H19" s="24"/>
      <c r="I19" s="24"/>
      <c r="J19" s="24"/>
      <c r="K19" s="24"/>
      <c r="L19" s="24"/>
      <c r="M19" s="24"/>
      <c r="N19" s="1"/>
    </row>
    <row r="20" spans="1:14" ht="15.75">
      <c r="A20" s="22"/>
      <c r="B20" s="84" t="s">
        <v>177</v>
      </c>
      <c r="C20" s="57">
        <v>16100</v>
      </c>
      <c r="D20" s="144">
        <f>+E20/C20</f>
        <v>1.592049689440994</v>
      </c>
      <c r="E20" s="130">
        <v>25632</v>
      </c>
      <c r="F20" s="58">
        <f>+C20</f>
        <v>16100</v>
      </c>
      <c r="G20" s="29"/>
      <c r="H20" s="24"/>
      <c r="I20" s="24"/>
      <c r="J20" s="24"/>
      <c r="K20" s="24"/>
      <c r="L20" s="24"/>
      <c r="M20" s="24"/>
      <c r="N20" s="1"/>
    </row>
    <row r="21" spans="1:14" ht="15.75">
      <c r="A21" s="22"/>
      <c r="B21" s="59" t="s">
        <v>178</v>
      </c>
      <c r="C21" s="60">
        <f>SUM(C17:C20)</f>
        <v>3583600</v>
      </c>
      <c r="D21" s="61">
        <f>+E21/C21</f>
        <v>1.5328875990623954</v>
      </c>
      <c r="E21" s="62">
        <f>SUM(E17:E20)</f>
        <v>5493256</v>
      </c>
      <c r="F21" s="63">
        <f>SUM(F17:F20)</f>
        <v>3583600</v>
      </c>
      <c r="G21" s="28"/>
      <c r="H21" s="24"/>
      <c r="I21" s="24"/>
      <c r="J21" s="24"/>
      <c r="K21" s="24"/>
      <c r="L21" s="24"/>
      <c r="M21" s="24"/>
      <c r="N21" s="1"/>
    </row>
    <row r="22" spans="1:14" ht="21" customHeight="1">
      <c r="A22" s="22"/>
      <c r="B22" s="197" t="s">
        <v>124</v>
      </c>
      <c r="C22" s="198"/>
      <c r="D22" s="198"/>
      <c r="E22" s="198"/>
      <c r="F22" s="198"/>
      <c r="G22" s="30"/>
      <c r="H22" s="24"/>
      <c r="I22" s="24"/>
      <c r="J22" s="24"/>
      <c r="K22" s="24"/>
      <c r="L22" s="24"/>
      <c r="M22" s="24"/>
      <c r="N22" s="1"/>
    </row>
    <row r="23" spans="1:14" ht="51.75" customHeight="1">
      <c r="A23" s="22"/>
      <c r="B23" s="199" t="s">
        <v>179</v>
      </c>
      <c r="C23" s="200"/>
      <c r="D23" s="200"/>
      <c r="E23" s="200"/>
      <c r="F23" s="200"/>
      <c r="G23" s="75"/>
      <c r="H23" s="24"/>
      <c r="I23" s="24"/>
      <c r="J23" s="24"/>
      <c r="K23" s="24"/>
      <c r="L23" s="24"/>
      <c r="M23" s="24"/>
      <c r="N23" s="1"/>
    </row>
    <row r="24" spans="1:14" ht="21.75" customHeight="1">
      <c r="A24" s="42" t="s">
        <v>12</v>
      </c>
      <c r="B24" s="177" t="s">
        <v>13</v>
      </c>
      <c r="C24" s="177"/>
      <c r="D24" s="177"/>
      <c r="E24" s="177"/>
      <c r="F24" s="177"/>
      <c r="G24" s="24"/>
      <c r="H24" s="24"/>
      <c r="I24" s="24"/>
      <c r="J24" s="24"/>
      <c r="K24" s="24"/>
      <c r="L24" s="24"/>
      <c r="M24" s="24"/>
      <c r="N24" s="1"/>
    </row>
    <row r="25" spans="1:14" ht="19.5" customHeight="1">
      <c r="A25" s="22"/>
      <c r="B25" s="202" t="s">
        <v>132</v>
      </c>
      <c r="C25" s="203"/>
      <c r="D25" s="203"/>
      <c r="E25" s="203"/>
      <c r="F25" s="203"/>
      <c r="G25" s="78"/>
      <c r="H25" s="24"/>
      <c r="I25" s="24"/>
      <c r="J25" s="24"/>
      <c r="K25" s="24"/>
      <c r="L25" s="24"/>
      <c r="M25" s="24"/>
      <c r="N25" s="1"/>
    </row>
    <row r="26" spans="1:5" ht="20.25" customHeight="1">
      <c r="A26" s="42" t="s">
        <v>14</v>
      </c>
      <c r="B26" s="177" t="s">
        <v>15</v>
      </c>
      <c r="C26" s="177"/>
      <c r="D26" s="177"/>
      <c r="E26" s="177"/>
    </row>
    <row r="27" spans="1:5" ht="14.25" customHeight="1">
      <c r="A27" s="22"/>
      <c r="B27" s="25" t="s">
        <v>180</v>
      </c>
      <c r="C27" s="23"/>
      <c r="D27" s="23"/>
      <c r="E27" s="23"/>
    </row>
    <row r="28" spans="1:6" ht="15.75">
      <c r="A28" s="22"/>
      <c r="B28" s="22" t="s">
        <v>16</v>
      </c>
      <c r="D28" s="92" t="s">
        <v>86</v>
      </c>
      <c r="E28" s="92" t="s">
        <v>87</v>
      </c>
      <c r="F28" s="92" t="s">
        <v>82</v>
      </c>
    </row>
    <row r="29" spans="1:6" ht="15.75">
      <c r="A29" s="22"/>
      <c r="B29" s="22"/>
      <c r="D29" s="91" t="s">
        <v>71</v>
      </c>
      <c r="E29" s="91" t="s">
        <v>71</v>
      </c>
      <c r="F29" s="91" t="s">
        <v>71</v>
      </c>
    </row>
    <row r="30" spans="1:6" ht="16.5" thickBot="1">
      <c r="A30" s="22"/>
      <c r="B30" s="42" t="s">
        <v>17</v>
      </c>
      <c r="D30" s="95">
        <v>117986</v>
      </c>
      <c r="E30" s="95">
        <v>57886</v>
      </c>
      <c r="F30" s="95">
        <f>SUM(D30:E30)</f>
        <v>175872</v>
      </c>
    </row>
    <row r="31" spans="1:6" ht="18" customHeight="1" thickTop="1">
      <c r="A31" s="22"/>
      <c r="B31" s="42" t="s">
        <v>18</v>
      </c>
      <c r="D31" s="98"/>
      <c r="E31" s="98"/>
      <c r="F31" s="97"/>
    </row>
    <row r="32" spans="1:6" ht="16.5" thickBot="1">
      <c r="A32" s="22"/>
      <c r="B32" s="22" t="s">
        <v>88</v>
      </c>
      <c r="D32" s="95">
        <v>8720</v>
      </c>
      <c r="E32" s="95">
        <v>11063</v>
      </c>
      <c r="F32" s="96">
        <f>SUM(D32:E32)</f>
        <v>19783</v>
      </c>
    </row>
    <row r="33" spans="1:6" ht="16.5" thickTop="1">
      <c r="A33" s="22"/>
      <c r="B33" s="25" t="s">
        <v>131</v>
      </c>
      <c r="D33" s="99"/>
      <c r="E33" s="98"/>
      <c r="F33" s="98">
        <v>245</v>
      </c>
    </row>
    <row r="34" spans="1:6" ht="15.75">
      <c r="A34" s="22"/>
      <c r="B34" s="68" t="s">
        <v>129</v>
      </c>
      <c r="D34" s="99"/>
      <c r="E34" s="98"/>
      <c r="F34" s="98">
        <v>-656</v>
      </c>
    </row>
    <row r="35" spans="1:6" ht="16.5" thickBot="1">
      <c r="A35" s="22"/>
      <c r="B35" s="25" t="s">
        <v>130</v>
      </c>
      <c r="D35" s="99"/>
      <c r="E35" s="98"/>
      <c r="F35" s="100">
        <f>SUM(F32:F34)</f>
        <v>19372</v>
      </c>
    </row>
    <row r="36" spans="1:5" ht="25.5" customHeight="1" thickTop="1">
      <c r="A36" s="22"/>
      <c r="B36" s="25" t="s">
        <v>181</v>
      </c>
      <c r="C36" s="23"/>
      <c r="D36" s="23"/>
      <c r="E36" s="23"/>
    </row>
    <row r="37" spans="1:6" ht="15.75">
      <c r="A37" s="22"/>
      <c r="B37" s="22" t="s">
        <v>16</v>
      </c>
      <c r="D37" s="92" t="s">
        <v>86</v>
      </c>
      <c r="E37" s="92" t="s">
        <v>87</v>
      </c>
      <c r="F37" s="92" t="s">
        <v>82</v>
      </c>
    </row>
    <row r="38" spans="1:6" ht="15.75" customHeight="1">
      <c r="A38" s="22"/>
      <c r="B38" s="22"/>
      <c r="D38" s="91" t="s">
        <v>71</v>
      </c>
      <c r="E38" s="91" t="s">
        <v>71</v>
      </c>
      <c r="F38" s="91" t="s">
        <v>71</v>
      </c>
    </row>
    <row r="39" spans="1:6" ht="15" customHeight="1" thickBot="1">
      <c r="A39" s="22"/>
      <c r="B39" s="42" t="s">
        <v>17</v>
      </c>
      <c r="D39" s="93">
        <v>99211</v>
      </c>
      <c r="E39" s="93">
        <v>53440</v>
      </c>
      <c r="F39" s="93">
        <f>SUM(D39:E39)</f>
        <v>152651</v>
      </c>
    </row>
    <row r="40" spans="1:6" ht="19.5" customHeight="1" thickTop="1">
      <c r="A40" s="22"/>
      <c r="B40" s="42" t="s">
        <v>18</v>
      </c>
      <c r="D40" s="101"/>
      <c r="E40" s="101"/>
      <c r="F40" s="92"/>
    </row>
    <row r="41" spans="1:6" ht="16.5" thickBot="1">
      <c r="A41" s="22"/>
      <c r="B41" s="22" t="s">
        <v>88</v>
      </c>
      <c r="D41" s="93">
        <v>7310</v>
      </c>
      <c r="E41" s="119">
        <v>11988</v>
      </c>
      <c r="F41" s="90">
        <f>SUM(D41:E41)</f>
        <v>19298</v>
      </c>
    </row>
    <row r="42" spans="1:6" ht="16.5" thickTop="1">
      <c r="A42" s="22"/>
      <c r="B42" s="25" t="s">
        <v>131</v>
      </c>
      <c r="D42" s="101"/>
      <c r="E42" s="101"/>
      <c r="F42" s="101">
        <v>394</v>
      </c>
    </row>
    <row r="43" spans="1:6" ht="15.75">
      <c r="A43" s="22"/>
      <c r="B43" s="68" t="s">
        <v>129</v>
      </c>
      <c r="D43" s="101"/>
      <c r="E43" s="101"/>
      <c r="F43" s="101">
        <v>-502</v>
      </c>
    </row>
    <row r="44" spans="1:6" ht="16.5" thickBot="1">
      <c r="A44" s="22"/>
      <c r="B44" s="25" t="s">
        <v>130</v>
      </c>
      <c r="D44" s="101"/>
      <c r="E44" s="101"/>
      <c r="F44" s="100">
        <f>SUM(F41:F43)</f>
        <v>19190</v>
      </c>
    </row>
    <row r="45" spans="1:5" ht="30" customHeight="1" thickTop="1">
      <c r="A45" s="42"/>
      <c r="B45" s="177"/>
      <c r="C45" s="177"/>
      <c r="D45" s="177"/>
      <c r="E45" s="177"/>
    </row>
    <row r="46" spans="1:6" ht="50.25" customHeight="1">
      <c r="A46" s="22"/>
      <c r="B46" s="195"/>
      <c r="C46" s="196"/>
      <c r="D46" s="196"/>
      <c r="E46" s="196"/>
      <c r="F46" s="161"/>
    </row>
    <row r="47" spans="1:5" ht="24.75" customHeight="1">
      <c r="A47" s="42"/>
      <c r="B47" s="177"/>
      <c r="C47" s="177"/>
      <c r="D47" s="177"/>
      <c r="E47" s="177"/>
    </row>
    <row r="48" spans="1:5" ht="35.25" customHeight="1">
      <c r="A48" s="22"/>
      <c r="B48" s="191"/>
      <c r="C48" s="192"/>
      <c r="D48" s="192"/>
      <c r="E48" s="192"/>
    </row>
    <row r="49" spans="1:5" ht="21" customHeight="1">
      <c r="A49" s="42"/>
      <c r="B49" s="177"/>
      <c r="C49" s="177"/>
      <c r="D49" s="177"/>
      <c r="E49" s="177"/>
    </row>
    <row r="50" spans="1:5" ht="20.25" customHeight="1">
      <c r="A50" s="42"/>
      <c r="B50" s="201"/>
      <c r="C50" s="201"/>
      <c r="D50" s="201"/>
      <c r="E50" s="201"/>
    </row>
    <row r="51" spans="1:5" ht="21" customHeight="1">
      <c r="A51" s="42"/>
      <c r="B51" s="177"/>
      <c r="C51" s="177"/>
      <c r="D51" s="177"/>
      <c r="E51" s="177"/>
    </row>
    <row r="52" spans="1:5" ht="21.75" customHeight="1">
      <c r="A52" s="22"/>
      <c r="B52" s="193"/>
      <c r="C52" s="194"/>
      <c r="D52" s="194"/>
      <c r="E52" s="194"/>
    </row>
    <row r="53" spans="1:5" ht="21" customHeight="1">
      <c r="A53" s="44"/>
      <c r="B53" s="166"/>
      <c r="C53" s="166"/>
      <c r="D53" s="166"/>
      <c r="E53" s="166"/>
    </row>
    <row r="54" spans="1:5" ht="15.75">
      <c r="A54" s="4"/>
      <c r="B54" s="190"/>
      <c r="C54" s="190"/>
      <c r="D54" s="190"/>
      <c r="E54" s="190"/>
    </row>
    <row r="55" spans="2:5" ht="12.75" customHeight="1">
      <c r="B55" s="25"/>
      <c r="C55" s="23"/>
      <c r="D55" s="91"/>
      <c r="E55" s="23"/>
    </row>
    <row r="56" spans="1:5" ht="15.75">
      <c r="A56" s="4"/>
      <c r="B56" s="22"/>
      <c r="C56" s="23"/>
      <c r="D56" s="80"/>
      <c r="E56" s="23"/>
    </row>
    <row r="57" spans="2:5" ht="14.25" customHeight="1">
      <c r="B57" s="25"/>
      <c r="C57" s="23"/>
      <c r="D57" s="122"/>
      <c r="E57" s="23"/>
    </row>
    <row r="58" spans="1:5" s="22" customFormat="1" ht="15.75">
      <c r="A58" s="42"/>
      <c r="B58" s="42"/>
      <c r="C58" s="23"/>
      <c r="D58" s="23"/>
      <c r="E58" s="23"/>
    </row>
    <row r="59" spans="2:5" s="22" customFormat="1" ht="9" customHeight="1">
      <c r="B59" s="42"/>
      <c r="C59" s="23"/>
      <c r="D59" s="23"/>
      <c r="E59" s="23"/>
    </row>
    <row r="60" spans="2:5" s="22" customFormat="1" ht="15.75">
      <c r="B60" s="68"/>
      <c r="C60" s="23"/>
      <c r="D60" s="23"/>
      <c r="E60" s="23"/>
    </row>
    <row r="61" spans="2:5" ht="35.25" customHeight="1">
      <c r="B61" s="17"/>
      <c r="C61" s="1"/>
      <c r="D61" s="1"/>
      <c r="E61" s="1"/>
    </row>
    <row r="62" spans="2:5" ht="12.75">
      <c r="B62" s="17"/>
      <c r="C62" s="1"/>
      <c r="D62" s="1"/>
      <c r="E62" s="1"/>
    </row>
    <row r="63" spans="2:5" ht="12.75">
      <c r="B63" s="17"/>
      <c r="C63" s="1"/>
      <c r="D63" s="1"/>
      <c r="E63" s="1"/>
    </row>
    <row r="64" spans="2:5" ht="12.75">
      <c r="B64" s="17"/>
      <c r="C64" s="1"/>
      <c r="D64" s="1"/>
      <c r="E64" s="1"/>
    </row>
    <row r="65" spans="1:5" ht="12.75">
      <c r="A65" s="4"/>
      <c r="B65" s="4"/>
      <c r="C65" s="1"/>
      <c r="D65" s="1"/>
      <c r="E65" s="1"/>
    </row>
    <row r="66" spans="2:5" ht="12.75">
      <c r="B66" s="17"/>
      <c r="C66" s="1"/>
      <c r="D66" s="1"/>
      <c r="E66" s="1"/>
    </row>
    <row r="67" spans="2:5" ht="12.75">
      <c r="B67" s="17"/>
      <c r="C67" s="1"/>
      <c r="D67" s="1"/>
      <c r="E67" s="1"/>
    </row>
    <row r="68" spans="2:5" ht="12.75">
      <c r="B68" s="17"/>
      <c r="C68" s="1"/>
      <c r="D68" s="1"/>
      <c r="E68" s="1"/>
    </row>
    <row r="69" spans="2:5" ht="12.75">
      <c r="B69" s="17"/>
      <c r="C69" s="1"/>
      <c r="D69" s="1"/>
      <c r="E69" s="1"/>
    </row>
    <row r="70" spans="2:5" ht="12.75">
      <c r="B70" s="17"/>
      <c r="C70" s="1"/>
      <c r="D70" s="1"/>
      <c r="E70" s="1"/>
    </row>
    <row r="71" spans="3:5" ht="12.75">
      <c r="C71" s="1"/>
      <c r="D71" s="1"/>
      <c r="E71" s="1"/>
    </row>
    <row r="72" spans="4:5" ht="12.75">
      <c r="D72" s="1"/>
      <c r="E72" s="1"/>
    </row>
    <row r="73" spans="4:5" ht="12.75">
      <c r="D73" s="1"/>
      <c r="E73" s="1"/>
    </row>
    <row r="74" spans="4:5" ht="12.75">
      <c r="D74" s="1"/>
      <c r="E74" s="1"/>
    </row>
    <row r="75" spans="4:5" ht="12.75">
      <c r="D75" s="1"/>
      <c r="E75" s="1"/>
    </row>
    <row r="76" spans="4:5" ht="12.75">
      <c r="D76" s="1"/>
      <c r="E76" s="1"/>
    </row>
    <row r="77" spans="3:5" ht="12.75">
      <c r="C77" s="1"/>
      <c r="D77" s="1"/>
      <c r="E77" s="1"/>
    </row>
  </sheetData>
  <mergeCells count="27">
    <mergeCell ref="B22:F22"/>
    <mergeCell ref="B23:F23"/>
    <mergeCell ref="B51:E51"/>
    <mergeCell ref="B47:E47"/>
    <mergeCell ref="B50:E50"/>
    <mergeCell ref="B24:F24"/>
    <mergeCell ref="B25:F25"/>
    <mergeCell ref="B53:E53"/>
    <mergeCell ref="B54:E54"/>
    <mergeCell ref="A3:E3"/>
    <mergeCell ref="A4:E4"/>
    <mergeCell ref="B26:E26"/>
    <mergeCell ref="B48:E48"/>
    <mergeCell ref="B52:E52"/>
    <mergeCell ref="B45:E45"/>
    <mergeCell ref="B46:F46"/>
    <mergeCell ref="B49:E49"/>
    <mergeCell ref="A2:F2"/>
    <mergeCell ref="A1:F1"/>
    <mergeCell ref="B11:F11"/>
    <mergeCell ref="B12:F12"/>
    <mergeCell ref="B9:F9"/>
    <mergeCell ref="B10:F10"/>
    <mergeCell ref="B7:F7"/>
    <mergeCell ref="B8:F8"/>
    <mergeCell ref="B5:F5"/>
    <mergeCell ref="B6:F6"/>
  </mergeCells>
  <printOptions/>
  <pageMargins left="0.69" right="0.52" top="0.39" bottom="0.51" header="0.34" footer="0.42"/>
  <pageSetup horizontalDpi="300" verticalDpi="300" orientation="portrait" scale="80" r:id="rId2"/>
  <headerFooter alignWithMargins="0">
    <oddFooter>&amp;R&amp;"Times New Roman,Italic"&amp;11Page 7</oddFooter>
  </headerFooter>
  <drawing r:id="rId1"/>
</worksheet>
</file>

<file path=xl/worksheets/sheet3.xml><?xml version="1.0" encoding="utf-8"?>
<worksheet xmlns="http://schemas.openxmlformats.org/spreadsheetml/2006/main" xmlns:r="http://schemas.openxmlformats.org/officeDocument/2006/relationships">
  <dimension ref="A1:F29"/>
  <sheetViews>
    <sheetView workbookViewId="0" topLeftCell="A14">
      <selection activeCell="B24" sqref="B24"/>
    </sheetView>
  </sheetViews>
  <sheetFormatPr defaultColWidth="9.140625" defaultRowHeight="12.75"/>
  <cols>
    <col min="1" max="1" width="5.7109375" style="0" customWidth="1"/>
    <col min="2" max="2" width="37.57421875" style="0" customWidth="1"/>
    <col min="3" max="3" width="25.28125" style="0" customWidth="1"/>
    <col min="4" max="4" width="21.7109375" style="0" customWidth="1"/>
    <col min="5" max="5" width="14.28125" style="0" customWidth="1"/>
  </cols>
  <sheetData>
    <row r="1" spans="1:6" ht="45.75" customHeight="1">
      <c r="A1" s="187" t="s">
        <v>115</v>
      </c>
      <c r="B1" s="187"/>
      <c r="C1" s="187"/>
      <c r="D1" s="187"/>
      <c r="E1" s="187"/>
      <c r="F1" s="19"/>
    </row>
    <row r="2" spans="1:6" ht="26.25" customHeight="1">
      <c r="A2" s="208" t="s">
        <v>174</v>
      </c>
      <c r="B2" s="208"/>
      <c r="C2" s="208"/>
      <c r="D2" s="208"/>
      <c r="E2" s="208"/>
      <c r="F2" s="88"/>
    </row>
    <row r="3" spans="1:6" ht="18.75" customHeight="1">
      <c r="A3" s="158" t="s">
        <v>175</v>
      </c>
      <c r="B3" s="159"/>
      <c r="C3" s="159"/>
      <c r="D3" s="159"/>
      <c r="E3" s="159"/>
      <c r="F3" s="89"/>
    </row>
    <row r="4" spans="1:5" ht="26.25" customHeight="1">
      <c r="A4" s="166" t="s">
        <v>103</v>
      </c>
      <c r="B4" s="166"/>
      <c r="C4" s="166"/>
      <c r="D4" s="166"/>
      <c r="E4" s="166"/>
    </row>
    <row r="5" spans="1:5" ht="30" customHeight="1">
      <c r="A5" s="42" t="s">
        <v>20</v>
      </c>
      <c r="B5" s="177" t="s">
        <v>21</v>
      </c>
      <c r="C5" s="177"/>
      <c r="D5" s="177"/>
      <c r="E5" s="177"/>
    </row>
    <row r="6" spans="1:6" ht="48.75" customHeight="1">
      <c r="A6" s="22"/>
      <c r="B6" s="168" t="s">
        <v>95</v>
      </c>
      <c r="C6" s="169"/>
      <c r="D6" s="169"/>
      <c r="E6" s="169"/>
      <c r="F6" s="135"/>
    </row>
    <row r="7" spans="1:5" ht="24.75" customHeight="1">
      <c r="A7" s="42" t="s">
        <v>22</v>
      </c>
      <c r="B7" s="177" t="s">
        <v>23</v>
      </c>
      <c r="C7" s="177"/>
      <c r="D7" s="177"/>
      <c r="E7" s="177"/>
    </row>
    <row r="8" spans="1:5" ht="35.25" customHeight="1">
      <c r="A8" s="22"/>
      <c r="B8" s="204" t="s">
        <v>120</v>
      </c>
      <c r="C8" s="207"/>
      <c r="D8" s="207"/>
      <c r="E8" s="207"/>
    </row>
    <row r="9" spans="1:5" ht="21" customHeight="1">
      <c r="A9" s="42" t="s">
        <v>24</v>
      </c>
      <c r="B9" s="177" t="s">
        <v>25</v>
      </c>
      <c r="C9" s="177"/>
      <c r="D9" s="177"/>
      <c r="E9" s="177"/>
    </row>
    <row r="10" spans="1:5" ht="20.25" customHeight="1">
      <c r="A10" s="42"/>
      <c r="B10" s="171" t="s">
        <v>133</v>
      </c>
      <c r="C10" s="171"/>
      <c r="D10" s="171"/>
      <c r="E10" s="171"/>
    </row>
    <row r="11" spans="1:5" ht="21" customHeight="1">
      <c r="A11" s="42" t="s">
        <v>26</v>
      </c>
      <c r="B11" s="177" t="s">
        <v>27</v>
      </c>
      <c r="C11" s="177"/>
      <c r="D11" s="177"/>
      <c r="E11" s="177"/>
    </row>
    <row r="12" spans="1:5" ht="21.75" customHeight="1">
      <c r="A12" s="22"/>
      <c r="B12" s="168" t="s">
        <v>127</v>
      </c>
      <c r="C12" s="206"/>
      <c r="D12" s="206"/>
      <c r="E12" s="206"/>
    </row>
    <row r="13" spans="1:5" ht="21" customHeight="1">
      <c r="A13" s="44" t="s">
        <v>101</v>
      </c>
      <c r="B13" s="166" t="s">
        <v>102</v>
      </c>
      <c r="C13" s="166"/>
      <c r="D13" s="166"/>
      <c r="E13" s="166"/>
    </row>
    <row r="14" spans="1:5" ht="15.75">
      <c r="A14" s="4"/>
      <c r="B14" s="190" t="s">
        <v>205</v>
      </c>
      <c r="C14" s="190"/>
      <c r="D14" s="190"/>
      <c r="E14" s="190"/>
    </row>
    <row r="15" spans="2:5" ht="17.25" customHeight="1">
      <c r="B15" s="25"/>
      <c r="C15" s="23"/>
      <c r="D15" s="91" t="s">
        <v>105</v>
      </c>
      <c r="E15" s="23"/>
    </row>
    <row r="16" spans="1:5" ht="15.75">
      <c r="A16" s="4"/>
      <c r="B16" s="22" t="s">
        <v>104</v>
      </c>
      <c r="C16" s="23"/>
      <c r="D16" s="80"/>
      <c r="E16" s="23"/>
    </row>
    <row r="17" spans="2:5" ht="15.75" customHeight="1">
      <c r="B17" s="25" t="s">
        <v>126</v>
      </c>
      <c r="C17" s="23"/>
      <c r="D17" s="122">
        <f>20293+420</f>
        <v>20713</v>
      </c>
      <c r="E17" s="23"/>
    </row>
    <row r="18" spans="2:5" ht="15.75" customHeight="1">
      <c r="B18" s="68" t="s">
        <v>204</v>
      </c>
      <c r="C18" s="23"/>
      <c r="D18" s="122">
        <v>7611</v>
      </c>
      <c r="E18" s="23"/>
    </row>
    <row r="19" spans="2:5" ht="15.75" customHeight="1" thickBot="1">
      <c r="B19" s="68"/>
      <c r="C19" s="23"/>
      <c r="D19" s="157">
        <f>SUM(D17:D18)</f>
        <v>28324</v>
      </c>
      <c r="E19" s="23"/>
    </row>
    <row r="20" spans="1:5" s="22" customFormat="1" ht="24" customHeight="1" thickTop="1">
      <c r="A20" s="42" t="s">
        <v>151</v>
      </c>
      <c r="B20" s="104" t="s">
        <v>152</v>
      </c>
      <c r="C20" s="23"/>
      <c r="D20" s="23"/>
      <c r="E20" s="23"/>
    </row>
    <row r="21" spans="2:5" s="22" customFormat="1" ht="46.5" customHeight="1">
      <c r="B21" s="204" t="s">
        <v>201</v>
      </c>
      <c r="C21" s="205"/>
      <c r="D21" s="205"/>
      <c r="E21" s="205"/>
    </row>
    <row r="22" spans="2:5" ht="12.75">
      <c r="B22" s="17"/>
      <c r="C22" s="1"/>
      <c r="D22" s="1"/>
      <c r="E22" s="1"/>
    </row>
    <row r="23" spans="3:5" ht="12.75">
      <c r="C23" s="1"/>
      <c r="D23" s="1"/>
      <c r="E23" s="1"/>
    </row>
    <row r="24" spans="4:5" ht="12.75">
      <c r="D24" s="1"/>
      <c r="E24" s="1"/>
    </row>
    <row r="25" spans="4:5" ht="12.75">
      <c r="D25" s="1"/>
      <c r="E25" s="1"/>
    </row>
    <row r="26" spans="4:5" ht="12.75">
      <c r="D26" s="1"/>
      <c r="E26" s="1"/>
    </row>
    <row r="27" spans="4:5" ht="12.75">
      <c r="D27" s="1"/>
      <c r="E27" s="1"/>
    </row>
    <row r="28" spans="4:5" ht="12.75">
      <c r="D28" s="1"/>
      <c r="E28" s="1"/>
    </row>
    <row r="29" spans="3:5" ht="12.75">
      <c r="C29" s="1"/>
      <c r="D29" s="1"/>
      <c r="E29" s="1"/>
    </row>
  </sheetData>
  <mergeCells count="15">
    <mergeCell ref="B10:E10"/>
    <mergeCell ref="A1:E1"/>
    <mergeCell ref="A3:E3"/>
    <mergeCell ref="A4:E4"/>
    <mergeCell ref="A2:E2"/>
    <mergeCell ref="B21:E21"/>
    <mergeCell ref="B5:E5"/>
    <mergeCell ref="B6:E6"/>
    <mergeCell ref="B11:E11"/>
    <mergeCell ref="B12:E12"/>
    <mergeCell ref="B13:E13"/>
    <mergeCell ref="B14:E14"/>
    <mergeCell ref="B8:E8"/>
    <mergeCell ref="B7:E7"/>
    <mergeCell ref="B9:E9"/>
  </mergeCells>
  <printOptions/>
  <pageMargins left="0.69" right="0.74" top="0.39" bottom="0.62" header="0.34" footer="0.42"/>
  <pageSetup horizontalDpi="300" verticalDpi="300" orientation="portrait" scale="85" r:id="rId2"/>
  <headerFooter alignWithMargins="0">
    <oddFooter>&amp;R&amp;"Times New Roman,Italic"&amp;11Page 8</oddFooter>
  </headerFooter>
  <drawing r:id="rId1"/>
</worksheet>
</file>

<file path=xl/worksheets/sheet4.xml><?xml version="1.0" encoding="utf-8"?>
<worksheet xmlns="http://schemas.openxmlformats.org/spreadsheetml/2006/main" xmlns:r="http://schemas.openxmlformats.org/officeDocument/2006/relationships">
  <dimension ref="A1:N56"/>
  <sheetViews>
    <sheetView tabSelected="1" workbookViewId="0" topLeftCell="B7">
      <selection activeCell="C11" sqref="C11:H11"/>
    </sheetView>
  </sheetViews>
  <sheetFormatPr defaultColWidth="9.140625" defaultRowHeight="12.75"/>
  <cols>
    <col min="1" max="1" width="3.421875" style="0" customWidth="1"/>
    <col min="2" max="2" width="3.7109375" style="0" customWidth="1"/>
    <col min="3" max="3" width="35.421875" style="0" customWidth="1"/>
    <col min="4" max="4" width="12.28125" style="0" customWidth="1"/>
    <col min="5" max="5" width="13.7109375" style="0" customWidth="1"/>
    <col min="6" max="6" width="13.57421875" style="0" customWidth="1"/>
    <col min="7" max="7" width="9.7109375" style="0" customWidth="1"/>
    <col min="8" max="8" width="19.00390625" style="0" customWidth="1"/>
  </cols>
  <sheetData>
    <row r="1" spans="1:14" ht="45" customHeight="1">
      <c r="A1" s="167" t="s">
        <v>115</v>
      </c>
      <c r="B1" s="167"/>
      <c r="C1" s="167"/>
      <c r="D1" s="167"/>
      <c r="E1" s="167"/>
      <c r="F1" s="167"/>
      <c r="G1" s="79"/>
      <c r="H1" s="24"/>
      <c r="I1" s="24"/>
      <c r="J1" s="24"/>
      <c r="K1" s="24"/>
      <c r="L1" s="24"/>
      <c r="M1" s="24"/>
      <c r="N1" s="1"/>
    </row>
    <row r="2" spans="1:8" s="108" customFormat="1" ht="26.25" customHeight="1">
      <c r="A2" s="208" t="s">
        <v>174</v>
      </c>
      <c r="B2" s="208"/>
      <c r="C2" s="208"/>
      <c r="D2" s="208"/>
      <c r="E2" s="208"/>
      <c r="F2" s="208"/>
      <c r="G2" s="208"/>
      <c r="H2" s="208"/>
    </row>
    <row r="3" spans="1:8" ht="18.75" customHeight="1">
      <c r="A3" s="158" t="s">
        <v>175</v>
      </c>
      <c r="B3" s="159"/>
      <c r="C3" s="159"/>
      <c r="D3" s="159"/>
      <c r="E3" s="159"/>
      <c r="F3" s="159"/>
      <c r="G3" s="159"/>
      <c r="H3" s="159"/>
    </row>
    <row r="4" spans="1:8" ht="40.5" customHeight="1">
      <c r="A4" s="215" t="s">
        <v>99</v>
      </c>
      <c r="B4" s="198"/>
      <c r="C4" s="198"/>
      <c r="D4" s="198"/>
      <c r="E4" s="198"/>
      <c r="F4" s="198"/>
      <c r="G4" s="198"/>
      <c r="H4" s="198"/>
    </row>
    <row r="5" spans="1:8" ht="24" customHeight="1">
      <c r="A5" s="42" t="s">
        <v>28</v>
      </c>
      <c r="B5" s="42"/>
      <c r="C5" s="177" t="s">
        <v>29</v>
      </c>
      <c r="D5" s="177"/>
      <c r="E5" s="177"/>
      <c r="F5" s="177"/>
      <c r="G5" s="177"/>
      <c r="H5" s="177"/>
    </row>
    <row r="6" spans="1:8" ht="78.75" customHeight="1">
      <c r="A6" s="22"/>
      <c r="B6" s="22"/>
      <c r="C6" s="211" t="s">
        <v>202</v>
      </c>
      <c r="D6" s="212"/>
      <c r="E6" s="212"/>
      <c r="F6" s="212"/>
      <c r="G6" s="212"/>
      <c r="H6" s="212"/>
    </row>
    <row r="7" spans="1:8" ht="36" customHeight="1">
      <c r="A7" s="109" t="s">
        <v>30</v>
      </c>
      <c r="B7" s="42"/>
      <c r="C7" s="213" t="s">
        <v>96</v>
      </c>
      <c r="D7" s="214"/>
      <c r="E7" s="214"/>
      <c r="F7" s="214"/>
      <c r="G7" s="214"/>
      <c r="H7" s="214"/>
    </row>
    <row r="8" spans="1:8" ht="64.5" customHeight="1">
      <c r="A8" s="22"/>
      <c r="B8" s="22"/>
      <c r="C8" s="211" t="s">
        <v>209</v>
      </c>
      <c r="D8" s="212"/>
      <c r="E8" s="212"/>
      <c r="F8" s="212"/>
      <c r="G8" s="212"/>
      <c r="H8" s="212"/>
    </row>
    <row r="9" spans="1:8" ht="22.5" customHeight="1">
      <c r="A9" s="42" t="s">
        <v>31</v>
      </c>
      <c r="B9" s="42"/>
      <c r="C9" s="177" t="s">
        <v>32</v>
      </c>
      <c r="D9" s="177"/>
      <c r="E9" s="177"/>
      <c r="F9" s="177"/>
      <c r="G9" s="177"/>
      <c r="H9" s="177"/>
    </row>
    <row r="10" spans="1:8" ht="50.25" customHeight="1">
      <c r="A10" s="22"/>
      <c r="B10" s="22"/>
      <c r="C10" s="227" t="s">
        <v>210</v>
      </c>
      <c r="D10" s="212"/>
      <c r="E10" s="212"/>
      <c r="F10" s="212"/>
      <c r="G10" s="212"/>
      <c r="H10" s="212"/>
    </row>
    <row r="11" spans="1:8" ht="22.5" customHeight="1">
      <c r="A11" s="42" t="s">
        <v>33</v>
      </c>
      <c r="B11" s="42" t="s">
        <v>34</v>
      </c>
      <c r="C11" s="177" t="s">
        <v>35</v>
      </c>
      <c r="D11" s="177"/>
      <c r="E11" s="177"/>
      <c r="F11" s="177"/>
      <c r="G11" s="177"/>
      <c r="H11" s="177"/>
    </row>
    <row r="12" spans="1:8" ht="15.75">
      <c r="A12" s="22"/>
      <c r="B12" s="22"/>
      <c r="C12" s="189" t="s">
        <v>36</v>
      </c>
      <c r="D12" s="189"/>
      <c r="E12" s="189"/>
      <c r="F12" s="189"/>
      <c r="G12" s="189"/>
      <c r="H12" s="189"/>
    </row>
    <row r="13" spans="1:8" ht="22.5" customHeight="1">
      <c r="A13" s="22"/>
      <c r="B13" s="42" t="s">
        <v>37</v>
      </c>
      <c r="C13" s="177" t="s">
        <v>38</v>
      </c>
      <c r="D13" s="177"/>
      <c r="E13" s="177"/>
      <c r="F13" s="177"/>
      <c r="G13" s="177"/>
      <c r="H13" s="177"/>
    </row>
    <row r="14" spans="1:8" ht="15.75">
      <c r="A14" s="22"/>
      <c r="B14" s="22"/>
      <c r="C14" s="189" t="s">
        <v>36</v>
      </c>
      <c r="D14" s="189"/>
      <c r="E14" s="189"/>
      <c r="F14" s="189"/>
      <c r="G14" s="189"/>
      <c r="H14" s="189"/>
    </row>
    <row r="15" spans="1:8" ht="25.5" customHeight="1">
      <c r="A15" s="42" t="s">
        <v>39</v>
      </c>
      <c r="B15" s="42"/>
      <c r="C15" s="177" t="s">
        <v>40</v>
      </c>
      <c r="D15" s="177"/>
      <c r="E15" s="177"/>
      <c r="F15" s="177"/>
      <c r="G15" s="177"/>
      <c r="H15" s="177"/>
    </row>
    <row r="16" spans="1:8" ht="15.75">
      <c r="A16" s="22"/>
      <c r="B16" s="22"/>
      <c r="C16" s="22"/>
      <c r="D16" s="31"/>
      <c r="E16" s="64" t="s">
        <v>41</v>
      </c>
      <c r="F16" s="64" t="s">
        <v>42</v>
      </c>
      <c r="G16" s="22"/>
      <c r="H16" s="22"/>
    </row>
    <row r="17" spans="1:8" ht="15.75">
      <c r="A17" s="22"/>
      <c r="B17" s="22"/>
      <c r="C17" s="22"/>
      <c r="D17" s="31"/>
      <c r="E17" s="65" t="s">
        <v>50</v>
      </c>
      <c r="F17" s="65" t="s">
        <v>100</v>
      </c>
      <c r="G17" s="22"/>
      <c r="H17" s="22"/>
    </row>
    <row r="18" spans="1:8" ht="15.75">
      <c r="A18" s="22"/>
      <c r="B18" s="22"/>
      <c r="C18" s="22"/>
      <c r="D18" s="31"/>
      <c r="E18" s="65" t="s">
        <v>182</v>
      </c>
      <c r="F18" s="65" t="s">
        <v>182</v>
      </c>
      <c r="G18" s="22"/>
      <c r="H18" s="22"/>
    </row>
    <row r="19" spans="1:8" ht="15.75">
      <c r="A19" s="22"/>
      <c r="B19" s="22"/>
      <c r="C19" s="22"/>
      <c r="D19" s="31"/>
      <c r="E19" s="65" t="s">
        <v>71</v>
      </c>
      <c r="F19" s="65" t="s">
        <v>71</v>
      </c>
      <c r="G19" s="22"/>
      <c r="H19" s="22"/>
    </row>
    <row r="20" spans="1:8" ht="15.75">
      <c r="A20" s="22"/>
      <c r="B20" s="22"/>
      <c r="C20" s="22" t="s">
        <v>43</v>
      </c>
      <c r="D20" s="31"/>
      <c r="E20" s="66">
        <f>-1229+F20</f>
        <v>1915</v>
      </c>
      <c r="F20" s="66">
        <v>3144</v>
      </c>
      <c r="G20" s="22"/>
      <c r="H20" s="22"/>
    </row>
    <row r="21" spans="1:8" ht="15.75">
      <c r="A21" s="22"/>
      <c r="B21" s="22"/>
      <c r="C21" s="22" t="s">
        <v>44</v>
      </c>
      <c r="D21" s="31"/>
      <c r="E21" s="67">
        <f>-420+F21</f>
        <v>665</v>
      </c>
      <c r="F21" s="67">
        <f>1265-3-177</f>
        <v>1085</v>
      </c>
      <c r="G21" s="22"/>
      <c r="H21" s="22"/>
    </row>
    <row r="22" spans="1:8" ht="15.75">
      <c r="A22" s="22"/>
      <c r="B22" s="22"/>
      <c r="C22" s="22"/>
      <c r="D22" s="31"/>
      <c r="E22" s="66">
        <f>SUM(E20:E21)</f>
        <v>2580</v>
      </c>
      <c r="F22" s="66">
        <f>SUM(F20:F21)</f>
        <v>4229</v>
      </c>
      <c r="G22" s="22"/>
      <c r="H22" s="22"/>
    </row>
    <row r="23" spans="1:8" ht="15.75">
      <c r="A23" s="22"/>
      <c r="B23" s="22"/>
      <c r="C23" s="25" t="s">
        <v>122</v>
      </c>
      <c r="D23" s="31"/>
      <c r="E23" s="66">
        <v>0</v>
      </c>
      <c r="F23" s="66">
        <v>0</v>
      </c>
      <c r="G23" s="22"/>
      <c r="H23" s="22"/>
    </row>
    <row r="24" spans="1:8" ht="15.75">
      <c r="A24" s="22"/>
      <c r="B24" s="22"/>
      <c r="C24" s="22" t="s">
        <v>45</v>
      </c>
      <c r="D24" s="31"/>
      <c r="E24" s="62">
        <f>SUM(E22:E23)</f>
        <v>2580</v>
      </c>
      <c r="F24" s="62">
        <f>SUM(F22:F23)</f>
        <v>4229</v>
      </c>
      <c r="G24" s="22"/>
      <c r="H24" s="22"/>
    </row>
    <row r="25" spans="1:8" ht="38.25" customHeight="1">
      <c r="A25" s="22"/>
      <c r="B25" s="22"/>
      <c r="C25" s="209" t="s">
        <v>134</v>
      </c>
      <c r="D25" s="207"/>
      <c r="E25" s="207"/>
      <c r="F25" s="207"/>
      <c r="G25" s="207"/>
      <c r="H25" s="207"/>
    </row>
    <row r="26" spans="1:8" ht="27.75" customHeight="1">
      <c r="A26" s="42" t="s">
        <v>46</v>
      </c>
      <c r="B26" s="42"/>
      <c r="C26" s="177" t="s">
        <v>47</v>
      </c>
      <c r="D26" s="177"/>
      <c r="E26" s="177"/>
      <c r="F26" s="177"/>
      <c r="G26" s="177"/>
      <c r="H26" s="177"/>
    </row>
    <row r="27" spans="3:8" ht="50.25" customHeight="1">
      <c r="C27" s="209" t="s">
        <v>183</v>
      </c>
      <c r="D27" s="210"/>
      <c r="E27" s="210"/>
      <c r="F27" s="210"/>
      <c r="G27" s="210"/>
      <c r="H27" s="210"/>
    </row>
    <row r="30" ht="14.25" customHeight="1"/>
    <row r="34" ht="8.25" customHeight="1"/>
    <row r="40" spans="4:6" ht="12.75">
      <c r="D40" s="1"/>
      <c r="E40" s="1"/>
      <c r="F40" s="1"/>
    </row>
    <row r="41" spans="1:6" ht="12.75">
      <c r="A41" s="18"/>
      <c r="B41" s="18"/>
      <c r="C41" s="18"/>
      <c r="D41" s="6"/>
      <c r="E41" s="6"/>
      <c r="F41" s="6"/>
    </row>
    <row r="42" spans="1:6" ht="12.75">
      <c r="A42" s="19"/>
      <c r="B42" s="19"/>
      <c r="C42" s="19"/>
      <c r="D42" s="6"/>
      <c r="E42" s="6"/>
      <c r="F42" s="6"/>
    </row>
    <row r="43" spans="1:6" ht="12.75">
      <c r="A43" s="19"/>
      <c r="B43" s="19"/>
      <c r="C43" s="19"/>
      <c r="D43" s="6"/>
      <c r="E43" s="6"/>
      <c r="F43" s="6"/>
    </row>
    <row r="44" spans="1:6" ht="12.75">
      <c r="A44" s="19"/>
      <c r="B44" s="18"/>
      <c r="C44" s="18"/>
      <c r="D44" s="6"/>
      <c r="E44" s="6"/>
      <c r="F44" s="6"/>
    </row>
    <row r="45" spans="1:6" ht="12.75">
      <c r="A45" s="19"/>
      <c r="B45" s="19"/>
      <c r="C45" s="19"/>
      <c r="D45" s="6"/>
      <c r="E45" s="6"/>
      <c r="F45" s="6"/>
    </row>
    <row r="46" spans="1:6" ht="12.75">
      <c r="A46" s="19"/>
      <c r="B46" s="19"/>
      <c r="C46" s="19"/>
      <c r="D46" s="6"/>
      <c r="E46" s="6"/>
      <c r="F46" s="6"/>
    </row>
    <row r="47" spans="1:6" ht="12.75">
      <c r="A47" s="18"/>
      <c r="B47" s="18"/>
      <c r="C47" s="18"/>
      <c r="D47" s="6"/>
      <c r="E47" s="6"/>
      <c r="F47" s="6"/>
    </row>
    <row r="48" spans="1:6" ht="12.75">
      <c r="A48" s="19"/>
      <c r="B48" s="19"/>
      <c r="C48" s="19"/>
      <c r="D48" s="6"/>
      <c r="E48" s="6"/>
      <c r="F48" s="6"/>
    </row>
    <row r="49" spans="1:6" ht="12.75">
      <c r="A49" s="19"/>
      <c r="B49" s="19"/>
      <c r="C49" s="19"/>
      <c r="D49" s="6"/>
      <c r="E49" s="6"/>
      <c r="F49" s="6"/>
    </row>
    <row r="50" spans="1:6" ht="12.75">
      <c r="A50" s="19"/>
      <c r="B50" s="19"/>
      <c r="C50" s="20"/>
      <c r="D50" s="19"/>
      <c r="E50" s="21"/>
      <c r="F50" s="6"/>
    </row>
    <row r="51" spans="1:6" ht="12.75">
      <c r="A51" s="19"/>
      <c r="B51" s="19"/>
      <c r="C51" s="19"/>
      <c r="D51" s="19"/>
      <c r="E51" s="15"/>
      <c r="F51" s="6"/>
    </row>
    <row r="52" spans="1:6" ht="12.75">
      <c r="A52" s="19"/>
      <c r="B52" s="19"/>
      <c r="C52" s="19"/>
      <c r="D52" s="19"/>
      <c r="E52" s="15"/>
      <c r="F52" s="6"/>
    </row>
    <row r="53" spans="1:6" ht="12.75">
      <c r="A53" s="19"/>
      <c r="B53" s="19"/>
      <c r="C53" s="19"/>
      <c r="D53" s="19"/>
      <c r="E53" s="15"/>
      <c r="F53" s="6"/>
    </row>
    <row r="54" spans="1:6" ht="12.75">
      <c r="A54" s="19"/>
      <c r="B54" s="19"/>
      <c r="C54" s="19"/>
      <c r="D54" s="6"/>
      <c r="E54" s="6"/>
      <c r="F54" s="6"/>
    </row>
    <row r="55" spans="1:6" ht="12.75">
      <c r="A55" s="19"/>
      <c r="B55" s="19"/>
      <c r="C55" s="19"/>
      <c r="D55" s="6"/>
      <c r="E55" s="6"/>
      <c r="F55" s="6"/>
    </row>
    <row r="56" spans="1:6" ht="12.75">
      <c r="A56" s="19"/>
      <c r="B56" s="19"/>
      <c r="C56" s="19"/>
      <c r="D56" s="6"/>
      <c r="E56" s="6"/>
      <c r="F56" s="6"/>
    </row>
  </sheetData>
  <mergeCells count="18">
    <mergeCell ref="C26:H26"/>
    <mergeCell ref="A1:F1"/>
    <mergeCell ref="C5:H5"/>
    <mergeCell ref="A3:H3"/>
    <mergeCell ref="C7:H7"/>
    <mergeCell ref="A2:H2"/>
    <mergeCell ref="A4:H4"/>
    <mergeCell ref="C6:H6"/>
    <mergeCell ref="C27:H27"/>
    <mergeCell ref="C8:H8"/>
    <mergeCell ref="C10:H10"/>
    <mergeCell ref="C25:H25"/>
    <mergeCell ref="C11:H11"/>
    <mergeCell ref="C12:H12"/>
    <mergeCell ref="C13:H13"/>
    <mergeCell ref="C14:H14"/>
    <mergeCell ref="C9:H9"/>
    <mergeCell ref="C15:H15"/>
  </mergeCells>
  <printOptions/>
  <pageMargins left="0.75" right="0.75" top="0.49" bottom="0.42" header="0.41" footer="0.53"/>
  <pageSetup orientation="portrait" scale="78" r:id="rId2"/>
  <headerFooter alignWithMargins="0">
    <oddFooter>&amp;R&amp;"Times New Roman,Italic"&amp;11Page 9</oddFooter>
  </headerFooter>
  <drawing r:id="rId1"/>
</worksheet>
</file>

<file path=xl/worksheets/sheet5.xml><?xml version="1.0" encoding="utf-8"?>
<worksheet xmlns="http://schemas.openxmlformats.org/spreadsheetml/2006/main" xmlns:r="http://schemas.openxmlformats.org/officeDocument/2006/relationships">
  <dimension ref="A1:O74"/>
  <sheetViews>
    <sheetView workbookViewId="0" topLeftCell="A37">
      <selection activeCell="F46" sqref="F46"/>
    </sheetView>
  </sheetViews>
  <sheetFormatPr defaultColWidth="9.140625" defaultRowHeight="12.75"/>
  <cols>
    <col min="1" max="1" width="4.57421875" style="0" customWidth="1"/>
    <col min="2" max="2" width="3.28125" style="0" customWidth="1"/>
    <col min="3" max="3" width="14.421875" style="0" customWidth="1"/>
    <col min="4" max="4" width="16.57421875" style="0" customWidth="1"/>
    <col min="5" max="5" width="15.7109375" style="0" customWidth="1"/>
    <col min="6" max="6" width="17.00390625" style="0" customWidth="1"/>
    <col min="7" max="8" width="16.00390625" style="0" customWidth="1"/>
  </cols>
  <sheetData>
    <row r="1" spans="1:14" ht="45.75" customHeight="1">
      <c r="A1" s="187" t="s">
        <v>115</v>
      </c>
      <c r="B1" s="187"/>
      <c r="C1" s="187"/>
      <c r="D1" s="187"/>
      <c r="E1" s="187"/>
      <c r="F1" s="188"/>
      <c r="G1" s="188"/>
      <c r="H1" s="188"/>
      <c r="I1" s="188"/>
      <c r="J1" s="24"/>
      <c r="K1" s="24"/>
      <c r="L1" s="24"/>
      <c r="M1" s="24"/>
      <c r="N1" s="1"/>
    </row>
    <row r="2" spans="1:15" ht="29.25" customHeight="1">
      <c r="A2" s="186" t="s">
        <v>174</v>
      </c>
      <c r="B2" s="186"/>
      <c r="C2" s="186"/>
      <c r="D2" s="186"/>
      <c r="E2" s="186"/>
      <c r="F2" s="161"/>
      <c r="G2" s="161"/>
      <c r="H2" s="161"/>
      <c r="I2" s="161"/>
      <c r="J2" s="140"/>
      <c r="K2" s="140"/>
      <c r="L2" s="140"/>
      <c r="M2" s="140"/>
      <c r="N2" s="140"/>
      <c r="O2" s="140"/>
    </row>
    <row r="3" spans="1:15" ht="19.5" customHeight="1">
      <c r="A3" s="186" t="s">
        <v>175</v>
      </c>
      <c r="B3" s="221"/>
      <c r="C3" s="221"/>
      <c r="D3" s="221"/>
      <c r="E3" s="221"/>
      <c r="F3" s="161"/>
      <c r="G3" s="161"/>
      <c r="H3" s="161"/>
      <c r="I3" s="161"/>
      <c r="J3" s="85"/>
      <c r="K3" s="85"/>
      <c r="L3" s="85"/>
      <c r="M3" s="85"/>
      <c r="N3" s="85"/>
      <c r="O3" s="85"/>
    </row>
    <row r="4" spans="1:9" ht="30" customHeight="1">
      <c r="A4" s="215" t="s">
        <v>108</v>
      </c>
      <c r="B4" s="215"/>
      <c r="C4" s="215"/>
      <c r="D4" s="215"/>
      <c r="E4" s="215"/>
      <c r="F4" s="161"/>
      <c r="G4" s="161"/>
      <c r="H4" s="161"/>
      <c r="I4" s="161"/>
    </row>
    <row r="5" spans="1:7" ht="18.75" customHeight="1">
      <c r="A5" s="220" t="s">
        <v>109</v>
      </c>
      <c r="B5" s="220"/>
      <c r="C5" s="220"/>
      <c r="D5" s="220"/>
      <c r="E5" s="220"/>
      <c r="F5" s="43"/>
      <c r="G5" s="43"/>
    </row>
    <row r="6" spans="1:7" ht="21" customHeight="1">
      <c r="A6" s="42" t="s">
        <v>48</v>
      </c>
      <c r="B6" s="42"/>
      <c r="C6" s="166" t="s">
        <v>97</v>
      </c>
      <c r="D6" s="166"/>
      <c r="E6" s="166"/>
      <c r="F6" s="44"/>
      <c r="G6" s="44"/>
    </row>
    <row r="7" spans="1:8" ht="15.75">
      <c r="A7" s="22"/>
      <c r="B7" s="22" t="s">
        <v>34</v>
      </c>
      <c r="C7" s="22"/>
      <c r="G7" s="92" t="s">
        <v>49</v>
      </c>
      <c r="H7" s="92" t="s">
        <v>42</v>
      </c>
    </row>
    <row r="8" spans="1:8" ht="15.75">
      <c r="A8" s="22"/>
      <c r="B8" s="22"/>
      <c r="C8" s="22"/>
      <c r="G8" s="92" t="s">
        <v>50</v>
      </c>
      <c r="H8" s="91" t="s">
        <v>100</v>
      </c>
    </row>
    <row r="9" spans="1:8" ht="15.75">
      <c r="A9" s="22"/>
      <c r="B9" s="22"/>
      <c r="C9" s="22"/>
      <c r="G9" s="91" t="s">
        <v>182</v>
      </c>
      <c r="H9" s="91" t="s">
        <v>182</v>
      </c>
    </row>
    <row r="10" spans="1:8" ht="15.75">
      <c r="A10" s="22"/>
      <c r="B10" s="22"/>
      <c r="C10" s="22"/>
      <c r="G10" s="91" t="s">
        <v>71</v>
      </c>
      <c r="H10" s="91" t="s">
        <v>71</v>
      </c>
    </row>
    <row r="11" spans="1:8" ht="16.5" thickBot="1">
      <c r="A11" s="22"/>
      <c r="B11" s="22"/>
      <c r="C11" s="22" t="s">
        <v>51</v>
      </c>
      <c r="G11" s="93">
        <v>0</v>
      </c>
      <c r="H11" s="93">
        <v>0</v>
      </c>
    </row>
    <row r="12" spans="1:8" ht="17.25" thickBot="1" thickTop="1">
      <c r="A12" s="22"/>
      <c r="B12" s="22"/>
      <c r="C12" s="22" t="s">
        <v>52</v>
      </c>
      <c r="G12" s="94">
        <v>0</v>
      </c>
      <c r="H12" s="94">
        <v>0</v>
      </c>
    </row>
    <row r="13" spans="1:8" ht="17.25" thickBot="1" thickTop="1">
      <c r="A13" s="22"/>
      <c r="B13" s="22"/>
      <c r="C13" s="25" t="s">
        <v>135</v>
      </c>
      <c r="G13" s="94">
        <v>0</v>
      </c>
      <c r="H13" s="94">
        <v>0</v>
      </c>
    </row>
    <row r="14" spans="1:8" ht="26.25" customHeight="1" thickTop="1">
      <c r="A14" s="22"/>
      <c r="B14" s="22" t="s">
        <v>37</v>
      </c>
      <c r="C14" s="25" t="s">
        <v>184</v>
      </c>
      <c r="D14" s="31"/>
      <c r="H14" s="90" t="s">
        <v>19</v>
      </c>
    </row>
    <row r="15" spans="1:8" ht="15.75">
      <c r="A15" s="22"/>
      <c r="B15" s="22"/>
      <c r="C15" s="22" t="s">
        <v>53</v>
      </c>
      <c r="D15" s="31"/>
      <c r="H15" s="66">
        <v>793</v>
      </c>
    </row>
    <row r="16" spans="1:8" ht="15.75">
      <c r="A16" s="22"/>
      <c r="B16" s="22"/>
      <c r="C16" s="22" t="s">
        <v>54</v>
      </c>
      <c r="D16" s="31"/>
      <c r="H16" s="66">
        <v>608</v>
      </c>
    </row>
    <row r="17" spans="1:8" ht="15.75">
      <c r="A17" s="22"/>
      <c r="B17" s="22"/>
      <c r="C17" s="22" t="s">
        <v>55</v>
      </c>
      <c r="D17" s="31"/>
      <c r="H17" s="66">
        <v>608</v>
      </c>
    </row>
    <row r="18" spans="1:9" ht="25.5" customHeight="1">
      <c r="A18" s="35" t="s">
        <v>56</v>
      </c>
      <c r="B18" s="35" t="s">
        <v>34</v>
      </c>
      <c r="C18" s="220" t="s">
        <v>57</v>
      </c>
      <c r="D18" s="220"/>
      <c r="E18" s="220"/>
      <c r="F18" s="161"/>
      <c r="G18" s="161"/>
      <c r="H18" s="161"/>
      <c r="I18" s="161"/>
    </row>
    <row r="19" spans="1:7" ht="15.75">
      <c r="A19" s="33"/>
      <c r="B19" s="33"/>
      <c r="C19" s="68" t="s">
        <v>58</v>
      </c>
      <c r="D19" s="68"/>
      <c r="E19" s="68"/>
      <c r="F19" s="68"/>
      <c r="G19" s="68"/>
    </row>
    <row r="20" spans="1:7" ht="22.5" customHeight="1">
      <c r="A20" s="33"/>
      <c r="B20" s="35" t="s">
        <v>37</v>
      </c>
      <c r="C20" s="104" t="s">
        <v>59</v>
      </c>
      <c r="D20" s="104"/>
      <c r="E20" s="104"/>
      <c r="F20" s="104"/>
      <c r="G20" s="104"/>
    </row>
    <row r="21" spans="1:7" ht="15.75">
      <c r="A21" s="33"/>
      <c r="B21" s="33"/>
      <c r="C21" s="68" t="s">
        <v>60</v>
      </c>
      <c r="D21" s="68"/>
      <c r="E21" s="68"/>
      <c r="F21" s="68"/>
      <c r="G21" s="68"/>
    </row>
    <row r="22" spans="1:7" ht="24" customHeight="1">
      <c r="A22" s="35" t="s">
        <v>61</v>
      </c>
      <c r="B22" s="35"/>
      <c r="C22" s="104" t="s">
        <v>62</v>
      </c>
      <c r="D22" s="104"/>
      <c r="E22" s="104"/>
      <c r="F22" s="104"/>
      <c r="G22" s="104"/>
    </row>
    <row r="23" spans="1:7" ht="15.75">
      <c r="A23" s="33"/>
      <c r="B23" s="33"/>
      <c r="C23" s="25" t="s">
        <v>185</v>
      </c>
      <c r="D23" s="25"/>
      <c r="E23" s="25"/>
      <c r="F23" s="25"/>
      <c r="G23" s="25"/>
    </row>
    <row r="24" spans="1:8" ht="15.75">
      <c r="A24" s="33"/>
      <c r="B24" s="35" t="s">
        <v>34</v>
      </c>
      <c r="C24" s="71" t="s">
        <v>98</v>
      </c>
      <c r="G24" s="91" t="s">
        <v>71</v>
      </c>
      <c r="H24" s="23"/>
    </row>
    <row r="25" spans="1:8" ht="15.75">
      <c r="A25" s="33"/>
      <c r="B25" s="33"/>
      <c r="C25" s="25" t="s">
        <v>136</v>
      </c>
      <c r="F25" s="22" t="s">
        <v>187</v>
      </c>
      <c r="G25" s="69">
        <v>18985</v>
      </c>
      <c r="H25" s="23" t="s">
        <v>63</v>
      </c>
    </row>
    <row r="26" spans="1:8" ht="15.75">
      <c r="A26" s="33"/>
      <c r="B26" s="33"/>
      <c r="C26" s="25" t="s">
        <v>92</v>
      </c>
      <c r="G26" s="69">
        <v>0</v>
      </c>
      <c r="H26" s="23" t="s">
        <v>63</v>
      </c>
    </row>
    <row r="27" spans="1:8" ht="15.75">
      <c r="A27" s="33"/>
      <c r="B27" s="33"/>
      <c r="C27" s="68" t="s">
        <v>94</v>
      </c>
      <c r="G27" s="69">
        <v>1040</v>
      </c>
      <c r="H27" s="23" t="s">
        <v>63</v>
      </c>
    </row>
    <row r="28" spans="1:8" ht="15.75">
      <c r="A28" s="33"/>
      <c r="B28" s="33"/>
      <c r="C28" s="25" t="s">
        <v>125</v>
      </c>
      <c r="G28" s="69"/>
      <c r="H28" s="23"/>
    </row>
    <row r="29" spans="1:8" ht="15.75">
      <c r="A29" s="33"/>
      <c r="B29" s="33"/>
      <c r="C29" s="25" t="s">
        <v>166</v>
      </c>
      <c r="F29" s="22" t="s">
        <v>186</v>
      </c>
      <c r="G29" s="69">
        <v>6251</v>
      </c>
      <c r="H29" s="23" t="s">
        <v>63</v>
      </c>
    </row>
    <row r="30" spans="1:8" ht="17.25" customHeight="1">
      <c r="A30" s="33"/>
      <c r="B30" s="33"/>
      <c r="C30" s="22"/>
      <c r="G30" s="70">
        <f>SUM(G25:G29)</f>
        <v>26276</v>
      </c>
      <c r="H30" s="23"/>
    </row>
    <row r="31" spans="1:8" ht="17.25" customHeight="1">
      <c r="A31" s="33"/>
      <c r="B31" s="35" t="s">
        <v>37</v>
      </c>
      <c r="C31" s="71" t="s">
        <v>118</v>
      </c>
      <c r="G31" s="113"/>
      <c r="H31" s="23"/>
    </row>
    <row r="32" spans="1:8" ht="17.25" customHeight="1">
      <c r="A32" s="33"/>
      <c r="B32" s="33"/>
      <c r="C32" s="112" t="s">
        <v>123</v>
      </c>
      <c r="G32" s="113"/>
      <c r="H32" s="23"/>
    </row>
    <row r="33" spans="1:8" ht="17.25" customHeight="1">
      <c r="A33" s="33"/>
      <c r="B33" s="33"/>
      <c r="C33" s="112" t="s">
        <v>167</v>
      </c>
      <c r="F33" s="22" t="s">
        <v>188</v>
      </c>
      <c r="G33" s="116">
        <v>16601</v>
      </c>
      <c r="H33" s="23" t="s">
        <v>63</v>
      </c>
    </row>
    <row r="34" spans="1:8" ht="17.25" customHeight="1" thickBot="1">
      <c r="A34" s="33"/>
      <c r="B34" s="33"/>
      <c r="C34" s="114" t="s">
        <v>119</v>
      </c>
      <c r="G34" s="115">
        <f>G33+G30</f>
        <v>42877</v>
      </c>
      <c r="H34" s="23"/>
    </row>
    <row r="35" spans="1:7" ht="24" customHeight="1" thickTop="1">
      <c r="A35" s="33"/>
      <c r="B35" s="33"/>
      <c r="C35" s="168" t="s">
        <v>189</v>
      </c>
      <c r="D35" s="168"/>
      <c r="E35" s="168"/>
      <c r="F35" s="169"/>
      <c r="G35" s="169"/>
    </row>
    <row r="36" spans="1:7" ht="24.75" customHeight="1">
      <c r="A36" s="35" t="s">
        <v>64</v>
      </c>
      <c r="B36" s="35"/>
      <c r="C36" s="104" t="s">
        <v>65</v>
      </c>
      <c r="D36" s="104"/>
      <c r="E36" s="104"/>
      <c r="F36" s="104"/>
      <c r="G36" s="104"/>
    </row>
    <row r="37" spans="1:8" ht="48.75" customHeight="1">
      <c r="A37" s="33"/>
      <c r="B37" s="33"/>
      <c r="C37" s="168" t="s">
        <v>190</v>
      </c>
      <c r="D37" s="169"/>
      <c r="E37" s="169"/>
      <c r="F37" s="169"/>
      <c r="G37" s="169"/>
      <c r="H37" s="169"/>
    </row>
    <row r="38" spans="1:7" ht="6.75" customHeight="1">
      <c r="A38" s="33"/>
      <c r="B38" s="33"/>
      <c r="C38" s="197"/>
      <c r="D38" s="169"/>
      <c r="E38" s="169"/>
      <c r="F38" s="107"/>
      <c r="G38" s="107"/>
    </row>
    <row r="39" spans="1:8" ht="50.25" customHeight="1">
      <c r="A39" s="35"/>
      <c r="B39" s="35"/>
      <c r="C39" s="150" t="s">
        <v>160</v>
      </c>
      <c r="D39" s="151" t="s">
        <v>193</v>
      </c>
      <c r="E39" s="152" t="s">
        <v>161</v>
      </c>
      <c r="F39" s="152" t="s">
        <v>162</v>
      </c>
      <c r="G39" s="152" t="s">
        <v>163</v>
      </c>
      <c r="H39" s="152" t="s">
        <v>199</v>
      </c>
    </row>
    <row r="40" spans="1:8" ht="31.5" customHeight="1">
      <c r="A40" s="35"/>
      <c r="B40" s="35"/>
      <c r="C40" s="147" t="s">
        <v>195</v>
      </c>
      <c r="D40" s="148" t="s">
        <v>207</v>
      </c>
      <c r="E40" s="147" t="s">
        <v>164</v>
      </c>
      <c r="F40" s="149" t="s">
        <v>208</v>
      </c>
      <c r="G40" s="156">
        <v>4114972</v>
      </c>
      <c r="H40" s="156">
        <v>0</v>
      </c>
    </row>
    <row r="41" spans="1:8" s="146" customFormat="1" ht="30.75" customHeight="1">
      <c r="A41" s="145"/>
      <c r="B41" s="145"/>
      <c r="C41" s="153" t="s">
        <v>194</v>
      </c>
      <c r="D41" s="154" t="s">
        <v>197</v>
      </c>
      <c r="E41" s="153" t="s">
        <v>196</v>
      </c>
      <c r="F41" s="155" t="s">
        <v>198</v>
      </c>
      <c r="G41" s="154">
        <v>0</v>
      </c>
      <c r="H41" s="154">
        <v>1410576</v>
      </c>
    </row>
    <row r="42" spans="1:8" ht="35.25" customHeight="1">
      <c r="A42" s="33"/>
      <c r="B42" s="33"/>
      <c r="C42" s="216" t="s">
        <v>165</v>
      </c>
      <c r="D42" s="179"/>
      <c r="E42" s="179"/>
      <c r="F42" s="169"/>
      <c r="G42" s="169"/>
      <c r="H42" s="169"/>
    </row>
    <row r="43" spans="1:7" ht="18.75" customHeight="1">
      <c r="A43" s="35"/>
      <c r="B43" s="35"/>
      <c r="C43" s="112"/>
      <c r="D43" s="23"/>
      <c r="E43" s="23"/>
      <c r="F43" s="23"/>
      <c r="G43" s="23"/>
    </row>
    <row r="44" spans="1:7" ht="16.5" customHeight="1">
      <c r="A44" s="33"/>
      <c r="B44" s="33"/>
      <c r="C44" s="218"/>
      <c r="D44" s="219"/>
      <c r="E44" s="219"/>
      <c r="F44" s="219"/>
      <c r="G44" s="219"/>
    </row>
    <row r="45" spans="1:7" ht="16.5" customHeight="1">
      <c r="A45" s="33"/>
      <c r="B45" s="33"/>
      <c r="C45" s="217"/>
      <c r="D45" s="196"/>
      <c r="E45" s="196"/>
      <c r="F45" s="196"/>
      <c r="G45" s="196"/>
    </row>
    <row r="46" spans="1:7" ht="9.75" customHeight="1">
      <c r="A46" s="33"/>
      <c r="B46" s="33"/>
      <c r="C46" s="22"/>
      <c r="D46" s="23"/>
      <c r="E46" s="23"/>
      <c r="F46" s="23"/>
      <c r="G46" s="23"/>
    </row>
    <row r="47" spans="1:7" ht="15.75">
      <c r="A47" s="35"/>
      <c r="B47" s="35"/>
      <c r="C47" s="42"/>
      <c r="D47" s="23"/>
      <c r="E47" s="23"/>
      <c r="F47" s="23"/>
      <c r="G47" s="23"/>
    </row>
    <row r="48" spans="1:7" ht="32.25" customHeight="1">
      <c r="A48" s="33"/>
      <c r="B48" s="36"/>
      <c r="C48" s="197"/>
      <c r="D48" s="198"/>
      <c r="E48" s="198"/>
      <c r="F48" s="198"/>
      <c r="G48" s="198"/>
    </row>
    <row r="49" spans="1:7" ht="12" customHeight="1">
      <c r="A49" s="33"/>
      <c r="B49" s="36"/>
      <c r="C49" s="25"/>
      <c r="D49" s="23"/>
      <c r="E49" s="23"/>
      <c r="F49" s="23"/>
      <c r="G49" s="23"/>
    </row>
    <row r="50" spans="1:7" ht="15.75">
      <c r="A50" s="35"/>
      <c r="B50" s="35"/>
      <c r="C50" s="42"/>
      <c r="D50" s="23"/>
      <c r="E50" s="23"/>
      <c r="F50" s="23"/>
      <c r="G50" s="23"/>
    </row>
    <row r="51" spans="1:11" ht="15.75">
      <c r="A51" s="33"/>
      <c r="B51" s="33"/>
      <c r="C51" s="22"/>
      <c r="D51" s="23"/>
      <c r="E51" s="72"/>
      <c r="F51" s="72"/>
      <c r="G51" s="23"/>
      <c r="J51" s="16"/>
      <c r="K51" s="1"/>
    </row>
    <row r="52" spans="1:11" ht="15.75">
      <c r="A52" s="33"/>
      <c r="B52" s="33"/>
      <c r="C52" s="22"/>
      <c r="D52" s="23"/>
      <c r="E52" s="65"/>
      <c r="F52" s="65"/>
      <c r="G52" s="65"/>
      <c r="J52" s="5"/>
      <c r="K52" s="5"/>
    </row>
    <row r="53" spans="1:11" ht="15.75">
      <c r="A53" s="33"/>
      <c r="B53" s="35"/>
      <c r="C53" s="44"/>
      <c r="D53" s="23"/>
      <c r="E53" s="23"/>
      <c r="F53" s="23"/>
      <c r="G53" s="23"/>
      <c r="J53" s="1"/>
      <c r="K53" s="1"/>
    </row>
    <row r="54" spans="1:11" ht="15">
      <c r="A54" s="33"/>
      <c r="B54" s="33"/>
      <c r="C54" s="33"/>
      <c r="D54" s="39"/>
      <c r="E54" s="38"/>
      <c r="F54" s="38"/>
      <c r="G54" s="38"/>
      <c r="J54" s="7"/>
      <c r="K54" s="7"/>
    </row>
    <row r="55" spans="1:11" ht="6" customHeight="1">
      <c r="A55" s="33"/>
      <c r="B55" s="33"/>
      <c r="C55" s="33"/>
      <c r="D55" s="34"/>
      <c r="E55" s="38"/>
      <c r="F55" s="38"/>
      <c r="G55" s="38"/>
      <c r="J55" s="15"/>
      <c r="K55" s="7"/>
    </row>
    <row r="56" spans="1:11" ht="15">
      <c r="A56" s="33"/>
      <c r="B56" s="33"/>
      <c r="C56" s="33"/>
      <c r="D56" s="34"/>
      <c r="E56" s="38"/>
      <c r="F56" s="38"/>
      <c r="G56" s="38"/>
      <c r="J56" s="7"/>
      <c r="K56" s="7"/>
    </row>
    <row r="57" spans="1:11" ht="15">
      <c r="A57" s="33"/>
      <c r="B57" s="33"/>
      <c r="C57" s="33"/>
      <c r="D57" s="37"/>
      <c r="E57" s="38"/>
      <c r="F57" s="38"/>
      <c r="G57" s="38"/>
      <c r="J57" s="7"/>
      <c r="K57" s="7"/>
    </row>
    <row r="58" spans="1:11" ht="5.25" customHeight="1">
      <c r="A58" s="33"/>
      <c r="B58" s="33"/>
      <c r="C58" s="33"/>
      <c r="D58" s="34"/>
      <c r="E58" s="38"/>
      <c r="F58" s="38"/>
      <c r="G58" s="38"/>
      <c r="J58" s="15"/>
      <c r="K58" s="7"/>
    </row>
    <row r="59" spans="1:11" ht="15">
      <c r="A59" s="33"/>
      <c r="B59" s="33"/>
      <c r="C59" s="36"/>
      <c r="D59" s="37"/>
      <c r="E59" s="34"/>
      <c r="F59" s="34"/>
      <c r="G59" s="34"/>
      <c r="J59" s="6"/>
      <c r="K59" s="1"/>
    </row>
    <row r="60" spans="1:11" ht="5.25" customHeight="1">
      <c r="A60" s="33"/>
      <c r="B60" s="33"/>
      <c r="C60" s="33"/>
      <c r="D60" s="34"/>
      <c r="E60" s="38"/>
      <c r="F60" s="38"/>
      <c r="G60" s="38"/>
      <c r="J60" s="7"/>
      <c r="K60" s="7"/>
    </row>
    <row r="61" spans="1:11" ht="15">
      <c r="A61" s="33"/>
      <c r="B61" s="35"/>
      <c r="C61" s="32"/>
      <c r="D61" s="34"/>
      <c r="E61" s="34"/>
      <c r="F61" s="34"/>
      <c r="G61" s="34"/>
      <c r="J61" s="7"/>
      <c r="K61" s="1"/>
    </row>
    <row r="62" spans="1:11" ht="15">
      <c r="A62" s="33"/>
      <c r="B62" s="33"/>
      <c r="C62" s="33"/>
      <c r="D62" s="39"/>
      <c r="E62" s="38"/>
      <c r="F62" s="38"/>
      <c r="G62" s="38"/>
      <c r="J62" s="7"/>
      <c r="K62" s="7"/>
    </row>
    <row r="63" spans="1:11" ht="6.75" customHeight="1">
      <c r="A63" s="33"/>
      <c r="B63" s="33"/>
      <c r="C63" s="33"/>
      <c r="D63" s="33"/>
      <c r="E63" s="34"/>
      <c r="F63" s="34"/>
      <c r="G63" s="34"/>
      <c r="J63" s="7"/>
      <c r="K63" s="1"/>
    </row>
    <row r="64" spans="1:11" ht="15">
      <c r="A64" s="33"/>
      <c r="B64" s="33"/>
      <c r="C64" s="36"/>
      <c r="D64" s="34"/>
      <c r="E64" s="34"/>
      <c r="F64" s="34"/>
      <c r="G64" s="34"/>
      <c r="J64" s="15"/>
      <c r="K64" s="1"/>
    </row>
    <row r="65" spans="1:11" ht="15">
      <c r="A65" s="33"/>
      <c r="B65" s="33"/>
      <c r="C65" s="33"/>
      <c r="D65" s="37"/>
      <c r="E65" s="38"/>
      <c r="F65" s="38"/>
      <c r="G65" s="38"/>
      <c r="J65" s="15"/>
      <c r="K65" s="7"/>
    </row>
    <row r="66" spans="1:11" ht="5.25" customHeight="1">
      <c r="A66" s="33"/>
      <c r="B66" s="33"/>
      <c r="C66" s="33"/>
      <c r="D66" s="34"/>
      <c r="E66" s="34"/>
      <c r="F66" s="34"/>
      <c r="G66" s="34"/>
      <c r="J66" s="7"/>
      <c r="K66" s="1"/>
    </row>
    <row r="67" spans="1:11" ht="15">
      <c r="A67" s="33"/>
      <c r="B67" s="33"/>
      <c r="C67" s="33"/>
      <c r="D67" s="37"/>
      <c r="E67" s="38"/>
      <c r="F67" s="38"/>
      <c r="G67" s="38"/>
      <c r="J67" s="7"/>
      <c r="K67" s="7"/>
    </row>
    <row r="68" spans="1:11" ht="5.25" customHeight="1">
      <c r="A68" s="33"/>
      <c r="B68" s="33"/>
      <c r="C68" s="33"/>
      <c r="D68" s="34"/>
      <c r="E68" s="38"/>
      <c r="F68" s="38"/>
      <c r="G68" s="38"/>
      <c r="J68" s="7"/>
      <c r="K68" s="1"/>
    </row>
    <row r="69" spans="1:11" ht="15">
      <c r="A69" s="33"/>
      <c r="B69" s="33"/>
      <c r="C69" s="36"/>
      <c r="D69" s="34"/>
      <c r="E69" s="38"/>
      <c r="F69" s="38"/>
      <c r="G69" s="38"/>
      <c r="J69" s="7"/>
      <c r="K69" s="1"/>
    </row>
    <row r="70" spans="1:11" ht="15">
      <c r="A70" s="33"/>
      <c r="B70" s="33"/>
      <c r="C70" s="36"/>
      <c r="D70" s="34"/>
      <c r="E70" s="38"/>
      <c r="F70" s="38"/>
      <c r="G70" s="38"/>
      <c r="J70" s="7"/>
      <c r="K70" s="1"/>
    </row>
    <row r="71" spans="1:11" ht="15">
      <c r="A71" s="33"/>
      <c r="B71" s="33"/>
      <c r="C71" s="33"/>
      <c r="D71" s="37"/>
      <c r="E71" s="38"/>
      <c r="F71" s="38"/>
      <c r="G71" s="38"/>
      <c r="J71" s="7"/>
      <c r="K71" s="7"/>
    </row>
    <row r="72" spans="1:7" ht="6" customHeight="1">
      <c r="A72" s="33"/>
      <c r="B72" s="33"/>
      <c r="C72" s="33"/>
      <c r="D72" s="33"/>
      <c r="E72" s="33"/>
      <c r="F72" s="33"/>
      <c r="G72" s="33"/>
    </row>
    <row r="73" spans="1:11" ht="15">
      <c r="A73" s="33"/>
      <c r="B73" s="33"/>
      <c r="C73" s="33"/>
      <c r="D73" s="37"/>
      <c r="E73" s="34"/>
      <c r="F73" s="34"/>
      <c r="G73" s="34"/>
      <c r="J73" s="1"/>
      <c r="K73" s="1"/>
    </row>
    <row r="74" spans="1:7" ht="15">
      <c r="A74" s="33"/>
      <c r="B74" s="33"/>
      <c r="C74" s="33"/>
      <c r="D74" s="33"/>
      <c r="E74" s="33"/>
      <c r="F74" s="33"/>
      <c r="G74" s="33"/>
    </row>
  </sheetData>
  <mergeCells count="14">
    <mergeCell ref="A1:I1"/>
    <mergeCell ref="C45:G45"/>
    <mergeCell ref="C44:G44"/>
    <mergeCell ref="A5:E5"/>
    <mergeCell ref="A2:I2"/>
    <mergeCell ref="A3:I3"/>
    <mergeCell ref="A4:I4"/>
    <mergeCell ref="C18:I18"/>
    <mergeCell ref="C38:E38"/>
    <mergeCell ref="C48:G48"/>
    <mergeCell ref="C6:E6"/>
    <mergeCell ref="C35:G35"/>
    <mergeCell ref="C37:H37"/>
    <mergeCell ref="C42:H42"/>
  </mergeCells>
  <printOptions/>
  <pageMargins left="0.69" right="0.63" top="0.3" bottom="0.38" header="0.36" footer="0.51"/>
  <pageSetup horizontalDpi="600" verticalDpi="600" orientation="portrait" scale="80" r:id="rId2"/>
  <headerFooter alignWithMargins="0">
    <oddFooter>&amp;R&amp;"Times New Roman,Italic"&amp;11Page 10</oddFooter>
  </headerFooter>
  <drawing r:id="rId1"/>
</worksheet>
</file>

<file path=xl/worksheets/sheet6.xml><?xml version="1.0" encoding="utf-8"?>
<worksheet xmlns="http://schemas.openxmlformats.org/spreadsheetml/2006/main" xmlns:r="http://schemas.openxmlformats.org/officeDocument/2006/relationships">
  <dimension ref="A1:N32"/>
  <sheetViews>
    <sheetView workbookViewId="0" topLeftCell="C7">
      <selection activeCell="C13" sqref="C13"/>
    </sheetView>
  </sheetViews>
  <sheetFormatPr defaultColWidth="9.140625" defaultRowHeight="12.75"/>
  <cols>
    <col min="1" max="1" width="4.28125" style="0" customWidth="1"/>
    <col min="2" max="2" width="3.421875" style="0" customWidth="1"/>
    <col min="3" max="3" width="40.28125" style="0" customWidth="1"/>
    <col min="4" max="4" width="10.8515625" style="0" customWidth="1"/>
    <col min="5" max="5" width="12.8515625" style="0" customWidth="1"/>
    <col min="6" max="6" width="13.28125" style="0" customWidth="1"/>
    <col min="7" max="7" width="13.00390625" style="0" customWidth="1"/>
    <col min="8" max="8" width="14.421875" style="0" customWidth="1"/>
  </cols>
  <sheetData>
    <row r="1" spans="1:14" ht="45.75" customHeight="1">
      <c r="A1" s="167" t="s">
        <v>115</v>
      </c>
      <c r="B1" s="167"/>
      <c r="C1" s="167"/>
      <c r="D1" s="167"/>
      <c r="E1" s="167"/>
      <c r="F1" s="167"/>
      <c r="G1" s="110"/>
      <c r="H1" s="111"/>
      <c r="I1" s="24"/>
      <c r="J1" s="24"/>
      <c r="K1" s="24"/>
      <c r="L1" s="24"/>
      <c r="M1" s="24"/>
      <c r="N1" s="1"/>
    </row>
    <row r="2" spans="1:7" ht="26.25" customHeight="1">
      <c r="A2" s="105" t="s">
        <v>174</v>
      </c>
      <c r="B2" s="89"/>
      <c r="C2" s="89"/>
      <c r="D2" s="89"/>
      <c r="E2" s="89"/>
      <c r="F2" s="89"/>
      <c r="G2" s="89"/>
    </row>
    <row r="3" spans="1:7" ht="21" customHeight="1">
      <c r="A3" s="158" t="s">
        <v>175</v>
      </c>
      <c r="B3" s="159"/>
      <c r="C3" s="159"/>
      <c r="D3" s="159"/>
      <c r="E3" s="159"/>
      <c r="F3" s="159"/>
      <c r="G3" s="103"/>
    </row>
    <row r="4" spans="1:8" ht="37.5" customHeight="1">
      <c r="A4" s="215" t="s">
        <v>99</v>
      </c>
      <c r="B4" s="198"/>
      <c r="C4" s="198"/>
      <c r="D4" s="198"/>
      <c r="E4" s="198"/>
      <c r="F4" s="198"/>
      <c r="G4" s="161"/>
      <c r="H4" s="161"/>
    </row>
    <row r="5" spans="1:7" ht="28.5" customHeight="1">
      <c r="A5" s="35" t="s">
        <v>66</v>
      </c>
      <c r="B5" s="35"/>
      <c r="C5" s="104" t="s">
        <v>67</v>
      </c>
      <c r="D5" s="106"/>
      <c r="E5" s="106"/>
      <c r="F5" s="106"/>
      <c r="G5" s="106"/>
    </row>
    <row r="6" spans="1:8" ht="83.25" customHeight="1">
      <c r="A6" s="33"/>
      <c r="B6" s="33"/>
      <c r="C6" s="178" t="s">
        <v>117</v>
      </c>
      <c r="D6" s="169"/>
      <c r="E6" s="169"/>
      <c r="F6" s="169"/>
      <c r="G6" s="169"/>
      <c r="H6" s="169"/>
    </row>
    <row r="7" spans="1:8" ht="38.25" customHeight="1">
      <c r="A7" s="33"/>
      <c r="B7" s="33"/>
      <c r="C7" s="178" t="s">
        <v>121</v>
      </c>
      <c r="D7" s="169"/>
      <c r="E7" s="169"/>
      <c r="F7" s="169"/>
      <c r="G7" s="169"/>
      <c r="H7" s="169"/>
    </row>
    <row r="8" spans="1:8" ht="25.5" customHeight="1">
      <c r="A8" s="35"/>
      <c r="B8" s="35"/>
      <c r="C8" s="209" t="s">
        <v>203</v>
      </c>
      <c r="D8" s="225"/>
      <c r="E8" s="225"/>
      <c r="F8" s="225"/>
      <c r="G8" s="225"/>
      <c r="H8" s="225"/>
    </row>
    <row r="9" spans="1:6" ht="26.25" customHeight="1">
      <c r="A9" s="35" t="s">
        <v>68</v>
      </c>
      <c r="B9" s="35"/>
      <c r="C9" s="177" t="s">
        <v>13</v>
      </c>
      <c r="D9" s="177"/>
      <c r="E9" s="177"/>
      <c r="F9" s="177"/>
    </row>
    <row r="10" spans="1:8" ht="50.25" customHeight="1">
      <c r="A10" s="82"/>
      <c r="B10" s="118"/>
      <c r="C10" s="223" t="s">
        <v>206</v>
      </c>
      <c r="D10" s="224"/>
      <c r="E10" s="224"/>
      <c r="F10" s="224"/>
      <c r="G10" s="224"/>
      <c r="H10" s="224"/>
    </row>
    <row r="11" spans="1:6" ht="15.75" customHeight="1">
      <c r="A11" s="33"/>
      <c r="B11" s="81"/>
      <c r="C11" s="117"/>
      <c r="D11" s="86"/>
      <c r="E11" s="86"/>
      <c r="F11" s="86"/>
    </row>
    <row r="12" spans="1:6" ht="15" customHeight="1">
      <c r="A12" s="35" t="s">
        <v>69</v>
      </c>
      <c r="B12" s="35"/>
      <c r="C12" s="42" t="s">
        <v>70</v>
      </c>
      <c r="D12" s="23"/>
      <c r="E12" s="23"/>
      <c r="F12" s="73"/>
    </row>
    <row r="13" spans="1:8" ht="13.5" customHeight="1">
      <c r="A13" s="33"/>
      <c r="B13" s="33"/>
      <c r="C13" s="22"/>
      <c r="D13" s="23"/>
      <c r="E13" s="222" t="s">
        <v>113</v>
      </c>
      <c r="F13" s="222"/>
      <c r="G13" s="226" t="s">
        <v>191</v>
      </c>
      <c r="H13" s="222"/>
    </row>
    <row r="14" spans="1:8" ht="17.25" customHeight="1">
      <c r="A14" s="33"/>
      <c r="B14" s="33"/>
      <c r="C14" s="22"/>
      <c r="D14" s="23"/>
      <c r="E14" s="65" t="s">
        <v>182</v>
      </c>
      <c r="F14" s="65" t="s">
        <v>192</v>
      </c>
      <c r="G14" s="65" t="s">
        <v>182</v>
      </c>
      <c r="H14" s="65" t="s">
        <v>192</v>
      </c>
    </row>
    <row r="15" spans="1:8" ht="16.5" customHeight="1">
      <c r="A15" s="33"/>
      <c r="B15" s="35"/>
      <c r="C15" s="44" t="s">
        <v>72</v>
      </c>
      <c r="D15" s="23"/>
      <c r="E15" s="23"/>
      <c r="F15" s="23"/>
      <c r="G15" s="23"/>
      <c r="H15" s="23"/>
    </row>
    <row r="16" spans="1:8" ht="17.25" customHeight="1">
      <c r="A16" s="33"/>
      <c r="B16" s="44" t="s">
        <v>34</v>
      </c>
      <c r="C16" s="25" t="s">
        <v>172</v>
      </c>
      <c r="D16" s="65" t="s">
        <v>73</v>
      </c>
      <c r="E16" s="66">
        <v>8675</v>
      </c>
      <c r="F16" s="66">
        <v>6038</v>
      </c>
      <c r="G16" s="66">
        <v>15143</v>
      </c>
      <c r="H16" s="66">
        <v>13589</v>
      </c>
    </row>
    <row r="17" spans="1:8" ht="13.5" customHeight="1">
      <c r="A17" s="33"/>
      <c r="B17" s="33"/>
      <c r="C17" s="22"/>
      <c r="D17" s="23"/>
      <c r="E17" s="66"/>
      <c r="F17" s="66"/>
      <c r="G17" s="66"/>
      <c r="H17" s="66"/>
    </row>
    <row r="18" spans="1:3" ht="15.75" customHeight="1">
      <c r="A18" s="33"/>
      <c r="B18" s="33"/>
      <c r="C18" s="25" t="s">
        <v>110</v>
      </c>
    </row>
    <row r="19" spans="1:8" ht="15.75" customHeight="1">
      <c r="A19" s="33"/>
      <c r="B19" s="33"/>
      <c r="C19" s="68" t="s">
        <v>111</v>
      </c>
      <c r="D19" s="65" t="s">
        <v>74</v>
      </c>
      <c r="E19" s="69">
        <v>104459</v>
      </c>
      <c r="F19" s="69">
        <v>103548</v>
      </c>
      <c r="G19" s="69">
        <v>104239</v>
      </c>
      <c r="H19" s="69">
        <v>103290</v>
      </c>
    </row>
    <row r="20" spans="1:8" ht="13.5" customHeight="1">
      <c r="A20" s="33"/>
      <c r="B20" s="33"/>
      <c r="C20" s="22"/>
      <c r="D20" s="23"/>
      <c r="E20" s="66"/>
      <c r="F20" s="66"/>
      <c r="G20" s="66"/>
      <c r="H20" s="66"/>
    </row>
    <row r="21" spans="1:8" ht="15" customHeight="1">
      <c r="A21" s="33"/>
      <c r="B21" s="33"/>
      <c r="C21" s="25" t="s">
        <v>72</v>
      </c>
      <c r="D21" s="65" t="s">
        <v>75</v>
      </c>
      <c r="E21" s="23">
        <f>+E16/E19*100</f>
        <v>8.30469370757905</v>
      </c>
      <c r="F21" s="23">
        <f>+F16/F19*100</f>
        <v>5.831112141229188</v>
      </c>
      <c r="G21" s="23">
        <f>+G16/G19*100</f>
        <v>14.527192317654622</v>
      </c>
      <c r="H21" s="23">
        <f>+H16/H19*100</f>
        <v>13.15616226159357</v>
      </c>
    </row>
    <row r="22" spans="1:8" ht="13.5" customHeight="1">
      <c r="A22" s="40"/>
      <c r="B22" s="41"/>
      <c r="C22" s="73"/>
      <c r="D22" s="73"/>
      <c r="E22" s="73"/>
      <c r="F22" s="73"/>
      <c r="G22" s="73"/>
      <c r="H22" s="73"/>
    </row>
    <row r="23" spans="1:9" ht="15.75">
      <c r="A23" s="33"/>
      <c r="B23" s="35"/>
      <c r="C23" s="44" t="s">
        <v>76</v>
      </c>
      <c r="D23" s="23"/>
      <c r="E23" s="23"/>
      <c r="F23" s="23"/>
      <c r="G23" s="23"/>
      <c r="H23" s="23"/>
      <c r="I23" s="1"/>
    </row>
    <row r="24" spans="1:9" ht="15.75">
      <c r="A24" s="33"/>
      <c r="B24" s="44" t="s">
        <v>37</v>
      </c>
      <c r="C24" s="25" t="s">
        <v>172</v>
      </c>
      <c r="D24" s="65" t="s">
        <v>73</v>
      </c>
      <c r="E24" s="66">
        <f>+E16</f>
        <v>8675</v>
      </c>
      <c r="F24" s="66">
        <f>+F16</f>
        <v>6038</v>
      </c>
      <c r="G24" s="66">
        <f>+G16</f>
        <v>15143</v>
      </c>
      <c r="H24" s="66">
        <f>+H16</f>
        <v>13589</v>
      </c>
      <c r="I24" s="7"/>
    </row>
    <row r="25" spans="1:9" ht="13.5" customHeight="1">
      <c r="A25" s="33"/>
      <c r="B25" s="44"/>
      <c r="C25" s="22"/>
      <c r="D25" s="65"/>
      <c r="E25" s="66"/>
      <c r="F25" s="66"/>
      <c r="G25" s="66"/>
      <c r="H25" s="66"/>
      <c r="I25" s="7"/>
    </row>
    <row r="26" spans="1:9" ht="15" customHeight="1">
      <c r="A26" s="33"/>
      <c r="B26" s="33"/>
      <c r="C26" s="25" t="s">
        <v>110</v>
      </c>
      <c r="I26" s="1"/>
    </row>
    <row r="27" spans="1:9" ht="15" customHeight="1">
      <c r="A27" s="33"/>
      <c r="B27" s="33"/>
      <c r="C27" s="68" t="s">
        <v>111</v>
      </c>
      <c r="D27" s="65" t="s">
        <v>74</v>
      </c>
      <c r="E27" s="66">
        <f>+E19</f>
        <v>104459</v>
      </c>
      <c r="F27" s="66">
        <f>+F19</f>
        <v>103548</v>
      </c>
      <c r="G27" s="66">
        <f>+G19</f>
        <v>104239</v>
      </c>
      <c r="H27" s="66">
        <f>+H19</f>
        <v>103290</v>
      </c>
      <c r="I27" s="1"/>
    </row>
    <row r="28" spans="1:9" ht="25.5" customHeight="1">
      <c r="A28" s="33"/>
      <c r="B28" s="33"/>
      <c r="C28" s="22" t="s">
        <v>77</v>
      </c>
      <c r="D28" s="65" t="s">
        <v>74</v>
      </c>
      <c r="E28" s="69">
        <v>456</v>
      </c>
      <c r="F28" s="69">
        <v>1682</v>
      </c>
      <c r="G28" s="69">
        <v>452</v>
      </c>
      <c r="H28" s="66">
        <v>1829</v>
      </c>
      <c r="I28" s="7"/>
    </row>
    <row r="29" spans="1:9" ht="15.75" customHeight="1">
      <c r="A29" s="33"/>
      <c r="B29" s="33"/>
      <c r="C29" s="22"/>
      <c r="D29" s="65"/>
      <c r="E29" s="66"/>
      <c r="F29" s="66"/>
      <c r="G29" s="66"/>
      <c r="H29" s="66"/>
      <c r="I29" s="7"/>
    </row>
    <row r="30" spans="1:9" ht="15.75" customHeight="1">
      <c r="A30" s="33"/>
      <c r="B30" s="33"/>
      <c r="C30" s="25" t="s">
        <v>110</v>
      </c>
      <c r="D30" s="23"/>
      <c r="E30" s="66"/>
      <c r="F30" s="66"/>
      <c r="G30" s="66"/>
      <c r="H30" s="66"/>
      <c r="I30" s="1"/>
    </row>
    <row r="31" spans="1:9" ht="15.75" customHeight="1">
      <c r="A31" s="33"/>
      <c r="B31" s="33"/>
      <c r="C31" s="25" t="s">
        <v>112</v>
      </c>
      <c r="D31" s="65" t="s">
        <v>74</v>
      </c>
      <c r="E31" s="66">
        <f>+E27+E28</f>
        <v>104915</v>
      </c>
      <c r="F31" s="66">
        <f>+F28+F27</f>
        <v>105230</v>
      </c>
      <c r="G31" s="66">
        <f>+G27+G28</f>
        <v>104691</v>
      </c>
      <c r="H31" s="66">
        <f>+H28+H27</f>
        <v>105119</v>
      </c>
      <c r="I31" s="7"/>
    </row>
    <row r="32" spans="1:9" ht="23.25" customHeight="1">
      <c r="A32" s="33"/>
      <c r="B32" s="33"/>
      <c r="C32" s="22" t="s">
        <v>76</v>
      </c>
      <c r="D32" s="65" t="s">
        <v>75</v>
      </c>
      <c r="E32" s="23">
        <f>+E24/E31*100</f>
        <v>8.268598389172187</v>
      </c>
      <c r="F32" s="23">
        <f>+F24/F31*100</f>
        <v>5.737907440843866</v>
      </c>
      <c r="G32" s="23">
        <f>+G24/G31*100</f>
        <v>14.464471635575169</v>
      </c>
      <c r="H32" s="23">
        <f>+H24/H31*100</f>
        <v>12.92725387418069</v>
      </c>
      <c r="I32" s="1"/>
    </row>
  </sheetData>
  <mergeCells count="10">
    <mergeCell ref="A1:F1"/>
    <mergeCell ref="C9:F9"/>
    <mergeCell ref="E13:F13"/>
    <mergeCell ref="A3:F3"/>
    <mergeCell ref="A4:H4"/>
    <mergeCell ref="C10:H10"/>
    <mergeCell ref="C6:H6"/>
    <mergeCell ref="C7:H7"/>
    <mergeCell ref="C8:H8"/>
    <mergeCell ref="G13:H13"/>
  </mergeCells>
  <printOptions/>
  <pageMargins left="0.65" right="0.69" top="0.45" bottom="0.75" header="0.36" footer="0.5"/>
  <pageSetup orientation="portrait" scale="80" r:id="rId2"/>
  <headerFooter alignWithMargins="0">
    <oddFooter>&amp;R&amp;"Times New Roman,Italic"&amp;11Page 11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Choo Bee Metal Industries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CBMI</dc:creator>
  <cp:keywords/>
  <dc:description/>
  <cp:lastModifiedBy>PC33</cp:lastModifiedBy>
  <cp:lastPrinted>2006-08-17T04:27:25Z</cp:lastPrinted>
  <dcterms:created xsi:type="dcterms:W3CDTF">2003-02-13T10:57:01Z</dcterms:created>
  <dcterms:modified xsi:type="dcterms:W3CDTF">1980-01-04T01:03:25Z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