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pg9" sheetId="1" r:id="rId1"/>
    <sheet name="pg6" sheetId="2" r:id="rId2"/>
    <sheet name="pg7" sheetId="3" r:id="rId3"/>
    <sheet name="pg8" sheetId="4" r:id="rId4"/>
    <sheet name="pg10" sheetId="5" r:id="rId5"/>
  </sheets>
  <definedNames>
    <definedName name="_xlnm.Print_Area" localSheetId="4">'pg10'!$A$2:$H$32</definedName>
    <definedName name="_xlnm.Print_Area" localSheetId="1">'pg6'!$A$1:$H$37</definedName>
    <definedName name="_xlnm.Print_Area" localSheetId="2">'pg7'!$A$2:$G$40</definedName>
    <definedName name="_xlnm.Print_Area" localSheetId="3">'pg8'!$A$2:$H$38</definedName>
    <definedName name="_xlnm.Print_Area" localSheetId="0">'pg9'!$A$2:$H$47</definedName>
    <definedName name="_xlnm.Print_Titles" localSheetId="1">'pg6'!$1:$1</definedName>
    <definedName name="_xlnm.Print_Titles" localSheetId="3">'pg8'!$2:$2</definedName>
  </definedNames>
  <calcPr fullCalcOnLoad="1"/>
</workbook>
</file>

<file path=xl/sharedStrings.xml><?xml version="1.0" encoding="utf-8"?>
<sst xmlns="http://schemas.openxmlformats.org/spreadsheetml/2006/main" count="211" uniqueCount="152">
  <si>
    <t>EXPLANATORY NOTES : (AS PER MASB 26 - PARAGRAPH 16)</t>
  </si>
  <si>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</si>
  <si>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</si>
  <si>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</si>
  <si>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</si>
  <si>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</si>
  <si>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</si>
  <si>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</si>
  <si>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</si>
  <si>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</si>
  <si>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</si>
  <si>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</si>
  <si>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</si>
  <si>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</si>
  <si>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</si>
  <si>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</si>
  <si>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</si>
  <si>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</si>
  <si>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</si>
  <si>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</si>
  <si>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</si>
  <si>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</si>
  <si>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</si>
  <si>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</si>
  <si>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</si>
  <si>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</si>
  <si>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</si>
  <si>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</si>
  <si>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</si>
  <si>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</si>
  <si>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</si>
  <si>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</si>
  <si>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</si>
  <si>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</si>
  <si>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</si>
  <si>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</si>
  <si>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</si>
  <si>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</si>
  <si>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</si>
  <si>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</si>
  <si>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</si>
  <si>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</si>
  <si>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</si>
  <si>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</si>
  <si>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</si>
  <si>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</si>
  <si>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</si>
  <si>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</si>
  <si>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</si>
  <si>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</si>
  <si>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</si>
  <si>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</si>
  <si>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</si>
  <si>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</si>
  <si>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</si>
  <si>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</si>
  <si>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</si>
  <si>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</si>
  <si>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</si>
  <si>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</si>
  <si>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</si>
  <si>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</si>
  <si>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</si>
  <si>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</si>
  <si>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</si>
  <si>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</si>
  <si>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</si>
  <si>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There were no financial instruments with off balance sheet risk at the date of issue of the quarterly report.</t>
  </si>
  <si>
    <t>B11</t>
  </si>
  <si>
    <t>Changes in Material Litigation (including status of any pending material litigation)</t>
  </si>
  <si>
    <t>B12</t>
  </si>
  <si>
    <t>B13</t>
  </si>
  <si>
    <t>Earnings Per Share (EPS)</t>
  </si>
  <si>
    <t>RM' 000</t>
  </si>
  <si>
    <t>Basic earnings per share</t>
  </si>
  <si>
    <t xml:space="preserve">           3 months ended</t>
  </si>
  <si>
    <t>a)</t>
  </si>
  <si>
    <t>Net profit for the period</t>
  </si>
  <si>
    <t>Weighted average number of</t>
  </si>
  <si>
    <t xml:space="preserve"> ordinary shares in issue</t>
  </si>
  <si>
    <t>(RM '000)</t>
  </si>
  <si>
    <t>(' 000)</t>
  </si>
  <si>
    <t>(sen)</t>
  </si>
  <si>
    <t>Diluted earnings per share</t>
  </si>
  <si>
    <t>b)</t>
  </si>
  <si>
    <t xml:space="preserve">Weighted average number of </t>
  </si>
  <si>
    <t>ordinary shares in issue</t>
  </si>
  <si>
    <t>Adjustment for share options</t>
  </si>
  <si>
    <t>ordinary shares for diluted</t>
  </si>
  <si>
    <t>earnings per share</t>
  </si>
  <si>
    <t>No. of shares</t>
  </si>
  <si>
    <t>purchased</t>
  </si>
  <si>
    <t xml:space="preserve">Average </t>
  </si>
  <si>
    <t>Purchase</t>
  </si>
  <si>
    <t>Total</t>
  </si>
  <si>
    <t>consideration</t>
  </si>
  <si>
    <t>paid (RM)</t>
  </si>
  <si>
    <t>price (RM)</t>
  </si>
  <si>
    <t>Trading</t>
  </si>
  <si>
    <t>Manufacturing</t>
  </si>
  <si>
    <t>Segment results</t>
  </si>
  <si>
    <t>Unallocated corporate expenses</t>
  </si>
  <si>
    <t>Profit from operations</t>
  </si>
  <si>
    <t>31-03-2003</t>
  </si>
  <si>
    <t>31-03-2002</t>
  </si>
  <si>
    <t>Treasury shares</t>
  </si>
  <si>
    <t>retained</t>
  </si>
  <si>
    <t>Details of share buy-back for the current financial year todate.</t>
  </si>
  <si>
    <t>There were no material items of an unusual nature and amount for the current quarter and year todate.</t>
  </si>
  <si>
    <t>USD Trade loan</t>
  </si>
  <si>
    <t>Bankers acceptance</t>
  </si>
  <si>
    <t>Unusual items</t>
  </si>
  <si>
    <t>There were no changes in composition of the Group for the current financial year todate.</t>
  </si>
  <si>
    <t>Bank overdraft</t>
  </si>
  <si>
    <t>Overprovision in prior year</t>
  </si>
  <si>
    <t>CHOO BEE METAL INDUSTRIES BERHAD (10587-A)</t>
  </si>
  <si>
    <t>None of the Treasury Shares has been resold or redistributed as share dividends during the current financial year.</t>
  </si>
  <si>
    <t>The Group did not carry out any revaluations on its property, plant and equipment in the financial year todate. The value of property, plant and equipment have been brought forward, without amendment from the previous annual financial statements.</t>
  </si>
  <si>
    <t>There were no contingent assets at the date of issue of the quarterly report.  The update on the contingent liability is disclosed under Note B11, Changes in Material Litigation.</t>
  </si>
  <si>
    <t>Material changes in the profit before taxation for the quarter reported on as compared with the immediate preceding quarter</t>
  </si>
  <si>
    <t>Since the last annual Balance Sheet, the matter has been set for trial and we are still awaiting for the hearing date to be fixed by the Court.</t>
  </si>
  <si>
    <t/>
  </si>
  <si>
    <t>The interim financial report has been prepared in accordance with MASB 26, Interim Financial Reporting and Chapter 9 part K of the Listing Requirements of Bursa Malaysia.  The interim financial report should be read in conjunction with the audited financial statements for the year ended 31 December 2003. The accounting policies and methods of computation adopted by the Group in this interim financial report are consistent with those adopted in the annual financial statements for the financial year ended 31 December 2003.</t>
  </si>
  <si>
    <t>Apart from the traditional variation in the level of business activities coinciding with the festivals at the end and beginning of each year, the Group's activities are not subject to any marked seasonal or cyclical fluctuations.</t>
  </si>
  <si>
    <t>There were no material changes in the estimates used in the current quarter compared to the estimates used in prior interim periods of the current financial year or in the previous financial year, which have a material effect in the current quarter or the financial year todate.</t>
  </si>
  <si>
    <t>Purchases or Disposal of Quoted Securities</t>
  </si>
  <si>
    <t>Short term borrowings</t>
  </si>
  <si>
    <t>There were no sale of unquoted investments and/or properties during the quarter and financial year todate.</t>
  </si>
  <si>
    <t>Opening balance at 01-01-2004</t>
  </si>
  <si>
    <t>EXPLANATORY NOTES : (AS PER LISTING REQUIREMENTS OF BURSA MALAYSIA - PART A OF APPENDIX 9B)</t>
  </si>
  <si>
    <t>Total gain on disposals</t>
  </si>
  <si>
    <t>Kent Engineering Works Sdn Bhd (KEW), a debtor of Taik Bee Hardware Sdn Bhd ("TBH") which is a subsidiary company of Choo Bee Metal Industries Berhad, filed a suit for defamation on March 7, 2000 against TBH for an amount of RM 10 million claiming that the drawdown of a bank guarantee provided by KEW in favour of TBH was defamatory to KEW. In response, TBH has filed a writ of summons on defence with the High Court of Malaya on April 24, 2000 against the defamation suit and for the recovery of a debt amounting to RM 118,092.</t>
  </si>
  <si>
    <t>INTERIM REPORT ON CONSOLIDATED RESULTS FOR THE SECOND FINANCIAL QUARTER ENDED 30 JUNE 2004</t>
  </si>
  <si>
    <t>Total as at 30-06-2004</t>
  </si>
  <si>
    <t>Segmental analysis for the current financial year todate ended 30 June 2004 are as follows:-</t>
  </si>
  <si>
    <t>Segmental analysis for the previous financial year todate ended 30 June 2003 are as follows:-</t>
  </si>
  <si>
    <t>There were no material events subsequent to 30 June 2004 that have not been reflected in the financial statements for the said period, up to the date of this report.</t>
  </si>
  <si>
    <t>30-06-2004</t>
  </si>
  <si>
    <t>Investments as at 30 June 2004</t>
  </si>
  <si>
    <t>Details of Group's borrowings as at 30 June 2004 are as follows:-</t>
  </si>
  <si>
    <t>The Group has no debt securities as at 30 June 2004.</t>
  </si>
  <si>
    <t xml:space="preserve">           6 months ended</t>
  </si>
  <si>
    <t>30-06-2003</t>
  </si>
  <si>
    <t>(USD 6,125,726)</t>
  </si>
  <si>
    <t>The effective tax rate for the current quarter and financial year todate is lower than the statutory tax rate due to availability of reinvestment allowances.</t>
  </si>
  <si>
    <t xml:space="preserve">The Group recorded a turnover of RM 152.8 million in the financial year todate, an increase of 17.8% when compared to RM 129.7 million for corresponding period of the previous year. Group profit before tax increased by 66.9% to RM 29.2 million from RM 17.5 million in the corresponding period of the previous year. The improvement in performance is primarily due to higher prices and better demand. </t>
  </si>
  <si>
    <t>There were no issues of debt or equity securities except for 906,000 shares, 84,000 shares and 47,000 shares of RM 1 each issued at RM 1.20, RM 1.05 and RM 1.94 respectively under the Employees Share Option Scheme (ESOS) for the current financial year todate.</t>
  </si>
  <si>
    <t>There was no dividend paid during the current financial year todate.</t>
  </si>
  <si>
    <t>The Directors have not recommended any dividend for the current financial quarter ended 30 June 2004. The dividend accrued as a liability is the proposed final ordinary dividend of 6 sen per share less 28% tax for the year ended 31 December 2003.</t>
  </si>
  <si>
    <t xml:space="preserve">The Group recorded a turnover of RM 71.0 million for the current quarter which was 13.1% lower than the immediate preceding quarter of RM 81.7 million. However, Group profit before tax increased by 49.3% from RM 11.7 million in the preceding quarter to RM 17.5 million. The increase was attributable to higher margins from consistently higher selling prices seen in the second quarter. </t>
  </si>
  <si>
    <t>World steel prices are on the uptrend driven by increasing prices of scrap iron while signs of demand picking up are starting to be visible. If this translates into favourable economic growth locally, it should augur well for the Group and performance of the Group for the current financial year should be good.</t>
  </si>
  <si>
    <t>Year to 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</si>
</sst>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1">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1"/>
      <color indexed="8"/>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0" fontId="0" fillId="0" borderId="0" xfId="0" applyAlignment="1" quotePrefix="1">
      <alignment horizontal="left"/>
    </xf>
    <xf numFmtId="43" fontId="0" fillId="0" borderId="0" xfId="0" applyNumberFormat="1" applyAlignment="1" quotePrefix="1">
      <alignment horizontal="center"/>
    </xf>
    <xf numFmtId="43" fontId="0" fillId="0" borderId="0" xfId="0" applyNumberFormat="1" applyBorder="1" applyAlignment="1">
      <alignment/>
    </xf>
    <xf numFmtId="43" fontId="0" fillId="0" borderId="1" xfId="0" applyNumberFormat="1" applyBorder="1" applyAlignment="1">
      <alignment/>
    </xf>
    <xf numFmtId="165" fontId="0" fillId="0" borderId="0" xfId="0" applyNumberFormat="1" applyAlignment="1">
      <alignment/>
    </xf>
    <xf numFmtId="165" fontId="0" fillId="0" borderId="2" xfId="0" applyNumberFormat="1" applyBorder="1" applyAlignment="1">
      <alignment/>
    </xf>
    <xf numFmtId="43" fontId="2" fillId="0" borderId="0" xfId="0" applyNumberFormat="1" applyFont="1" applyAlignment="1">
      <alignment/>
    </xf>
    <xf numFmtId="165" fontId="0" fillId="0" borderId="1"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6" fillId="0" borderId="0" xfId="0" applyFont="1" applyAlignment="1">
      <alignment/>
    </xf>
    <xf numFmtId="43" fontId="6" fillId="0" borderId="0" xfId="0" applyNumberFormat="1" applyFont="1" applyAlignment="1">
      <alignment/>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0" fontId="12" fillId="0" borderId="0" xfId="0" applyFont="1" applyAlignment="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1" xfId="0" applyNumberFormat="1" applyFont="1" applyBorder="1" applyAlignment="1">
      <alignment/>
    </xf>
    <xf numFmtId="43" fontId="11" fillId="0" borderId="0" xfId="0" applyNumberFormat="1" applyFont="1" applyAlignment="1">
      <alignment/>
    </xf>
    <xf numFmtId="0" fontId="14" fillId="0" borderId="1" xfId="0" applyFont="1" applyBorder="1" applyAlignment="1">
      <alignment/>
    </xf>
    <xf numFmtId="43" fontId="14" fillId="0" borderId="1" xfId="0" applyNumberFormat="1" applyFont="1" applyBorder="1" applyAlignment="1">
      <alignment/>
    </xf>
    <xf numFmtId="0" fontId="0" fillId="0" borderId="1" xfId="0" applyBorder="1" applyAlignment="1">
      <alignment/>
    </xf>
    <xf numFmtId="0" fontId="12" fillId="0" borderId="0" xfId="0" applyFont="1" applyAlignment="1" quotePrefix="1">
      <alignment horizontal="center"/>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5" fillId="0" borderId="0" xfId="0" applyFont="1" applyAlignment="1">
      <alignment/>
    </xf>
    <xf numFmtId="0" fontId="8" fillId="0" borderId="0" xfId="0" applyFont="1" applyAlignment="1">
      <alignment wrapText="1"/>
    </xf>
    <xf numFmtId="0" fontId="15" fillId="0" borderId="0" xfId="0" applyFont="1" applyAlignment="1" quotePrefix="1">
      <alignment horizontal="left"/>
    </xf>
    <xf numFmtId="43" fontId="7" fillId="0" borderId="0" xfId="0" applyNumberFormat="1" applyFont="1" applyBorder="1" applyAlignment="1">
      <alignment/>
    </xf>
    <xf numFmtId="43" fontId="7" fillId="0" borderId="1" xfId="0" applyNumberFormat="1" applyFont="1" applyBorder="1" applyAlignment="1">
      <alignmen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0" fontId="7" fillId="0" borderId="9" xfId="0" applyFont="1" applyFill="1" applyBorder="1" applyAlignment="1">
      <alignment/>
    </xf>
    <xf numFmtId="165" fontId="7" fillId="0" borderId="9" xfId="0" applyNumberFormat="1" applyFont="1" applyBorder="1" applyAlignment="1">
      <alignment/>
    </xf>
    <xf numFmtId="43" fontId="7" fillId="0" borderId="9" xfId="15"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2" xfId="0" applyNumberFormat="1" applyFont="1" applyBorder="1" applyAlignment="1">
      <alignment/>
    </xf>
    <xf numFmtId="165" fontId="7" fillId="0" borderId="13" xfId="0" applyNumberFormat="1" applyFont="1" applyBorder="1" applyAlignment="1">
      <alignment/>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7" fillId="0" borderId="1" xfId="0"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4" xfId="0" applyNumberFormat="1" applyFont="1" applyBorder="1" applyAlignment="1">
      <alignment/>
    </xf>
    <xf numFmtId="165" fontId="7" fillId="0" borderId="0" xfId="0" applyNumberFormat="1" applyFont="1" applyAlignment="1">
      <alignment/>
    </xf>
    <xf numFmtId="165" fontId="7" fillId="0" borderId="0" xfId="0" applyNumberFormat="1" applyFont="1" applyBorder="1" applyAlignment="1">
      <alignment/>
    </xf>
    <xf numFmtId="165" fontId="7" fillId="0" borderId="1" xfId="0" applyNumberFormat="1" applyFont="1" applyBorder="1" applyAlignment="1">
      <alignment/>
    </xf>
    <xf numFmtId="165" fontId="7" fillId="0" borderId="3" xfId="0" applyNumberFormat="1" applyFont="1" applyBorder="1" applyAlignment="1">
      <alignment/>
    </xf>
    <xf numFmtId="43" fontId="15" fillId="0" borderId="0" xfId="0" applyNumberFormat="1" applyFont="1" applyAlignment="1">
      <alignment/>
    </xf>
    <xf numFmtId="0" fontId="15" fillId="0" borderId="0" xfId="0" applyFont="1" applyAlignment="1" quotePrefix="1">
      <alignment horizontal="left" wrapText="1"/>
    </xf>
    <xf numFmtId="0" fontId="15" fillId="0" borderId="0" xfId="0" applyFont="1" applyAlignment="1">
      <alignment vertical="top"/>
    </xf>
    <xf numFmtId="0" fontId="7" fillId="0" borderId="0" xfId="0" applyFont="1" applyAlignment="1">
      <alignment horizontal="left"/>
    </xf>
    <xf numFmtId="165" fontId="7" fillId="0" borderId="14" xfId="0" applyNumberFormat="1" applyFont="1" applyBorder="1" applyAlignment="1">
      <alignment/>
    </xf>
    <xf numFmtId="165" fontId="7" fillId="0" borderId="0" xfId="0" applyNumberFormat="1" applyFont="1" applyAlignment="1">
      <alignment horizontal="center"/>
    </xf>
    <xf numFmtId="0" fontId="13" fillId="0" borderId="0" xfId="0" applyFont="1" applyAlignment="1" quotePrefix="1">
      <alignment horizontal="left"/>
    </xf>
    <xf numFmtId="0" fontId="16" fillId="0" borderId="1" xfId="0" applyFont="1" applyBorder="1" applyAlignment="1" quotePrefix="1">
      <alignment horizontal="left"/>
    </xf>
    <xf numFmtId="165" fontId="12" fillId="0" borderId="0" xfId="15" applyNumberFormat="1" applyFont="1" applyAlignment="1">
      <alignment horizontal="justify" vertical="top" wrapText="1"/>
    </xf>
    <xf numFmtId="165" fontId="12" fillId="0" borderId="0" xfId="15" applyNumberFormat="1" applyFont="1" applyAlignment="1">
      <alignment/>
    </xf>
    <xf numFmtId="165" fontId="20" fillId="0" borderId="0" xfId="15" applyNumberFormat="1" applyFont="1" applyAlignment="1" quotePrefix="1">
      <alignment horizontal="left"/>
    </xf>
    <xf numFmtId="165" fontId="20" fillId="0" borderId="0" xfId="0" applyNumberFormat="1" applyFont="1" applyAlignment="1">
      <alignment/>
    </xf>
    <xf numFmtId="0" fontId="20" fillId="0" borderId="0" xfId="0" applyFont="1" applyAlignment="1">
      <alignment/>
    </xf>
    <xf numFmtId="165" fontId="20" fillId="0" borderId="0" xfId="0" applyNumberFormat="1" applyFont="1" applyBorder="1" applyAlignment="1">
      <alignment/>
    </xf>
    <xf numFmtId="165" fontId="20" fillId="0" borderId="2" xfId="0" applyNumberFormat="1" applyFont="1" applyBorder="1" applyAlignment="1">
      <alignment/>
    </xf>
    <xf numFmtId="0" fontId="12" fillId="0" borderId="0" xfId="0" applyFont="1" applyAlignment="1" quotePrefix="1">
      <alignment horizontal="left" wrapText="1"/>
    </xf>
    <xf numFmtId="0" fontId="0" fillId="0" borderId="0" xfId="0" applyAlignment="1">
      <alignment wrapText="1"/>
    </xf>
    <xf numFmtId="0" fontId="17" fillId="0" borderId="0" xfId="0" applyFont="1" applyAlignment="1" quotePrefix="1">
      <alignment horizontal="left" vertical="top" wrapText="1"/>
    </xf>
    <xf numFmtId="0" fontId="18" fillId="0" borderId="0" xfId="0" applyFont="1" applyAlignment="1">
      <alignment horizontal="justify" vertical="top" wrapText="1"/>
    </xf>
    <xf numFmtId="0" fontId="12" fillId="0" borderId="0" xfId="0" applyFont="1" applyAlignment="1" quotePrefix="1">
      <alignment horizontal="left" vertical="top" wrapText="1"/>
    </xf>
    <xf numFmtId="0" fontId="0" fillId="0" borderId="0" xfId="0" applyAlignment="1">
      <alignment horizontal="justify" vertical="top" wrapText="1"/>
    </xf>
    <xf numFmtId="0" fontId="12" fillId="0" borderId="0" xfId="0" applyFont="1" applyAlignment="1" quotePrefix="1">
      <alignment horizontal="justify" vertical="top" wrapText="1"/>
    </xf>
    <xf numFmtId="0" fontId="15"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7" fillId="0" borderId="0" xfId="0" applyFont="1" applyAlignment="1" quotePrefix="1">
      <alignment horizontal="left" wrapText="1"/>
    </xf>
    <xf numFmtId="0" fontId="19" fillId="0" borderId="0" xfId="0" applyFont="1" applyAlignment="1">
      <alignment/>
    </xf>
    <xf numFmtId="0" fontId="8" fillId="0" borderId="0" xfId="0" applyFont="1" applyAlignment="1">
      <alignment horizontal="left" wrapText="1"/>
    </xf>
    <xf numFmtId="0" fontId="7" fillId="0" borderId="0" xfId="0" applyFont="1" applyAlignment="1" quotePrefix="1">
      <alignment horizontal="justify" vertical="top" wrapText="1"/>
    </xf>
    <xf numFmtId="0" fontId="19" fillId="0" borderId="0" xfId="0" applyFont="1" applyAlignment="1">
      <alignment horizontal="justify" vertical="top" wrapText="1"/>
    </xf>
    <xf numFmtId="0" fontId="15" fillId="0" borderId="0" xfId="0" applyFont="1" applyAlignment="1" quotePrefix="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71"/>
  <sheetViews>
    <sheetView tabSelected="1" workbookViewId="0" topLeftCell="A1">
      <selection activeCell="C12" sqref="C12"/>
    </sheetView>
  </sheetViews>
  <sheetFormatPr defaultColWidth="9.140625" defaultRowHeight="12.75"/>
  <cols>
    <col min="1" max="1" width="4.57421875" style="0" customWidth="1"/>
    <col min="2" max="2" width="3.57421875" style="0" customWidth="1"/>
    <col min="3" max="3" width="26.00390625" style="0" customWidth="1"/>
    <col min="4" max="4" width="10.00390625" style="0" customWidth="1"/>
    <col min="5" max="5" width="15.57421875" style="0" customWidth="1"/>
    <col min="6" max="6" width="16.421875" style="0" customWidth="1"/>
    <col min="7" max="7" width="15.140625" style="0" customWidth="1"/>
    <col min="8" max="8" width="11.421875" style="0" customWidth="1"/>
    <col min="9" max="9" width="4.7109375" style="0" customWidth="1"/>
  </cols>
  <sheetData>
    <row r="2" spans="1:8" ht="19.5">
      <c r="A2" s="96" t="s">
        <v>115</v>
      </c>
      <c r="B2" s="46"/>
      <c r="C2" s="46"/>
      <c r="D2" s="47"/>
      <c r="E2" s="47"/>
      <c r="F2" s="44"/>
      <c r="G2" s="44"/>
      <c r="H2" s="44"/>
    </row>
    <row r="3" spans="1:8" ht="8.25" customHeight="1">
      <c r="A3" s="37"/>
      <c r="B3" s="37"/>
      <c r="C3" s="37"/>
      <c r="D3" s="38"/>
      <c r="E3" s="38"/>
      <c r="F3" s="38"/>
      <c r="G3" s="38"/>
      <c r="H3" s="38"/>
    </row>
    <row r="4" spans="1:8" ht="37.5" customHeight="1">
      <c r="A4" s="106" t="s">
        <v>132</v>
      </c>
      <c r="B4" s="107"/>
      <c r="C4" s="107"/>
      <c r="D4" s="107"/>
      <c r="E4" s="107"/>
      <c r="F4" s="107"/>
      <c r="G4" s="107"/>
      <c r="H4" s="107"/>
    </row>
    <row r="5" spans="1:8" ht="8.25" customHeight="1">
      <c r="A5" s="51"/>
      <c r="B5" s="52"/>
      <c r="C5" s="52"/>
      <c r="D5" s="52"/>
      <c r="E5" s="52"/>
      <c r="F5" s="52"/>
      <c r="G5" s="52"/>
      <c r="H5" s="52"/>
    </row>
    <row r="6" spans="1:8" ht="33.75" customHeight="1">
      <c r="A6" s="111" t="s">
        <v>129</v>
      </c>
      <c r="B6" s="112"/>
      <c r="C6" s="112"/>
      <c r="D6" s="112"/>
      <c r="E6" s="112"/>
      <c r="F6" s="112"/>
      <c r="G6" s="112"/>
      <c r="H6" s="112"/>
    </row>
    <row r="7" spans="1:8" ht="12.75" customHeight="1">
      <c r="A7" s="90"/>
      <c r="B7" s="54"/>
      <c r="C7" s="54"/>
      <c r="D7" s="54"/>
      <c r="E7" s="54"/>
      <c r="F7" s="54"/>
      <c r="G7" s="54"/>
      <c r="H7" s="54"/>
    </row>
    <row r="8" spans="1:8" ht="15.75">
      <c r="A8" s="53" t="s">
        <v>49</v>
      </c>
      <c r="B8" s="53"/>
      <c r="C8" s="55" t="s">
        <v>125</v>
      </c>
      <c r="D8" s="27"/>
      <c r="E8" s="27"/>
      <c r="F8" s="27"/>
      <c r="G8" s="26"/>
      <c r="H8" s="26"/>
    </row>
    <row r="9" spans="1:8" ht="15.75">
      <c r="A9" s="26"/>
      <c r="B9" s="26" t="s">
        <v>35</v>
      </c>
      <c r="C9" s="26"/>
      <c r="D9" s="35"/>
      <c r="E9" s="82" t="s">
        <v>50</v>
      </c>
      <c r="F9" s="82" t="s">
        <v>43</v>
      </c>
      <c r="G9" s="26"/>
      <c r="H9" s="26"/>
    </row>
    <row r="10" spans="1:8" ht="15.75">
      <c r="A10" s="26"/>
      <c r="B10" s="26"/>
      <c r="C10" s="26"/>
      <c r="D10" s="35"/>
      <c r="E10" s="82" t="s">
        <v>51</v>
      </c>
      <c r="F10" s="83" t="s">
        <v>151</v>
      </c>
      <c r="G10" s="26"/>
      <c r="H10" s="26"/>
    </row>
    <row r="11" spans="1:8" ht="15.75">
      <c r="A11" s="26"/>
      <c r="B11" s="26"/>
      <c r="C11" s="26"/>
      <c r="D11" s="35"/>
      <c r="E11" s="83" t="s">
        <v>137</v>
      </c>
      <c r="F11" s="83" t="s">
        <v>137</v>
      </c>
      <c r="G11" s="26"/>
      <c r="H11" s="26"/>
    </row>
    <row r="12" spans="1:8" ht="15.75">
      <c r="A12" s="26"/>
      <c r="B12" s="26"/>
      <c r="C12" s="26"/>
      <c r="D12" s="35"/>
      <c r="E12" s="83" t="s">
        <v>73</v>
      </c>
      <c r="F12" s="83" t="s">
        <v>73</v>
      </c>
      <c r="G12" s="26"/>
      <c r="H12" s="26"/>
    </row>
    <row r="13" spans="1:8" ht="16.5" thickBot="1">
      <c r="A13" s="26"/>
      <c r="B13" s="26"/>
      <c r="C13" s="26" t="s">
        <v>52</v>
      </c>
      <c r="D13" s="35"/>
      <c r="E13" s="84">
        <v>0</v>
      </c>
      <c r="F13" s="84">
        <f>+E13</f>
        <v>0</v>
      </c>
      <c r="G13" s="26"/>
      <c r="H13" s="26"/>
    </row>
    <row r="14" spans="1:8" ht="17.25" thickBot="1" thickTop="1">
      <c r="A14" s="26"/>
      <c r="B14" s="26"/>
      <c r="C14" s="26" t="s">
        <v>53</v>
      </c>
      <c r="D14" s="35"/>
      <c r="E14" s="93">
        <v>0</v>
      </c>
      <c r="F14" s="93">
        <v>9</v>
      </c>
      <c r="G14" s="26"/>
      <c r="H14" s="26"/>
    </row>
    <row r="15" spans="1:8" ht="17.25" thickBot="1" thickTop="1">
      <c r="A15" s="26"/>
      <c r="B15" s="26"/>
      <c r="C15" s="29" t="s">
        <v>130</v>
      </c>
      <c r="D15" s="35"/>
      <c r="E15" s="93">
        <v>0</v>
      </c>
      <c r="F15" s="93">
        <v>4</v>
      </c>
      <c r="G15" s="26"/>
      <c r="H15" s="26"/>
    </row>
    <row r="16" spans="1:8" ht="9" customHeight="1" thickTop="1">
      <c r="A16" s="26"/>
      <c r="B16" s="26"/>
      <c r="C16" s="26"/>
      <c r="D16" s="35"/>
      <c r="E16" s="85"/>
      <c r="F16" s="85"/>
      <c r="G16" s="26"/>
      <c r="H16" s="26"/>
    </row>
    <row r="17" spans="1:8" ht="15.75">
      <c r="A17" s="26"/>
      <c r="B17" s="26" t="s">
        <v>38</v>
      </c>
      <c r="C17" s="29" t="s">
        <v>138</v>
      </c>
      <c r="D17" s="35"/>
      <c r="E17" s="85"/>
      <c r="F17" s="94" t="s">
        <v>20</v>
      </c>
      <c r="G17" s="26"/>
      <c r="H17" s="26"/>
    </row>
    <row r="18" spans="1:8" ht="15.75">
      <c r="A18" s="26"/>
      <c r="B18" s="26"/>
      <c r="C18" s="26" t="s">
        <v>54</v>
      </c>
      <c r="D18" s="35"/>
      <c r="E18" s="85"/>
      <c r="F18" s="85">
        <f>1855+21+4</f>
        <v>1880</v>
      </c>
      <c r="G18" s="26"/>
      <c r="H18" s="26"/>
    </row>
    <row r="19" spans="1:8" ht="15.75">
      <c r="A19" s="26"/>
      <c r="B19" s="26"/>
      <c r="C19" s="26" t="s">
        <v>55</v>
      </c>
      <c r="D19" s="35"/>
      <c r="E19" s="85"/>
      <c r="F19" s="85">
        <f>+F18</f>
        <v>1880</v>
      </c>
      <c r="G19" s="26"/>
      <c r="H19" s="26"/>
    </row>
    <row r="20" spans="1:8" ht="15.75">
      <c r="A20" s="26"/>
      <c r="B20" s="26"/>
      <c r="C20" s="26" t="s">
        <v>56</v>
      </c>
      <c r="D20" s="35"/>
      <c r="E20" s="85"/>
      <c r="F20" s="85">
        <f>1872+21+4</f>
        <v>1897</v>
      </c>
      <c r="G20" s="26"/>
      <c r="H20" s="26"/>
    </row>
    <row r="21" spans="1:8" ht="9" customHeight="1">
      <c r="A21" s="37"/>
      <c r="B21" s="37"/>
      <c r="C21" s="37"/>
      <c r="D21" s="38"/>
      <c r="E21" s="38"/>
      <c r="F21" s="38"/>
      <c r="G21" s="37"/>
      <c r="H21" s="37"/>
    </row>
    <row r="22" spans="1:8" ht="15">
      <c r="A22" s="39" t="s">
        <v>57</v>
      </c>
      <c r="B22" s="39" t="s">
        <v>35</v>
      </c>
      <c r="C22" s="39" t="s">
        <v>58</v>
      </c>
      <c r="D22" s="45"/>
      <c r="E22" s="45"/>
      <c r="F22" s="38"/>
      <c r="G22" s="38"/>
      <c r="H22" s="38"/>
    </row>
    <row r="23" spans="1:8" ht="15">
      <c r="A23" s="37"/>
      <c r="B23" s="37"/>
      <c r="C23" s="37" t="s">
        <v>59</v>
      </c>
      <c r="D23" s="38"/>
      <c r="E23" s="38"/>
      <c r="F23" s="38"/>
      <c r="G23" s="38"/>
      <c r="H23" s="38"/>
    </row>
    <row r="24" spans="1:8" ht="6" customHeight="1">
      <c r="A24" s="37"/>
      <c r="B24" s="37"/>
      <c r="C24" s="37"/>
      <c r="D24" s="38"/>
      <c r="E24" s="38"/>
      <c r="F24" s="38"/>
      <c r="G24" s="38"/>
      <c r="H24" s="38"/>
    </row>
    <row r="25" spans="1:8" ht="15">
      <c r="A25" s="37"/>
      <c r="B25" s="39" t="s">
        <v>38</v>
      </c>
      <c r="C25" s="39" t="s">
        <v>60</v>
      </c>
      <c r="D25" s="38"/>
      <c r="E25" s="38"/>
      <c r="F25" s="38"/>
      <c r="G25" s="38"/>
      <c r="H25" s="38"/>
    </row>
    <row r="26" spans="1:8" ht="15">
      <c r="A26" s="37"/>
      <c r="B26" s="37"/>
      <c r="C26" s="37" t="s">
        <v>61</v>
      </c>
      <c r="D26" s="38"/>
      <c r="E26" s="38"/>
      <c r="F26" s="38"/>
      <c r="G26" s="38"/>
      <c r="H26" s="38"/>
    </row>
    <row r="27" spans="1:8" ht="6.75" customHeight="1">
      <c r="A27" s="37"/>
      <c r="B27" s="37"/>
      <c r="C27" s="37"/>
      <c r="D27" s="38"/>
      <c r="E27" s="38"/>
      <c r="F27" s="38"/>
      <c r="G27" s="38"/>
      <c r="H27" s="38"/>
    </row>
    <row r="28" spans="1:8" ht="15">
      <c r="A28" s="39" t="s">
        <v>62</v>
      </c>
      <c r="B28" s="39"/>
      <c r="C28" s="39" t="s">
        <v>63</v>
      </c>
      <c r="D28" s="38"/>
      <c r="E28" s="38"/>
      <c r="F28" s="38"/>
      <c r="G28" s="38"/>
      <c r="H28" s="38"/>
    </row>
    <row r="29" spans="1:8" ht="15">
      <c r="A29" s="37"/>
      <c r="B29" s="37"/>
      <c r="C29" s="40" t="s">
        <v>139</v>
      </c>
      <c r="D29" s="38"/>
      <c r="E29" s="38"/>
      <c r="F29" s="38"/>
      <c r="G29" s="38"/>
      <c r="H29" s="38"/>
    </row>
    <row r="30" spans="1:8" ht="15">
      <c r="A30" s="37"/>
      <c r="B30" s="37"/>
      <c r="C30" s="95" t="s">
        <v>126</v>
      </c>
      <c r="D30" s="38"/>
      <c r="E30" s="37"/>
      <c r="F30" s="49"/>
      <c r="G30" s="42" t="s">
        <v>73</v>
      </c>
      <c r="H30" s="38"/>
    </row>
    <row r="31" spans="1:8" ht="15">
      <c r="A31" s="37"/>
      <c r="B31" s="37"/>
      <c r="C31" s="40" t="s">
        <v>109</v>
      </c>
      <c r="D31" s="38"/>
      <c r="E31" s="37"/>
      <c r="F31" s="99" t="s">
        <v>143</v>
      </c>
      <c r="G31" s="100">
        <f>17962+2190+3129</f>
        <v>23281</v>
      </c>
      <c r="H31" s="38" t="s">
        <v>64</v>
      </c>
    </row>
    <row r="32" spans="1:8" ht="15">
      <c r="A32" s="37"/>
      <c r="B32" s="37"/>
      <c r="C32" s="40" t="s">
        <v>110</v>
      </c>
      <c r="D32" s="38"/>
      <c r="E32" s="37"/>
      <c r="F32" s="101"/>
      <c r="G32" s="100">
        <f>33645+620</f>
        <v>34265</v>
      </c>
      <c r="H32" s="38" t="s">
        <v>64</v>
      </c>
    </row>
    <row r="33" spans="1:8" ht="15">
      <c r="A33" s="37"/>
      <c r="B33" s="37"/>
      <c r="C33" s="41" t="s">
        <v>113</v>
      </c>
      <c r="D33" s="38"/>
      <c r="E33" s="37"/>
      <c r="F33" s="101"/>
      <c r="G33" s="100">
        <v>0</v>
      </c>
      <c r="H33" s="38" t="s">
        <v>64</v>
      </c>
    </row>
    <row r="34" spans="1:8" ht="17.25" customHeight="1">
      <c r="A34" s="37"/>
      <c r="B34" s="37"/>
      <c r="C34" s="37"/>
      <c r="D34" s="38"/>
      <c r="E34" s="37"/>
      <c r="F34" s="102"/>
      <c r="G34" s="103">
        <f>SUM(G31:G33)</f>
        <v>57546</v>
      </c>
      <c r="H34" s="38"/>
    </row>
    <row r="35" spans="1:8" ht="15">
      <c r="A35" s="37"/>
      <c r="B35" s="37"/>
      <c r="C35" s="40" t="s">
        <v>140</v>
      </c>
      <c r="D35" s="38"/>
      <c r="E35" s="38"/>
      <c r="F35" s="38"/>
      <c r="G35" s="38"/>
      <c r="H35" s="38"/>
    </row>
    <row r="36" spans="1:8" ht="10.5" customHeight="1">
      <c r="A36" s="37"/>
      <c r="B36" s="37"/>
      <c r="C36" s="37"/>
      <c r="D36" s="38"/>
      <c r="E36" s="38"/>
      <c r="F36" s="38"/>
      <c r="G36" s="38"/>
      <c r="H36" s="38"/>
    </row>
    <row r="37" spans="1:8" ht="15">
      <c r="A37" s="39" t="s">
        <v>65</v>
      </c>
      <c r="B37" s="39"/>
      <c r="C37" s="39" t="s">
        <v>66</v>
      </c>
      <c r="D37" s="38"/>
      <c r="E37" s="38"/>
      <c r="F37" s="38"/>
      <c r="G37" s="38"/>
      <c r="H37" s="38"/>
    </row>
    <row r="38" spans="1:8" ht="15">
      <c r="A38" s="37"/>
      <c r="B38" s="37"/>
      <c r="C38" s="37" t="s">
        <v>67</v>
      </c>
      <c r="D38" s="38"/>
      <c r="E38" s="38"/>
      <c r="F38" s="38"/>
      <c r="G38" s="38"/>
      <c r="H38" s="38"/>
    </row>
    <row r="39" spans="1:8" ht="9" customHeight="1">
      <c r="A39" s="37"/>
      <c r="B39" s="37"/>
      <c r="C39" s="37"/>
      <c r="D39" s="38"/>
      <c r="E39" s="38"/>
      <c r="F39" s="38"/>
      <c r="G39" s="38"/>
      <c r="H39" s="38"/>
    </row>
    <row r="40" spans="1:8" ht="15">
      <c r="A40" s="39" t="s">
        <v>68</v>
      </c>
      <c r="B40" s="39"/>
      <c r="C40" s="39" t="s">
        <v>69</v>
      </c>
      <c r="D40" s="38"/>
      <c r="E40" s="38"/>
      <c r="F40" s="38"/>
      <c r="G40" s="38"/>
      <c r="H40" s="38"/>
    </row>
    <row r="41" spans="1:8" ht="88.5" customHeight="1">
      <c r="A41" s="37"/>
      <c r="B41" s="37"/>
      <c r="C41" s="108" t="s">
        <v>131</v>
      </c>
      <c r="D41" s="109"/>
      <c r="E41" s="109"/>
      <c r="F41" s="109"/>
      <c r="G41" s="109"/>
      <c r="H41" s="109"/>
    </row>
    <row r="42" spans="1:8" ht="27.75" customHeight="1">
      <c r="A42" s="37"/>
      <c r="B42" s="37"/>
      <c r="C42" s="110" t="s">
        <v>120</v>
      </c>
      <c r="D42" s="109"/>
      <c r="E42" s="109"/>
      <c r="F42" s="109"/>
      <c r="G42" s="109"/>
      <c r="H42" s="109"/>
    </row>
    <row r="43" spans="1:8" ht="9.75" customHeight="1">
      <c r="A43" s="37"/>
      <c r="B43" s="37"/>
      <c r="C43" s="37"/>
      <c r="D43" s="38"/>
      <c r="E43" s="38"/>
      <c r="F43" s="38"/>
      <c r="G43" s="38"/>
      <c r="H43" s="38"/>
    </row>
    <row r="44" spans="1:8" ht="15">
      <c r="A44" s="39" t="s">
        <v>70</v>
      </c>
      <c r="B44" s="39"/>
      <c r="C44" s="39" t="s">
        <v>14</v>
      </c>
      <c r="D44" s="38"/>
      <c r="E44" s="38"/>
      <c r="F44" s="38"/>
      <c r="G44" s="38"/>
      <c r="H44" s="38"/>
    </row>
    <row r="45" spans="1:8" ht="54" customHeight="1">
      <c r="A45" s="37"/>
      <c r="B45" s="40"/>
      <c r="C45" s="104" t="s">
        <v>148</v>
      </c>
      <c r="D45" s="105"/>
      <c r="E45" s="105"/>
      <c r="F45" s="105"/>
      <c r="G45" s="105"/>
      <c r="H45" s="105"/>
    </row>
    <row r="46" spans="1:8" ht="12" customHeight="1">
      <c r="A46" s="37"/>
      <c r="B46" s="40"/>
      <c r="C46" s="40"/>
      <c r="D46" s="38"/>
      <c r="E46" s="38"/>
      <c r="F46" s="38"/>
      <c r="G46" s="38"/>
      <c r="H46" s="38"/>
    </row>
    <row r="47" spans="1:8" ht="15">
      <c r="A47" s="39"/>
      <c r="B47" s="39"/>
      <c r="C47" s="39"/>
      <c r="D47" s="38"/>
      <c r="E47" s="38"/>
      <c r="F47" s="38"/>
      <c r="G47" s="38"/>
      <c r="H47" s="38"/>
    </row>
    <row r="48" spans="1:12" ht="15">
      <c r="A48" s="37"/>
      <c r="B48" s="37"/>
      <c r="C48" s="37"/>
      <c r="D48" s="38"/>
      <c r="E48" s="50"/>
      <c r="F48" s="38"/>
      <c r="G48" s="50"/>
      <c r="H48" s="38"/>
      <c r="K48" s="18" t="s">
        <v>75</v>
      </c>
      <c r="L48" s="1"/>
    </row>
    <row r="49" spans="1:12" ht="15">
      <c r="A49" s="37"/>
      <c r="B49" s="37"/>
      <c r="C49" s="37"/>
      <c r="D49" s="38"/>
      <c r="E49" s="42"/>
      <c r="F49" s="42"/>
      <c r="G49" s="42"/>
      <c r="H49" s="42"/>
      <c r="K49" s="6" t="s">
        <v>103</v>
      </c>
      <c r="L49" s="6" t="s">
        <v>104</v>
      </c>
    </row>
    <row r="50" spans="1:12" ht="15">
      <c r="A50" s="37"/>
      <c r="B50" s="39"/>
      <c r="C50" s="36"/>
      <c r="D50" s="38"/>
      <c r="E50" s="38"/>
      <c r="F50" s="38"/>
      <c r="G50" s="38"/>
      <c r="H50" s="38"/>
      <c r="K50" s="1"/>
      <c r="L50" s="1"/>
    </row>
    <row r="51" spans="1:12" ht="15">
      <c r="A51" s="37"/>
      <c r="B51" s="37"/>
      <c r="C51" s="37"/>
      <c r="D51" s="50"/>
      <c r="E51" s="43"/>
      <c r="F51" s="43"/>
      <c r="G51" s="43"/>
      <c r="H51" s="43"/>
      <c r="K51" s="9">
        <f>+E51</f>
        <v>0</v>
      </c>
      <c r="L51" s="9">
        <f>+F51</f>
        <v>0</v>
      </c>
    </row>
    <row r="52" spans="1:12" ht="6" customHeight="1">
      <c r="A52" s="37"/>
      <c r="B52" s="37"/>
      <c r="C52" s="37"/>
      <c r="D52" s="38"/>
      <c r="E52" s="43"/>
      <c r="F52" s="43"/>
      <c r="G52" s="43"/>
      <c r="H52" s="43"/>
      <c r="K52" s="17"/>
      <c r="L52" s="9"/>
    </row>
    <row r="53" spans="1:12" ht="15">
      <c r="A53" s="37"/>
      <c r="B53" s="37"/>
      <c r="C53" s="37"/>
      <c r="D53" s="38"/>
      <c r="E53" s="43"/>
      <c r="F53" s="43"/>
      <c r="G53" s="43"/>
      <c r="H53" s="43"/>
      <c r="K53" s="9"/>
      <c r="L53" s="9"/>
    </row>
    <row r="54" spans="1:12" ht="15">
      <c r="A54" s="37"/>
      <c r="B54" s="37"/>
      <c r="C54" s="37"/>
      <c r="D54" s="42"/>
      <c r="E54" s="43"/>
      <c r="F54" s="43"/>
      <c r="G54" s="43"/>
      <c r="H54" s="43"/>
      <c r="K54" s="9">
        <v>99458</v>
      </c>
      <c r="L54" s="9">
        <v>99515</v>
      </c>
    </row>
    <row r="55" spans="1:12" ht="5.25" customHeight="1">
      <c r="A55" s="37"/>
      <c r="B55" s="37"/>
      <c r="C55" s="37"/>
      <c r="D55" s="38"/>
      <c r="E55" s="43"/>
      <c r="F55" s="43"/>
      <c r="G55" s="43"/>
      <c r="H55" s="43"/>
      <c r="K55" s="17"/>
      <c r="L55" s="9"/>
    </row>
    <row r="56" spans="1:12" ht="15">
      <c r="A56" s="37"/>
      <c r="B56" s="37"/>
      <c r="C56" s="40"/>
      <c r="D56" s="42"/>
      <c r="E56" s="38"/>
      <c r="F56" s="38"/>
      <c r="G56" s="38"/>
      <c r="H56" s="38"/>
      <c r="K56" s="7">
        <f>+K51/K54*100</f>
        <v>0</v>
      </c>
      <c r="L56" s="1">
        <v>13.44</v>
      </c>
    </row>
    <row r="57" spans="1:12" ht="5.25" customHeight="1">
      <c r="A57" s="37"/>
      <c r="B57" s="37"/>
      <c r="C57" s="37"/>
      <c r="D57" s="38"/>
      <c r="E57" s="43"/>
      <c r="F57" s="43"/>
      <c r="G57" s="43"/>
      <c r="H57" s="43"/>
      <c r="K57" s="9"/>
      <c r="L57" s="9"/>
    </row>
    <row r="58" spans="1:12" ht="15">
      <c r="A58" s="37"/>
      <c r="B58" s="39"/>
      <c r="C58" s="36"/>
      <c r="D58" s="38"/>
      <c r="E58" s="38"/>
      <c r="F58" s="38"/>
      <c r="G58" s="38"/>
      <c r="H58" s="38"/>
      <c r="K58" s="9"/>
      <c r="L58" s="1"/>
    </row>
    <row r="59" spans="1:12" ht="15">
      <c r="A59" s="37"/>
      <c r="B59" s="37"/>
      <c r="C59" s="37"/>
      <c r="D59" s="50"/>
      <c r="E59" s="43"/>
      <c r="F59" s="43"/>
      <c r="G59" s="43"/>
      <c r="H59" s="43"/>
      <c r="K59" s="9">
        <f>+K51</f>
        <v>0</v>
      </c>
      <c r="L59" s="9">
        <f>+L51</f>
        <v>0</v>
      </c>
    </row>
    <row r="60" spans="1:12" ht="6.75" customHeight="1">
      <c r="A60" s="37"/>
      <c r="B60" s="37"/>
      <c r="C60" s="37"/>
      <c r="D60" s="37"/>
      <c r="E60" s="38"/>
      <c r="F60" s="38"/>
      <c r="G60" s="38"/>
      <c r="H60" s="38"/>
      <c r="K60" s="9"/>
      <c r="L60" s="1"/>
    </row>
    <row r="61" spans="1:12" ht="15">
      <c r="A61" s="37"/>
      <c r="B61" s="37"/>
      <c r="C61" s="40"/>
      <c r="D61" s="38"/>
      <c r="E61" s="38"/>
      <c r="F61" s="38"/>
      <c r="G61" s="38"/>
      <c r="H61" s="38"/>
      <c r="K61" s="17"/>
      <c r="L61" s="1"/>
    </row>
    <row r="62" spans="1:12" ht="15">
      <c r="A62" s="37"/>
      <c r="B62" s="37"/>
      <c r="C62" s="37"/>
      <c r="D62" s="42"/>
      <c r="E62" s="43"/>
      <c r="F62" s="43"/>
      <c r="G62" s="43"/>
      <c r="H62" s="43"/>
      <c r="K62" s="17">
        <v>99458</v>
      </c>
      <c r="L62" s="9">
        <f>+L54</f>
        <v>99515</v>
      </c>
    </row>
    <row r="63" spans="1:12" ht="5.25" customHeight="1">
      <c r="A63" s="37"/>
      <c r="B63" s="37"/>
      <c r="C63" s="37"/>
      <c r="D63" s="38"/>
      <c r="E63" s="38"/>
      <c r="F63" s="38"/>
      <c r="G63" s="38"/>
      <c r="H63" s="38"/>
      <c r="K63" s="9"/>
      <c r="L63" s="1"/>
    </row>
    <row r="64" spans="1:12" ht="15">
      <c r="A64" s="37"/>
      <c r="B64" s="37"/>
      <c r="C64" s="37"/>
      <c r="D64" s="42"/>
      <c r="E64" s="43"/>
      <c r="F64" s="43"/>
      <c r="G64" s="43"/>
      <c r="H64" s="43"/>
      <c r="K64" s="9">
        <f>+E64</f>
        <v>0</v>
      </c>
      <c r="L64" s="9">
        <v>2492</v>
      </c>
    </row>
    <row r="65" spans="1:12" ht="5.25" customHeight="1">
      <c r="A65" s="37"/>
      <c r="B65" s="37"/>
      <c r="C65" s="37"/>
      <c r="D65" s="38"/>
      <c r="E65" s="43"/>
      <c r="F65" s="43"/>
      <c r="G65" s="43"/>
      <c r="H65" s="43"/>
      <c r="K65" s="9"/>
      <c r="L65" s="1"/>
    </row>
    <row r="66" spans="1:12" ht="15">
      <c r="A66" s="37"/>
      <c r="B66" s="37"/>
      <c r="C66" s="40"/>
      <c r="D66" s="38"/>
      <c r="E66" s="43"/>
      <c r="F66" s="43"/>
      <c r="G66" s="43"/>
      <c r="H66" s="43"/>
      <c r="K66" s="9"/>
      <c r="L66" s="1"/>
    </row>
    <row r="67" spans="1:12" ht="15">
      <c r="A67" s="37"/>
      <c r="B67" s="37"/>
      <c r="C67" s="40"/>
      <c r="D67" s="38"/>
      <c r="E67" s="43"/>
      <c r="F67" s="43"/>
      <c r="G67" s="43"/>
      <c r="H67" s="43"/>
      <c r="K67" s="9"/>
      <c r="L67" s="1"/>
    </row>
    <row r="68" spans="1:12" ht="15">
      <c r="A68" s="37"/>
      <c r="B68" s="37"/>
      <c r="C68" s="37"/>
      <c r="D68" s="42"/>
      <c r="E68" s="43"/>
      <c r="F68" s="43"/>
      <c r="G68" s="43"/>
      <c r="H68" s="43"/>
      <c r="K68" s="9">
        <f>SUM(K62:K64)</f>
        <v>99458</v>
      </c>
      <c r="L68" s="9">
        <f>SUM(L62:L64)</f>
        <v>102007</v>
      </c>
    </row>
    <row r="69" spans="1:8" ht="6" customHeight="1">
      <c r="A69" s="37"/>
      <c r="B69" s="37"/>
      <c r="C69" s="37"/>
      <c r="D69" s="37"/>
      <c r="E69" s="37"/>
      <c r="F69" s="37"/>
      <c r="G69" s="37"/>
      <c r="H69" s="37"/>
    </row>
    <row r="70" spans="1:12" ht="15">
      <c r="A70" s="37"/>
      <c r="B70" s="37"/>
      <c r="C70" s="37"/>
      <c r="D70" s="42"/>
      <c r="E70" s="38"/>
      <c r="F70" s="38"/>
      <c r="G70" s="38"/>
      <c r="H70" s="38"/>
      <c r="K70" s="1">
        <f>+K59/K68*100</f>
        <v>0</v>
      </c>
      <c r="L70" s="1">
        <f>+L59/L68*100</f>
        <v>0</v>
      </c>
    </row>
    <row r="71" spans="1:8" ht="15">
      <c r="A71" s="37"/>
      <c r="B71" s="37"/>
      <c r="C71" s="37"/>
      <c r="D71" s="37"/>
      <c r="E71" s="37"/>
      <c r="F71" s="37"/>
      <c r="G71" s="37"/>
      <c r="H71" s="37"/>
    </row>
  </sheetData>
  <mergeCells count="5">
    <mergeCell ref="C45:H45"/>
    <mergeCell ref="A4:H4"/>
    <mergeCell ref="C41:H41"/>
    <mergeCell ref="C42:H42"/>
    <mergeCell ref="A6:H6"/>
  </mergeCells>
  <printOptions/>
  <pageMargins left="0.75" right="0.75" top="0.45" bottom="0.75" header="0.36" footer="0.5"/>
  <pageSetup orientation="portrait" scale="85" r:id="rId1"/>
  <headerFooter alignWithMargins="0">
    <oddFooter>&amp;R&amp;"Times New Roman,Italic"Pag&amp;"Times New Roman,Regular"e 9</oddFooter>
  </headerFooter>
</worksheet>
</file>

<file path=xl/worksheets/sheet2.xml><?xml version="1.0" encoding="utf-8"?>
<worksheet xmlns="http://schemas.openxmlformats.org/spreadsheetml/2006/main" xmlns:r="http://schemas.openxmlformats.org/officeDocument/2006/relationships">
  <dimension ref="A1:N226"/>
  <sheetViews>
    <sheetView workbookViewId="0" topLeftCell="A1">
      <selection activeCell="C13" sqref="C13:H13"/>
    </sheetView>
  </sheetViews>
  <sheetFormatPr defaultColWidth="9.140625" defaultRowHeight="12.75"/>
  <cols>
    <col min="1" max="1" width="3.28125" style="0" customWidth="1"/>
    <col min="2" max="2" width="2.8515625" style="0" customWidth="1"/>
    <col min="3" max="3" width="34.421875" style="0" customWidth="1"/>
    <col min="4" max="4" width="15.421875" style="1" customWidth="1"/>
    <col min="5" max="5" width="14.28125" style="1" customWidth="1"/>
    <col min="6" max="6" width="15.140625" style="1" customWidth="1"/>
    <col min="7" max="7" width="17.28125" style="1" customWidth="1"/>
    <col min="8" max="8" width="13.7109375" style="1" hidden="1" customWidth="1"/>
    <col min="9" max="15" width="9.140625" style="1" customWidth="1"/>
  </cols>
  <sheetData>
    <row r="1" spans="1:14" ht="19.5">
      <c r="A1" s="96" t="s">
        <v>115</v>
      </c>
      <c r="B1" s="46"/>
      <c r="C1" s="46"/>
      <c r="D1" s="47"/>
      <c r="E1" s="44"/>
      <c r="F1" s="44"/>
      <c r="G1" s="44"/>
      <c r="H1" s="44"/>
      <c r="I1" s="28"/>
      <c r="J1" s="28"/>
      <c r="K1" s="28"/>
      <c r="L1" s="28"/>
      <c r="M1" s="28"/>
      <c r="N1" s="28"/>
    </row>
    <row r="2" spans="1:14" ht="6.75" customHeight="1">
      <c r="A2" s="37"/>
      <c r="B2" s="37"/>
      <c r="C2" s="37"/>
      <c r="D2" s="38"/>
      <c r="E2" s="38"/>
      <c r="F2" s="38"/>
      <c r="G2" s="38"/>
      <c r="H2" s="38"/>
      <c r="I2" s="28"/>
      <c r="J2" s="28"/>
      <c r="K2" s="28"/>
      <c r="L2" s="28"/>
      <c r="M2" s="28"/>
      <c r="N2" s="28"/>
    </row>
    <row r="3" spans="1:14" ht="35.25" customHeight="1">
      <c r="A3" s="106" t="s">
        <v>132</v>
      </c>
      <c r="B3" s="116"/>
      <c r="C3" s="116"/>
      <c r="D3" s="116"/>
      <c r="E3" s="116"/>
      <c r="F3" s="116"/>
      <c r="G3" s="116"/>
      <c r="H3" s="116"/>
      <c r="I3" s="28"/>
      <c r="J3" s="28"/>
      <c r="K3" s="28"/>
      <c r="L3" s="28"/>
      <c r="M3" s="28"/>
      <c r="N3" s="28"/>
    </row>
    <row r="4" spans="1:14" ht="15.75">
      <c r="A4" s="53" t="s">
        <v>0</v>
      </c>
      <c r="B4" s="37"/>
      <c r="C4" s="37"/>
      <c r="D4" s="38"/>
      <c r="E4" s="38"/>
      <c r="F4" s="38"/>
      <c r="G4" s="38"/>
      <c r="H4" s="38"/>
      <c r="I4" s="28"/>
      <c r="J4" s="28"/>
      <c r="K4" s="28"/>
      <c r="L4" s="28"/>
      <c r="M4" s="28"/>
      <c r="N4" s="28"/>
    </row>
    <row r="5" spans="1:14" ht="7.5" customHeight="1">
      <c r="A5" s="39"/>
      <c r="B5" s="37"/>
      <c r="C5" s="37"/>
      <c r="D5" s="38"/>
      <c r="E5" s="38"/>
      <c r="F5" s="38"/>
      <c r="G5" s="38"/>
      <c r="H5" s="38"/>
      <c r="I5" s="28"/>
      <c r="J5" s="28"/>
      <c r="K5" s="28"/>
      <c r="L5" s="28"/>
      <c r="M5" s="28"/>
      <c r="N5" s="28"/>
    </row>
    <row r="6" spans="1:14" ht="15.75" customHeight="1">
      <c r="A6" s="53" t="s">
        <v>1</v>
      </c>
      <c r="B6" s="26"/>
      <c r="C6" s="53" t="s">
        <v>2</v>
      </c>
      <c r="D6" s="27"/>
      <c r="E6" s="27"/>
      <c r="F6" s="27"/>
      <c r="G6" s="27"/>
      <c r="H6" s="27"/>
      <c r="I6" s="28"/>
      <c r="J6" s="28"/>
      <c r="K6" s="28"/>
      <c r="L6" s="28"/>
      <c r="M6" s="28"/>
      <c r="N6" s="28"/>
    </row>
    <row r="7" spans="1:14" ht="88.5" customHeight="1">
      <c r="A7" s="26"/>
      <c r="B7" s="26"/>
      <c r="C7" s="115" t="s">
        <v>122</v>
      </c>
      <c r="D7" s="117"/>
      <c r="E7" s="117"/>
      <c r="F7" s="117"/>
      <c r="G7" s="117"/>
      <c r="H7" s="117"/>
      <c r="I7" s="28"/>
      <c r="J7" s="28"/>
      <c r="K7" s="28"/>
      <c r="L7" s="28"/>
      <c r="M7" s="28"/>
      <c r="N7" s="28"/>
    </row>
    <row r="8" spans="1:14" ht="9.75" customHeight="1">
      <c r="A8" s="26"/>
      <c r="B8" s="26"/>
      <c r="C8" s="29"/>
      <c r="D8" s="27"/>
      <c r="E8" s="27"/>
      <c r="F8" s="27"/>
      <c r="G8" s="27"/>
      <c r="H8" s="27"/>
      <c r="I8" s="28"/>
      <c r="J8" s="28"/>
      <c r="K8" s="28"/>
      <c r="L8" s="28"/>
      <c r="M8" s="28"/>
      <c r="N8" s="28"/>
    </row>
    <row r="9" spans="1:14" ht="15.75">
      <c r="A9" s="53" t="s">
        <v>3</v>
      </c>
      <c r="B9" s="26"/>
      <c r="C9" s="53" t="s">
        <v>4</v>
      </c>
      <c r="D9" s="27"/>
      <c r="E9" s="27"/>
      <c r="F9" s="27"/>
      <c r="G9" s="27"/>
      <c r="H9" s="27"/>
      <c r="I9" s="28"/>
      <c r="J9" s="28"/>
      <c r="K9" s="28"/>
      <c r="L9" s="28"/>
      <c r="M9" s="28"/>
      <c r="N9" s="28"/>
    </row>
    <row r="10" spans="1:14" ht="15.75">
      <c r="A10" s="26"/>
      <c r="B10" s="26"/>
      <c r="C10" s="26" t="s">
        <v>5</v>
      </c>
      <c r="D10" s="27"/>
      <c r="E10" s="27"/>
      <c r="F10" s="27"/>
      <c r="G10" s="27"/>
      <c r="H10" s="27"/>
      <c r="I10" s="28"/>
      <c r="J10" s="28"/>
      <c r="K10" s="28"/>
      <c r="L10" s="28"/>
      <c r="M10" s="28"/>
      <c r="N10" s="28"/>
    </row>
    <row r="11" spans="1:14" ht="12.75" customHeight="1">
      <c r="A11" s="26"/>
      <c r="B11" s="26"/>
      <c r="C11" s="26"/>
      <c r="D11" s="27"/>
      <c r="E11" s="27"/>
      <c r="F11" s="27"/>
      <c r="G11" s="27"/>
      <c r="H11" s="27"/>
      <c r="I11" s="28"/>
      <c r="J11" s="28"/>
      <c r="K11" s="28"/>
      <c r="L11" s="28"/>
      <c r="M11" s="28"/>
      <c r="N11" s="28"/>
    </row>
    <row r="12" spans="1:14" ht="14.25" customHeight="1">
      <c r="A12" s="53" t="s">
        <v>6</v>
      </c>
      <c r="B12" s="26"/>
      <c r="C12" s="53" t="s">
        <v>7</v>
      </c>
      <c r="D12" s="27"/>
      <c r="E12" s="27"/>
      <c r="F12" s="27"/>
      <c r="G12" s="27"/>
      <c r="H12" s="27"/>
      <c r="I12" s="28"/>
      <c r="J12" s="28"/>
      <c r="K12" s="28"/>
      <c r="L12" s="28"/>
      <c r="M12" s="28"/>
      <c r="N12" s="28"/>
    </row>
    <row r="13" spans="1:14" ht="43.5" customHeight="1">
      <c r="A13" s="26"/>
      <c r="B13" s="26"/>
      <c r="C13" s="115" t="s">
        <v>123</v>
      </c>
      <c r="D13" s="112"/>
      <c r="E13" s="112"/>
      <c r="F13" s="112"/>
      <c r="G13" s="112"/>
      <c r="H13" s="112"/>
      <c r="I13" s="28"/>
      <c r="J13" s="28"/>
      <c r="K13" s="28"/>
      <c r="L13" s="28"/>
      <c r="M13" s="28"/>
      <c r="N13" s="28"/>
    </row>
    <row r="14" spans="1:14" ht="12.75" customHeight="1">
      <c r="A14" s="26"/>
      <c r="B14" s="26"/>
      <c r="C14" s="26"/>
      <c r="D14" s="27"/>
      <c r="E14" s="27"/>
      <c r="F14" s="27"/>
      <c r="G14" s="27"/>
      <c r="H14" s="27"/>
      <c r="I14" s="28"/>
      <c r="J14" s="28"/>
      <c r="K14" s="28"/>
      <c r="L14" s="28"/>
      <c r="M14" s="28"/>
      <c r="N14" s="28"/>
    </row>
    <row r="15" spans="1:14" ht="15.75">
      <c r="A15" s="53" t="s">
        <v>8</v>
      </c>
      <c r="B15" s="26"/>
      <c r="C15" s="55" t="s">
        <v>111</v>
      </c>
      <c r="D15" s="27"/>
      <c r="E15" s="27"/>
      <c r="F15" s="27"/>
      <c r="G15" s="27"/>
      <c r="H15" s="27"/>
      <c r="I15" s="28"/>
      <c r="J15" s="28"/>
      <c r="K15" s="28"/>
      <c r="L15" s="28"/>
      <c r="M15" s="28"/>
      <c r="N15" s="28"/>
    </row>
    <row r="16" spans="1:14" ht="15.75">
      <c r="A16" s="26"/>
      <c r="B16" s="26"/>
      <c r="C16" s="29" t="s">
        <v>108</v>
      </c>
      <c r="D16" s="27"/>
      <c r="E16" s="27"/>
      <c r="F16" s="27"/>
      <c r="G16" s="27"/>
      <c r="H16" s="27"/>
      <c r="I16" s="28"/>
      <c r="J16" s="28"/>
      <c r="K16" s="28"/>
      <c r="L16" s="28"/>
      <c r="M16" s="28"/>
      <c r="N16" s="28"/>
    </row>
    <row r="17" spans="1:14" ht="8.25" customHeight="1">
      <c r="A17" s="26"/>
      <c r="B17" s="26"/>
      <c r="C17" s="26"/>
      <c r="D17" s="27"/>
      <c r="E17" s="27"/>
      <c r="F17" s="27"/>
      <c r="G17" s="27"/>
      <c r="H17" s="27"/>
      <c r="I17" s="28"/>
      <c r="J17" s="28"/>
      <c r="K17" s="28"/>
      <c r="L17" s="28"/>
      <c r="M17" s="28"/>
      <c r="N17" s="28"/>
    </row>
    <row r="18" spans="1:14" ht="15.75">
      <c r="A18" s="53" t="s">
        <v>9</v>
      </c>
      <c r="B18" s="26"/>
      <c r="C18" s="53" t="s">
        <v>10</v>
      </c>
      <c r="D18" s="27"/>
      <c r="E18" s="27"/>
      <c r="F18" s="27"/>
      <c r="G18" s="27"/>
      <c r="H18" s="27"/>
      <c r="I18" s="28"/>
      <c r="J18" s="28"/>
      <c r="K18" s="28"/>
      <c r="L18" s="28"/>
      <c r="M18" s="28"/>
      <c r="N18" s="28"/>
    </row>
    <row r="19" spans="1:14" ht="47.25" customHeight="1">
      <c r="A19" s="26"/>
      <c r="B19" s="26"/>
      <c r="C19" s="115" t="s">
        <v>124</v>
      </c>
      <c r="D19" s="112"/>
      <c r="E19" s="112"/>
      <c r="F19" s="112"/>
      <c r="G19" s="112"/>
      <c r="H19" s="112"/>
      <c r="I19" s="28"/>
      <c r="J19" s="28"/>
      <c r="K19" s="28"/>
      <c r="L19" s="28"/>
      <c r="M19" s="28"/>
      <c r="N19" s="28"/>
    </row>
    <row r="20" spans="1:14" ht="15.75">
      <c r="A20" s="26"/>
      <c r="B20" s="26"/>
      <c r="C20" s="29" t="s">
        <v>121</v>
      </c>
      <c r="D20" s="27"/>
      <c r="E20" s="27"/>
      <c r="F20" s="27"/>
      <c r="G20" s="27"/>
      <c r="H20" s="27"/>
      <c r="I20" s="28"/>
      <c r="J20" s="28"/>
      <c r="K20" s="28"/>
      <c r="L20" s="28"/>
      <c r="M20" s="28"/>
      <c r="N20" s="28"/>
    </row>
    <row r="21" spans="1:14" ht="15.75">
      <c r="A21" s="53" t="s">
        <v>11</v>
      </c>
      <c r="B21" s="35"/>
      <c r="C21" s="53" t="s">
        <v>12</v>
      </c>
      <c r="D21" s="27"/>
      <c r="E21" s="27"/>
      <c r="F21" s="27"/>
      <c r="G21" s="27"/>
      <c r="H21" s="27"/>
      <c r="I21" s="28"/>
      <c r="J21" s="28"/>
      <c r="K21" s="28"/>
      <c r="L21" s="28"/>
      <c r="M21" s="28"/>
      <c r="N21" s="28"/>
    </row>
    <row r="22" spans="1:14" ht="15.75">
      <c r="A22" s="26"/>
      <c r="B22" s="35"/>
      <c r="C22" s="26" t="s">
        <v>107</v>
      </c>
      <c r="D22" s="27"/>
      <c r="E22" s="27"/>
      <c r="F22" s="27"/>
      <c r="G22" s="27"/>
      <c r="H22" s="27"/>
      <c r="I22" s="28"/>
      <c r="J22" s="28"/>
      <c r="K22" s="28"/>
      <c r="L22" s="28"/>
      <c r="M22" s="28"/>
      <c r="N22" s="28"/>
    </row>
    <row r="23" spans="1:14" ht="15.75">
      <c r="A23" s="26"/>
      <c r="B23" s="26"/>
      <c r="C23" s="56"/>
      <c r="D23" s="27"/>
      <c r="E23" s="27"/>
      <c r="F23" s="57"/>
      <c r="G23" s="27"/>
      <c r="H23" s="28"/>
      <c r="I23" s="28"/>
      <c r="J23" s="28"/>
      <c r="K23" s="28"/>
      <c r="L23" s="28"/>
      <c r="M23" s="28"/>
      <c r="N23" s="28"/>
    </row>
    <row r="24" spans="1:14" ht="15.75">
      <c r="A24" s="26"/>
      <c r="B24" s="35"/>
      <c r="C24" s="26"/>
      <c r="D24" s="58"/>
      <c r="E24" s="59" t="s">
        <v>92</v>
      </c>
      <c r="F24" s="60" t="s">
        <v>94</v>
      </c>
      <c r="G24" s="58" t="s">
        <v>105</v>
      </c>
      <c r="H24" s="28"/>
      <c r="I24" s="28"/>
      <c r="J24" s="28"/>
      <c r="K24" s="28"/>
      <c r="L24" s="28"/>
      <c r="M24" s="28"/>
      <c r="N24" s="28"/>
    </row>
    <row r="25" spans="1:14" ht="15.75">
      <c r="A25" s="26"/>
      <c r="B25" s="35"/>
      <c r="C25" s="26"/>
      <c r="D25" s="61" t="s">
        <v>90</v>
      </c>
      <c r="E25" s="62" t="s">
        <v>93</v>
      </c>
      <c r="F25" s="62" t="s">
        <v>95</v>
      </c>
      <c r="G25" s="61" t="s">
        <v>90</v>
      </c>
      <c r="H25" s="28"/>
      <c r="I25" s="28"/>
      <c r="J25" s="28"/>
      <c r="K25" s="28"/>
      <c r="L25" s="28"/>
      <c r="M25" s="28"/>
      <c r="N25" s="28"/>
    </row>
    <row r="26" spans="1:14" ht="15.75">
      <c r="A26" s="26"/>
      <c r="B26" s="35"/>
      <c r="C26" s="26"/>
      <c r="D26" s="63" t="s">
        <v>91</v>
      </c>
      <c r="E26" s="64" t="s">
        <v>97</v>
      </c>
      <c r="F26" s="64" t="s">
        <v>96</v>
      </c>
      <c r="G26" s="65" t="s">
        <v>106</v>
      </c>
      <c r="H26" s="33"/>
      <c r="I26" s="28"/>
      <c r="J26" s="28"/>
      <c r="K26" s="28"/>
      <c r="L26" s="28"/>
      <c r="M26" s="28"/>
      <c r="N26" s="28"/>
    </row>
    <row r="27" spans="1:14" ht="15.75">
      <c r="A27" s="26"/>
      <c r="B27" s="35"/>
      <c r="C27" s="66" t="s">
        <v>128</v>
      </c>
      <c r="D27" s="67">
        <v>2746000</v>
      </c>
      <c r="E27" s="68">
        <f>+F27/D27</f>
        <v>1.4634166059723235</v>
      </c>
      <c r="F27" s="67">
        <v>4018542</v>
      </c>
      <c r="G27" s="69">
        <v>2746000</v>
      </c>
      <c r="H27" s="33"/>
      <c r="I27" s="28"/>
      <c r="J27" s="28"/>
      <c r="K27" s="28"/>
      <c r="L27" s="28"/>
      <c r="M27" s="28"/>
      <c r="N27" s="28"/>
    </row>
    <row r="28" spans="1:14" ht="15.75">
      <c r="A28" s="26"/>
      <c r="B28" s="35"/>
      <c r="C28" s="70"/>
      <c r="D28" s="71"/>
      <c r="E28" s="72"/>
      <c r="F28" s="71"/>
      <c r="G28" s="73"/>
      <c r="H28" s="33"/>
      <c r="I28" s="28"/>
      <c r="J28" s="28"/>
      <c r="K28" s="28"/>
      <c r="L28" s="28"/>
      <c r="M28" s="28"/>
      <c r="N28" s="28"/>
    </row>
    <row r="29" spans="1:14" ht="15.75">
      <c r="A29" s="26"/>
      <c r="B29" s="35"/>
      <c r="C29" s="74" t="s">
        <v>133</v>
      </c>
      <c r="D29" s="75">
        <f>SUM(D27:D27)</f>
        <v>2746000</v>
      </c>
      <c r="E29" s="76">
        <f>+F29/D29</f>
        <v>1.4634166059723235</v>
      </c>
      <c r="F29" s="77">
        <f>SUM(F27:F27)</f>
        <v>4018542</v>
      </c>
      <c r="G29" s="78">
        <f>SUM(G27:G27)</f>
        <v>2746000</v>
      </c>
      <c r="H29" s="32"/>
      <c r="I29" s="28"/>
      <c r="J29" s="28"/>
      <c r="K29" s="28"/>
      <c r="L29" s="28"/>
      <c r="M29" s="28"/>
      <c r="N29" s="28"/>
    </row>
    <row r="30" spans="1:14" ht="11.25" customHeight="1">
      <c r="A30" s="26"/>
      <c r="B30" s="26"/>
      <c r="C30" s="27"/>
      <c r="D30" s="27"/>
      <c r="E30" s="27"/>
      <c r="F30" s="27"/>
      <c r="G30" s="27"/>
      <c r="H30" s="32"/>
      <c r="I30" s="28"/>
      <c r="J30" s="28"/>
      <c r="K30" s="28"/>
      <c r="L30" s="28"/>
      <c r="M30" s="28"/>
      <c r="N30" s="28"/>
    </row>
    <row r="31" spans="1:14" ht="31.5" customHeight="1">
      <c r="A31" s="26"/>
      <c r="B31" s="35"/>
      <c r="C31" s="115" t="s">
        <v>116</v>
      </c>
      <c r="D31" s="112"/>
      <c r="E31" s="112"/>
      <c r="F31" s="112"/>
      <c r="G31" s="112"/>
      <c r="H31" s="34"/>
      <c r="I31" s="28"/>
      <c r="J31" s="28"/>
      <c r="K31" s="28"/>
      <c r="L31" s="28"/>
      <c r="M31" s="28"/>
      <c r="N31" s="28"/>
    </row>
    <row r="32" spans="1:14" ht="47.25" customHeight="1">
      <c r="A32" s="26"/>
      <c r="B32" s="35"/>
      <c r="C32" s="113" t="s">
        <v>146</v>
      </c>
      <c r="D32" s="114"/>
      <c r="E32" s="114"/>
      <c r="F32" s="114"/>
      <c r="G32" s="114"/>
      <c r="H32" s="114"/>
      <c r="I32" s="28"/>
      <c r="J32" s="28"/>
      <c r="K32" s="28"/>
      <c r="L32" s="28"/>
      <c r="M32" s="28"/>
      <c r="N32" s="28"/>
    </row>
    <row r="33" spans="1:14" ht="8.25" customHeight="1">
      <c r="A33" s="26"/>
      <c r="B33" s="35"/>
      <c r="C33" s="79"/>
      <c r="D33" s="80"/>
      <c r="E33" s="80"/>
      <c r="F33" s="80"/>
      <c r="G33" s="80"/>
      <c r="H33" s="80"/>
      <c r="I33" s="28"/>
      <c r="J33" s="28"/>
      <c r="K33" s="28"/>
      <c r="L33" s="28"/>
      <c r="M33" s="28"/>
      <c r="N33" s="28"/>
    </row>
    <row r="34" spans="1:14" ht="15.75">
      <c r="A34" s="53" t="s">
        <v>13</v>
      </c>
      <c r="B34" s="35"/>
      <c r="C34" s="53" t="s">
        <v>14</v>
      </c>
      <c r="D34" s="27"/>
      <c r="E34" s="27"/>
      <c r="F34" s="27"/>
      <c r="G34" s="27"/>
      <c r="H34" s="28"/>
      <c r="I34" s="28"/>
      <c r="J34" s="28"/>
      <c r="K34" s="28"/>
      <c r="L34" s="28"/>
      <c r="M34" s="28"/>
      <c r="N34" s="28"/>
    </row>
    <row r="35" spans="1:14" ht="15.75">
      <c r="A35" s="26"/>
      <c r="B35" s="35"/>
      <c r="C35" s="113" t="s">
        <v>147</v>
      </c>
      <c r="D35" s="114"/>
      <c r="E35" s="114"/>
      <c r="F35" s="114"/>
      <c r="G35" s="114"/>
      <c r="H35" s="114"/>
      <c r="I35" s="28"/>
      <c r="J35" s="28"/>
      <c r="K35" s="28"/>
      <c r="L35" s="28"/>
      <c r="M35" s="28"/>
      <c r="N35" s="28"/>
    </row>
    <row r="36" spans="1:14" ht="15">
      <c r="A36" s="31"/>
      <c r="B36" s="31"/>
      <c r="C36" s="35"/>
      <c r="D36" s="28"/>
      <c r="E36" s="28"/>
      <c r="F36" s="28"/>
      <c r="G36" s="28"/>
      <c r="H36" s="28"/>
      <c r="I36" s="28"/>
      <c r="J36" s="28"/>
      <c r="K36" s="28"/>
      <c r="L36" s="28"/>
      <c r="M36" s="28"/>
      <c r="N36" s="28"/>
    </row>
    <row r="37" spans="1:14" ht="15">
      <c r="A37" s="31"/>
      <c r="B37" s="31"/>
      <c r="C37" s="31"/>
      <c r="D37" s="32"/>
      <c r="E37" s="32"/>
      <c r="F37" s="32"/>
      <c r="G37" s="32"/>
      <c r="H37" s="28"/>
      <c r="I37" s="28"/>
      <c r="J37" s="28"/>
      <c r="K37" s="28"/>
      <c r="L37" s="28"/>
      <c r="M37" s="28"/>
      <c r="N37" s="28"/>
    </row>
    <row r="38" spans="1:14" ht="15">
      <c r="A38" s="31"/>
      <c r="B38" s="31"/>
      <c r="C38" s="31"/>
      <c r="D38" s="32"/>
      <c r="E38" s="32"/>
      <c r="F38" s="32"/>
      <c r="G38" s="32"/>
      <c r="H38" s="28"/>
      <c r="I38" s="28"/>
      <c r="J38" s="28"/>
      <c r="K38" s="28"/>
      <c r="L38" s="28"/>
      <c r="M38" s="28"/>
      <c r="N38" s="28"/>
    </row>
    <row r="39" spans="1:14" ht="15">
      <c r="A39" s="31"/>
      <c r="B39" s="31"/>
      <c r="C39" s="31"/>
      <c r="D39" s="32"/>
      <c r="E39" s="32"/>
      <c r="F39" s="32"/>
      <c r="G39" s="32"/>
      <c r="H39" s="28"/>
      <c r="I39" s="28"/>
      <c r="J39" s="28"/>
      <c r="K39" s="28"/>
      <c r="L39" s="28"/>
      <c r="M39" s="28"/>
      <c r="N39" s="28"/>
    </row>
    <row r="40" spans="1:14" ht="15.75">
      <c r="A40" s="30"/>
      <c r="B40" s="30"/>
      <c r="C40" s="30"/>
      <c r="D40" s="32"/>
      <c r="E40" s="32"/>
      <c r="F40" s="32"/>
      <c r="G40" s="32"/>
      <c r="H40" s="28"/>
      <c r="I40" s="28"/>
      <c r="J40" s="28"/>
      <c r="K40" s="28"/>
      <c r="L40" s="28"/>
      <c r="M40" s="28"/>
      <c r="N40" s="28"/>
    </row>
    <row r="41" spans="1:14" ht="15">
      <c r="A41" s="31"/>
      <c r="B41" s="31"/>
      <c r="C41" s="31"/>
      <c r="D41" s="32"/>
      <c r="E41" s="32"/>
      <c r="F41" s="32"/>
      <c r="G41" s="32"/>
      <c r="H41" s="28"/>
      <c r="I41" s="28"/>
      <c r="J41" s="28"/>
      <c r="K41" s="28"/>
      <c r="L41" s="28"/>
      <c r="M41" s="28"/>
      <c r="N41" s="28"/>
    </row>
    <row r="42" spans="1:14" ht="15">
      <c r="A42" s="31"/>
      <c r="B42" s="31"/>
      <c r="C42" s="31"/>
      <c r="D42" s="32"/>
      <c r="E42" s="32"/>
      <c r="F42" s="32"/>
      <c r="G42" s="32"/>
      <c r="H42" s="28"/>
      <c r="I42" s="28"/>
      <c r="J42" s="28"/>
      <c r="K42" s="28"/>
      <c r="L42" s="28"/>
      <c r="M42" s="28"/>
      <c r="N42" s="28"/>
    </row>
    <row r="43" spans="1:14" ht="15">
      <c r="A43" s="35"/>
      <c r="B43" s="35"/>
      <c r="C43" s="35"/>
      <c r="D43" s="28"/>
      <c r="E43" s="28"/>
      <c r="F43" s="28"/>
      <c r="G43" s="28"/>
      <c r="H43" s="28"/>
      <c r="I43" s="28"/>
      <c r="J43" s="28"/>
      <c r="K43" s="28"/>
      <c r="L43" s="28"/>
      <c r="M43" s="28"/>
      <c r="N43" s="28"/>
    </row>
    <row r="44" spans="1:14" ht="15">
      <c r="A44" s="35"/>
      <c r="B44" s="35"/>
      <c r="C44" s="35"/>
      <c r="D44" s="28"/>
      <c r="E44" s="28"/>
      <c r="F44" s="28"/>
      <c r="G44" s="28"/>
      <c r="H44" s="28"/>
      <c r="I44" s="28"/>
      <c r="J44" s="28"/>
      <c r="K44" s="28"/>
      <c r="L44" s="28"/>
      <c r="M44" s="28"/>
      <c r="N44" s="28"/>
    </row>
    <row r="45" spans="1:14" ht="15">
      <c r="A45" s="35"/>
      <c r="B45" s="35"/>
      <c r="C45" s="35"/>
      <c r="D45" s="28"/>
      <c r="E45" s="28"/>
      <c r="F45" s="28"/>
      <c r="G45" s="28"/>
      <c r="H45" s="28"/>
      <c r="I45" s="28"/>
      <c r="J45" s="28"/>
      <c r="K45" s="28"/>
      <c r="L45" s="28"/>
      <c r="M45" s="28"/>
      <c r="N45" s="28"/>
    </row>
    <row r="46" spans="1:14" ht="15.75">
      <c r="A46" s="3"/>
      <c r="B46" s="35"/>
      <c r="C46" s="35"/>
      <c r="D46" s="28"/>
      <c r="E46" s="28"/>
      <c r="F46" s="28"/>
      <c r="G46" s="28"/>
      <c r="H46" s="28"/>
      <c r="I46" s="28"/>
      <c r="J46" s="28"/>
      <c r="K46" s="28"/>
      <c r="L46" s="28"/>
      <c r="M46" s="28"/>
      <c r="N46" s="28"/>
    </row>
    <row r="47" spans="1:14" ht="15.75">
      <c r="A47" s="3"/>
      <c r="B47" s="35"/>
      <c r="C47" s="35"/>
      <c r="D47" s="28"/>
      <c r="E47" s="28"/>
      <c r="F47" s="28"/>
      <c r="G47" s="28"/>
      <c r="H47" s="28"/>
      <c r="I47" s="28"/>
      <c r="J47" s="28"/>
      <c r="K47" s="28"/>
      <c r="L47" s="28"/>
      <c r="M47" s="28"/>
      <c r="N47" s="28"/>
    </row>
    <row r="48" spans="1:14" ht="15">
      <c r="A48" s="35"/>
      <c r="B48" s="35"/>
      <c r="C48" s="35"/>
      <c r="D48" s="28"/>
      <c r="E48" s="28"/>
      <c r="F48" s="28"/>
      <c r="G48" s="28"/>
      <c r="H48" s="28"/>
      <c r="I48" s="28"/>
      <c r="J48" s="28"/>
      <c r="K48" s="28"/>
      <c r="L48" s="28"/>
      <c r="M48" s="28"/>
      <c r="N48" s="28"/>
    </row>
    <row r="49" spans="1:14" ht="15.75">
      <c r="A49" s="3"/>
      <c r="B49" s="35"/>
      <c r="C49" s="35"/>
      <c r="D49" s="28"/>
      <c r="E49" s="28"/>
      <c r="F49" s="28"/>
      <c r="G49" s="28"/>
      <c r="H49" s="28"/>
      <c r="I49" s="28"/>
      <c r="J49" s="28"/>
      <c r="K49" s="28"/>
      <c r="L49" s="28"/>
      <c r="M49" s="28"/>
      <c r="N49" s="28"/>
    </row>
    <row r="50" spans="1:14" ht="15">
      <c r="A50" s="35"/>
      <c r="B50" s="35"/>
      <c r="C50" s="35"/>
      <c r="D50" s="28"/>
      <c r="E50" s="28"/>
      <c r="F50" s="28"/>
      <c r="G50" s="28"/>
      <c r="H50" s="28"/>
      <c r="I50" s="28"/>
      <c r="J50" s="28"/>
      <c r="K50" s="28"/>
      <c r="L50" s="28"/>
      <c r="M50" s="28"/>
      <c r="N50" s="28"/>
    </row>
    <row r="51" ht="12.75">
      <c r="A51" s="4"/>
    </row>
    <row r="53" spans="1:3" ht="12.75">
      <c r="A53" s="4"/>
      <c r="B53" s="4"/>
      <c r="C53" s="4"/>
    </row>
    <row r="60" spans="1:3" ht="12.75">
      <c r="A60" s="4"/>
      <c r="B60" s="4"/>
      <c r="C60" s="4"/>
    </row>
    <row r="63" spans="5:6" ht="12.75">
      <c r="E63" s="2"/>
      <c r="F63" s="2"/>
    </row>
    <row r="64" spans="5:6" ht="12.75">
      <c r="E64" s="6"/>
      <c r="F64" s="6"/>
    </row>
    <row r="65" spans="5:6" ht="12.75">
      <c r="E65" s="9"/>
      <c r="F65" s="9"/>
    </row>
    <row r="66" spans="5:6" ht="12.75">
      <c r="E66" s="9"/>
      <c r="F66" s="9"/>
    </row>
    <row r="67" spans="5:6" ht="12.75">
      <c r="E67" s="10"/>
      <c r="F67" s="10"/>
    </row>
    <row r="70" spans="1:4" ht="12.75">
      <c r="A70" s="4"/>
      <c r="B70" s="4"/>
      <c r="C70" s="4"/>
      <c r="D70" s="11"/>
    </row>
    <row r="75" spans="1:3" ht="12.75">
      <c r="A75" s="4"/>
      <c r="B75" s="4"/>
      <c r="C75" s="4"/>
    </row>
    <row r="79" spans="1:3" ht="12.75">
      <c r="A79" s="4"/>
      <c r="B79" s="4"/>
      <c r="C79" s="4"/>
    </row>
    <row r="82" spans="1:4" ht="12.75">
      <c r="A82" s="4"/>
      <c r="B82" s="4"/>
      <c r="C82" s="4"/>
      <c r="D82" s="11"/>
    </row>
    <row r="87" ht="12.75">
      <c r="A87" s="4"/>
    </row>
    <row r="90" spans="1:3" ht="12.75">
      <c r="A90" s="4"/>
      <c r="B90" s="4"/>
      <c r="C90" s="4"/>
    </row>
    <row r="97" spans="1:3" ht="12.75">
      <c r="A97" s="4"/>
      <c r="B97" s="4"/>
      <c r="C97" s="4"/>
    </row>
    <row r="98" ht="12.75">
      <c r="C98" s="4"/>
    </row>
    <row r="104" spans="1:3" ht="12.75">
      <c r="A104" s="4"/>
      <c r="B104" s="4"/>
      <c r="C104" s="4"/>
    </row>
    <row r="109" spans="1:4" ht="12.75">
      <c r="A109" s="4"/>
      <c r="B109" s="4"/>
      <c r="C109" s="4"/>
      <c r="D109" s="11"/>
    </row>
    <row r="112" spans="2:3" ht="12.75">
      <c r="B112" s="4"/>
      <c r="C112" s="4"/>
    </row>
    <row r="117" ht="15.75">
      <c r="A117" s="3"/>
    </row>
    <row r="118" ht="12.75">
      <c r="A118" s="4"/>
    </row>
    <row r="120" ht="12.75">
      <c r="A120" s="4"/>
    </row>
    <row r="123" spans="1:3" ht="12.75">
      <c r="A123" s="4"/>
      <c r="B123" s="4"/>
      <c r="C123" s="4"/>
    </row>
    <row r="124" spans="5:7" ht="12.75">
      <c r="E124" s="2"/>
      <c r="G124" s="2"/>
    </row>
    <row r="125" spans="5:7" ht="12.75">
      <c r="E125" s="2"/>
      <c r="G125" s="2"/>
    </row>
    <row r="126" spans="5:7" ht="12.75">
      <c r="E126" s="6"/>
      <c r="G126" s="6"/>
    </row>
    <row r="127" spans="5:7" ht="12.75">
      <c r="E127" s="6"/>
      <c r="G127" s="6"/>
    </row>
    <row r="129" spans="5:7" ht="12.75">
      <c r="E129" s="9"/>
      <c r="G129" s="9"/>
    </row>
    <row r="130" spans="5:7" ht="12.75">
      <c r="E130" s="12"/>
      <c r="G130" s="12"/>
    </row>
    <row r="131" spans="5:7" ht="12.75">
      <c r="E131" s="9"/>
      <c r="G131" s="9"/>
    </row>
    <row r="132" spans="5:7" ht="12.75">
      <c r="E132" s="9"/>
      <c r="G132" s="9"/>
    </row>
    <row r="133" spans="5:7" ht="12.75">
      <c r="E133" s="10"/>
      <c r="G133" s="10"/>
    </row>
    <row r="139" spans="1:3" ht="12.75">
      <c r="A139" s="4"/>
      <c r="B139" s="4"/>
      <c r="C139" s="4"/>
    </row>
    <row r="143" spans="1:6" ht="12.75">
      <c r="A143" s="4"/>
      <c r="B143" s="4"/>
      <c r="C143" s="4"/>
      <c r="F143" s="2"/>
    </row>
    <row r="144" spans="5:7" ht="12.75">
      <c r="E144" s="2"/>
      <c r="G144" s="2"/>
    </row>
    <row r="145" spans="5:7" ht="12.75">
      <c r="E145" s="2"/>
      <c r="G145" s="2"/>
    </row>
    <row r="146" spans="5:7" ht="12.75">
      <c r="E146" s="2"/>
      <c r="G146" s="2"/>
    </row>
    <row r="147" spans="5:7" ht="12.75">
      <c r="E147" s="6"/>
      <c r="G147" s="6"/>
    </row>
    <row r="148" spans="5:7" ht="12.75">
      <c r="E148" s="9"/>
      <c r="F148" s="9"/>
      <c r="G148" s="9"/>
    </row>
    <row r="149" spans="5:7" ht="12.75">
      <c r="E149" s="9"/>
      <c r="F149" s="9"/>
      <c r="G149" s="9"/>
    </row>
    <row r="150" spans="5:7" ht="12.75">
      <c r="E150" s="9"/>
      <c r="F150" s="9"/>
      <c r="G150" s="9"/>
    </row>
    <row r="151" spans="5:7" ht="12.75">
      <c r="E151" s="9"/>
      <c r="F151" s="9"/>
      <c r="G151" s="9"/>
    </row>
    <row r="152" spans="5:7" ht="12.75">
      <c r="E152" s="9"/>
      <c r="F152" s="9"/>
      <c r="G152" s="9"/>
    </row>
    <row r="153" spans="5:7" ht="12.75">
      <c r="E153" s="9"/>
      <c r="F153" s="9"/>
      <c r="G153" s="13"/>
    </row>
    <row r="154" spans="5:7" ht="12.75">
      <c r="E154" s="9"/>
      <c r="F154" s="9"/>
      <c r="G154" s="9"/>
    </row>
    <row r="155" spans="5:7" ht="12.75">
      <c r="E155" s="9"/>
      <c r="F155" s="9"/>
      <c r="G155" s="9"/>
    </row>
    <row r="156" spans="5:7" ht="12.75">
      <c r="E156" s="9"/>
      <c r="F156" s="9"/>
      <c r="G156" s="9"/>
    </row>
    <row r="157" spans="5:7" ht="12.75">
      <c r="E157" s="9"/>
      <c r="F157" s="9"/>
      <c r="G157" s="9"/>
    </row>
    <row r="160" spans="1:4" ht="12.75">
      <c r="A160" s="4"/>
      <c r="B160" s="4"/>
      <c r="C160" s="4"/>
      <c r="D160" s="11"/>
    </row>
    <row r="163" spans="2:3" ht="12.75">
      <c r="B163" s="4"/>
      <c r="C163" s="4"/>
    </row>
    <row r="166" spans="1:3" ht="12.75">
      <c r="A166" s="4"/>
      <c r="B166" s="4"/>
      <c r="C166" s="4"/>
    </row>
    <row r="169" spans="3:4" ht="12.75">
      <c r="C169" s="14"/>
      <c r="D169" s="6"/>
    </row>
    <row r="170" ht="12.75">
      <c r="D170" s="9"/>
    </row>
    <row r="171" ht="12.75">
      <c r="D171" s="9"/>
    </row>
    <row r="172" ht="12.75">
      <c r="D172" s="10"/>
    </row>
    <row r="177" ht="15.75">
      <c r="A177" s="3"/>
    </row>
    <row r="178" ht="12.75">
      <c r="A178" s="4"/>
    </row>
    <row r="180" ht="12.75">
      <c r="A180" s="4"/>
    </row>
    <row r="183" spans="1:3" ht="12.75">
      <c r="A183" s="4"/>
      <c r="B183" s="4"/>
      <c r="C183" s="4"/>
    </row>
    <row r="186" spans="1:3" ht="12.75">
      <c r="A186" s="4"/>
      <c r="B186" s="4"/>
      <c r="C186" s="4"/>
    </row>
    <row r="197" spans="1:3" ht="12.75">
      <c r="A197" s="4"/>
      <c r="B197" s="4"/>
      <c r="C197" s="4"/>
    </row>
    <row r="200" spans="1:3" ht="12.75">
      <c r="A200" s="4"/>
      <c r="B200" s="4"/>
      <c r="C200" s="4"/>
    </row>
    <row r="201" ht="12.75">
      <c r="G201" s="2"/>
    </row>
    <row r="202" ht="12.75">
      <c r="G202" s="2"/>
    </row>
    <row r="203" ht="12.75">
      <c r="G203" s="2"/>
    </row>
    <row r="204" spans="2:3" ht="12.75">
      <c r="B204" s="4"/>
      <c r="C204" s="4"/>
    </row>
    <row r="205" ht="12.75">
      <c r="G205" s="9"/>
    </row>
    <row r="206" ht="12.75">
      <c r="G206" s="12"/>
    </row>
    <row r="207" ht="12.75">
      <c r="G207" s="9"/>
    </row>
    <row r="209" ht="12.75">
      <c r="G209" s="12"/>
    </row>
    <row r="210" ht="13.5" thickBot="1">
      <c r="G210" s="15"/>
    </row>
    <row r="211" ht="13.5" thickTop="1">
      <c r="G211" s="9"/>
    </row>
    <row r="212" ht="12.75">
      <c r="G212" s="9"/>
    </row>
    <row r="213" ht="12.75">
      <c r="G213" s="9"/>
    </row>
    <row r="214" ht="13.5" thickBot="1">
      <c r="G214" s="16"/>
    </row>
    <row r="215" ht="13.5" thickTop="1">
      <c r="G215" s="9"/>
    </row>
    <row r="216" ht="12.75">
      <c r="G216" s="9"/>
    </row>
    <row r="217" spans="2:7" ht="12.75">
      <c r="B217" s="4"/>
      <c r="C217" s="4"/>
      <c r="G217" s="9"/>
    </row>
    <row r="218" ht="12.75">
      <c r="G218" s="9"/>
    </row>
    <row r="219" ht="12.75">
      <c r="G219" s="9"/>
    </row>
    <row r="220" ht="12.75">
      <c r="G220" s="9"/>
    </row>
    <row r="221" ht="12.75">
      <c r="G221" s="12"/>
    </row>
    <row r="222" ht="13.5" thickBot="1">
      <c r="G222" s="15"/>
    </row>
    <row r="223" ht="13.5" thickTop="1">
      <c r="G223" s="9"/>
    </row>
    <row r="224" ht="12.75">
      <c r="G224" s="9"/>
    </row>
    <row r="225" ht="12.75">
      <c r="G225" s="9"/>
    </row>
    <row r="226" ht="12.75">
      <c r="G226" s="9"/>
    </row>
  </sheetData>
  <mergeCells count="7">
    <mergeCell ref="C32:H32"/>
    <mergeCell ref="C35:H35"/>
    <mergeCell ref="C31:G31"/>
    <mergeCell ref="A3:H3"/>
    <mergeCell ref="C7:H7"/>
    <mergeCell ref="C13:H13"/>
    <mergeCell ref="C19:H19"/>
  </mergeCells>
  <printOptions/>
  <pageMargins left="0.75" right="0.75" top="0.36" bottom="0.75" header="0.5" footer="0.51"/>
  <pageSetup horizontalDpi="360" verticalDpi="360" orientation="portrait" scale="85" r:id="rId1"/>
  <headerFooter alignWithMargins="0">
    <oddFooter>&amp;R&amp;"Times New Roman,Italic"Page 6</oddFooter>
  </headerFooter>
</worksheet>
</file>

<file path=xl/worksheets/sheet3.xml><?xml version="1.0" encoding="utf-8"?>
<worksheet xmlns="http://schemas.openxmlformats.org/spreadsheetml/2006/main" xmlns:r="http://schemas.openxmlformats.org/officeDocument/2006/relationships">
  <dimension ref="A2:G69"/>
  <sheetViews>
    <sheetView workbookViewId="0" topLeftCell="A1">
      <selection activeCell="F17" sqref="F17"/>
    </sheetView>
  </sheetViews>
  <sheetFormatPr defaultColWidth="9.140625" defaultRowHeight="12.75"/>
  <cols>
    <col min="1" max="1" width="4.8515625" style="0" customWidth="1"/>
    <col min="2" max="2" width="28.00390625" style="0" customWidth="1"/>
    <col min="3" max="3" width="15.00390625" style="0" customWidth="1"/>
    <col min="4" max="4" width="18.00390625" style="0" customWidth="1"/>
    <col min="5" max="5" width="18.421875" style="0" customWidth="1"/>
    <col min="6" max="6" width="16.57421875" style="0" customWidth="1"/>
    <col min="7" max="7" width="1.28515625" style="0" customWidth="1"/>
  </cols>
  <sheetData>
    <row r="2" spans="1:7" ht="19.5">
      <c r="A2" s="96" t="s">
        <v>115</v>
      </c>
      <c r="B2" s="81"/>
      <c r="C2" s="57"/>
      <c r="D2" s="57"/>
      <c r="E2" s="57"/>
      <c r="F2" s="57"/>
      <c r="G2" s="57"/>
    </row>
    <row r="3" spans="1:7" ht="8.25" customHeight="1">
      <c r="A3" s="26"/>
      <c r="B3" s="26"/>
      <c r="C3" s="27"/>
      <c r="D3" s="27"/>
      <c r="E3" s="27"/>
      <c r="F3" s="27"/>
      <c r="G3" s="27"/>
    </row>
    <row r="4" spans="1:7" ht="36.75" customHeight="1">
      <c r="A4" s="106" t="s">
        <v>132</v>
      </c>
      <c r="B4" s="107"/>
      <c r="C4" s="107"/>
      <c r="D4" s="107"/>
      <c r="E4" s="107"/>
      <c r="F4" s="107"/>
      <c r="G4" s="107"/>
    </row>
    <row r="5" spans="1:7" ht="15.75">
      <c r="A5" s="53" t="s">
        <v>0</v>
      </c>
      <c r="B5" s="26"/>
      <c r="C5" s="27"/>
      <c r="D5" s="27"/>
      <c r="E5" s="27"/>
      <c r="F5" s="27"/>
      <c r="G5" s="27"/>
    </row>
    <row r="6" spans="1:7" ht="6" customHeight="1">
      <c r="A6" s="26"/>
      <c r="B6" s="26"/>
      <c r="C6" s="27"/>
      <c r="D6" s="27"/>
      <c r="E6" s="27"/>
      <c r="F6" s="27"/>
      <c r="G6" s="27"/>
    </row>
    <row r="7" spans="1:7" ht="15.75">
      <c r="A7" s="53" t="s">
        <v>15</v>
      </c>
      <c r="B7" s="53" t="s">
        <v>16</v>
      </c>
      <c r="C7" s="27"/>
      <c r="D7" s="27"/>
      <c r="E7" s="27"/>
      <c r="F7" s="27"/>
      <c r="G7" s="27"/>
    </row>
    <row r="8" spans="1:7" ht="14.25" customHeight="1">
      <c r="A8" s="26"/>
      <c r="B8" s="29" t="s">
        <v>134</v>
      </c>
      <c r="C8" s="27"/>
      <c r="D8" s="27"/>
      <c r="E8" s="27"/>
      <c r="F8" s="27"/>
      <c r="G8" s="27"/>
    </row>
    <row r="9" spans="1:7" ht="15.75">
      <c r="A9" s="26"/>
      <c r="B9" s="26" t="s">
        <v>17</v>
      </c>
      <c r="C9" s="27"/>
      <c r="D9" s="82" t="s">
        <v>98</v>
      </c>
      <c r="E9" s="82" t="s">
        <v>99</v>
      </c>
      <c r="F9" s="82" t="s">
        <v>94</v>
      </c>
      <c r="G9" s="35"/>
    </row>
    <row r="10" spans="1:7" ht="15.75">
      <c r="A10" s="26"/>
      <c r="B10" s="26"/>
      <c r="C10" s="27"/>
      <c r="D10" s="83" t="s">
        <v>73</v>
      </c>
      <c r="E10" s="83" t="s">
        <v>73</v>
      </c>
      <c r="F10" s="83" t="s">
        <v>73</v>
      </c>
      <c r="G10" s="35"/>
    </row>
    <row r="11" spans="1:7" ht="16.5" thickBot="1">
      <c r="A11" s="26"/>
      <c r="B11" s="53" t="s">
        <v>18</v>
      </c>
      <c r="C11" s="27"/>
      <c r="D11" s="84">
        <v>94779</v>
      </c>
      <c r="E11" s="84">
        <v>57979</v>
      </c>
      <c r="F11" s="84">
        <f>SUM(D11:E11)</f>
        <v>152758</v>
      </c>
      <c r="G11" s="35"/>
    </row>
    <row r="12" spans="1:7" ht="16.5" thickTop="1">
      <c r="A12" s="26"/>
      <c r="B12" s="26"/>
      <c r="C12" s="27"/>
      <c r="D12" s="85"/>
      <c r="E12" s="85"/>
      <c r="F12" s="27"/>
      <c r="G12" s="35"/>
    </row>
    <row r="13" spans="1:7" ht="15.75">
      <c r="A13" s="26"/>
      <c r="B13" s="53" t="s">
        <v>19</v>
      </c>
      <c r="C13" s="27"/>
      <c r="D13" s="86"/>
      <c r="E13" s="86"/>
      <c r="F13" s="27"/>
      <c r="G13" s="35"/>
    </row>
    <row r="14" spans="1:7" ht="16.5" thickBot="1">
      <c r="A14" s="26"/>
      <c r="B14" s="26" t="s">
        <v>100</v>
      </c>
      <c r="C14" s="27"/>
      <c r="D14" s="84">
        <v>17590</v>
      </c>
      <c r="E14" s="84">
        <v>11857</v>
      </c>
      <c r="F14" s="85">
        <f>SUM(D14:E14)</f>
        <v>29447</v>
      </c>
      <c r="G14" s="35"/>
    </row>
    <row r="15" spans="1:7" ht="16.5" thickTop="1">
      <c r="A15" s="26"/>
      <c r="B15" s="26" t="s">
        <v>101</v>
      </c>
      <c r="C15" s="27"/>
      <c r="D15" s="35"/>
      <c r="E15" s="86"/>
      <c r="F15" s="87">
        <v>-186</v>
      </c>
      <c r="G15" s="35"/>
    </row>
    <row r="16" spans="1:7" ht="16.5" thickBot="1">
      <c r="A16" s="26"/>
      <c r="B16" s="26" t="s">
        <v>102</v>
      </c>
      <c r="C16" s="27"/>
      <c r="D16" s="35"/>
      <c r="E16" s="86"/>
      <c r="F16" s="88">
        <f>SUM(F14:F15)</f>
        <v>29261</v>
      </c>
      <c r="G16" s="35"/>
    </row>
    <row r="17" spans="1:7" ht="12.75" customHeight="1" thickTop="1">
      <c r="A17" s="26"/>
      <c r="B17" s="26"/>
      <c r="C17" s="27"/>
      <c r="D17" s="27"/>
      <c r="E17" s="27"/>
      <c r="F17" s="35"/>
      <c r="G17" s="27"/>
    </row>
    <row r="18" spans="1:7" ht="15.75" customHeight="1">
      <c r="A18" s="26"/>
      <c r="B18" s="29" t="s">
        <v>135</v>
      </c>
      <c r="C18" s="27"/>
      <c r="D18" s="27"/>
      <c r="E18" s="27"/>
      <c r="F18" s="27"/>
      <c r="G18" s="27"/>
    </row>
    <row r="19" spans="1:7" ht="15.75">
      <c r="A19" s="26"/>
      <c r="B19" s="26" t="s">
        <v>17</v>
      </c>
      <c r="C19" s="27"/>
      <c r="D19" s="82" t="s">
        <v>98</v>
      </c>
      <c r="E19" s="82" t="s">
        <v>99</v>
      </c>
      <c r="F19" s="82" t="s">
        <v>94</v>
      </c>
      <c r="G19" s="35"/>
    </row>
    <row r="20" spans="1:7" ht="15.75" customHeight="1">
      <c r="A20" s="26"/>
      <c r="B20" s="26"/>
      <c r="C20" s="27"/>
      <c r="D20" s="83" t="s">
        <v>73</v>
      </c>
      <c r="E20" s="83" t="s">
        <v>73</v>
      </c>
      <c r="F20" s="83" t="s">
        <v>73</v>
      </c>
      <c r="G20" s="35"/>
    </row>
    <row r="21" spans="1:7" ht="15" customHeight="1" thickBot="1">
      <c r="A21" s="26"/>
      <c r="B21" s="53" t="s">
        <v>18</v>
      </c>
      <c r="C21" s="27"/>
      <c r="D21" s="84">
        <v>82232</v>
      </c>
      <c r="E21" s="84">
        <v>47448</v>
      </c>
      <c r="F21" s="84">
        <f>SUM(D21:E21)</f>
        <v>129680</v>
      </c>
      <c r="G21" s="35"/>
    </row>
    <row r="22" spans="1:7" ht="16.5" thickTop="1">
      <c r="A22" s="26"/>
      <c r="B22" s="53"/>
      <c r="C22" s="27"/>
      <c r="D22" s="86"/>
      <c r="E22" s="86"/>
      <c r="F22" s="86"/>
      <c r="G22" s="35"/>
    </row>
    <row r="23" spans="1:7" ht="15.75">
      <c r="A23" s="26"/>
      <c r="B23" s="53" t="s">
        <v>19</v>
      </c>
      <c r="C23" s="27"/>
      <c r="D23" s="86"/>
      <c r="E23" s="86"/>
      <c r="F23" s="27"/>
      <c r="G23" s="35"/>
    </row>
    <row r="24" spans="1:7" ht="16.5" thickBot="1">
      <c r="A24" s="26"/>
      <c r="B24" s="26" t="s">
        <v>100</v>
      </c>
      <c r="C24" s="27"/>
      <c r="D24" s="84">
        <v>4699</v>
      </c>
      <c r="E24" s="84">
        <v>11768</v>
      </c>
      <c r="F24" s="85">
        <f>SUM(D24:E24)</f>
        <v>16467</v>
      </c>
      <c r="G24" s="35"/>
    </row>
    <row r="25" spans="1:7" ht="16.5" thickTop="1">
      <c r="A25" s="26"/>
      <c r="B25" s="26" t="s">
        <v>101</v>
      </c>
      <c r="C25" s="27"/>
      <c r="D25" s="86"/>
      <c r="E25" s="86"/>
      <c r="F25" s="87">
        <v>-138</v>
      </c>
      <c r="G25" s="35"/>
    </row>
    <row r="26" spans="1:7" ht="16.5" thickBot="1">
      <c r="A26" s="26"/>
      <c r="B26" s="26" t="s">
        <v>102</v>
      </c>
      <c r="C26" s="27"/>
      <c r="D26" s="86"/>
      <c r="E26" s="86"/>
      <c r="F26" s="88">
        <f>SUM(F24:F25)</f>
        <v>16329</v>
      </c>
      <c r="G26" s="35"/>
    </row>
    <row r="27" spans="1:7" ht="7.5" customHeight="1" thickTop="1">
      <c r="A27" s="26"/>
      <c r="B27" s="26"/>
      <c r="C27" s="27"/>
      <c r="D27" s="86"/>
      <c r="E27" s="86"/>
      <c r="F27" s="86"/>
      <c r="G27" s="27"/>
    </row>
    <row r="28" spans="1:7" ht="15.75">
      <c r="A28" s="53" t="s">
        <v>21</v>
      </c>
      <c r="B28" s="53" t="s">
        <v>22</v>
      </c>
      <c r="C28" s="89"/>
      <c r="D28" s="27"/>
      <c r="E28" s="27"/>
      <c r="F28" s="27"/>
      <c r="G28" s="27"/>
    </row>
    <row r="29" spans="1:7" ht="50.25" customHeight="1">
      <c r="A29" s="26"/>
      <c r="B29" s="118" t="s">
        <v>117</v>
      </c>
      <c r="C29" s="114"/>
      <c r="D29" s="114"/>
      <c r="E29" s="114"/>
      <c r="F29" s="114"/>
      <c r="G29" s="114"/>
    </row>
    <row r="30" spans="1:7" ht="9.75" customHeight="1">
      <c r="A30" s="26"/>
      <c r="B30" s="26"/>
      <c r="C30" s="27"/>
      <c r="D30" s="27"/>
      <c r="E30" s="27"/>
      <c r="F30" s="27"/>
      <c r="G30" s="27"/>
    </row>
    <row r="31" spans="1:7" ht="15.75">
      <c r="A31" s="53" t="s">
        <v>23</v>
      </c>
      <c r="B31" s="53" t="s">
        <v>24</v>
      </c>
      <c r="C31" s="27"/>
      <c r="D31" s="27"/>
      <c r="E31" s="27"/>
      <c r="F31" s="27"/>
      <c r="G31" s="27"/>
    </row>
    <row r="32" spans="1:7" ht="39" customHeight="1">
      <c r="A32" s="26"/>
      <c r="B32" s="113" t="s">
        <v>136</v>
      </c>
      <c r="C32" s="114"/>
      <c r="D32" s="114"/>
      <c r="E32" s="114"/>
      <c r="F32" s="114"/>
      <c r="G32" s="114"/>
    </row>
    <row r="33" spans="1:7" ht="12" customHeight="1">
      <c r="A33" s="26"/>
      <c r="B33" s="26"/>
      <c r="C33" s="27"/>
      <c r="D33" s="27"/>
      <c r="E33" s="27"/>
      <c r="F33" s="27"/>
      <c r="G33" s="27"/>
    </row>
    <row r="34" spans="1:7" ht="15.75">
      <c r="A34" s="53" t="s">
        <v>25</v>
      </c>
      <c r="B34" s="53" t="s">
        <v>26</v>
      </c>
      <c r="C34" s="27"/>
      <c r="D34" s="27"/>
      <c r="E34" s="27"/>
      <c r="F34" s="27"/>
      <c r="G34" s="27"/>
    </row>
    <row r="35" spans="1:7" ht="15.75">
      <c r="A35" s="26"/>
      <c r="B35" s="29" t="s">
        <v>112</v>
      </c>
      <c r="C35" s="27"/>
      <c r="D35" s="27"/>
      <c r="E35" s="27"/>
      <c r="F35" s="27"/>
      <c r="G35" s="27"/>
    </row>
    <row r="36" spans="1:7" ht="9.75" customHeight="1">
      <c r="A36" s="26"/>
      <c r="B36" s="26"/>
      <c r="C36" s="27"/>
      <c r="D36" s="27"/>
      <c r="E36" s="27"/>
      <c r="F36" s="27"/>
      <c r="G36" s="27"/>
    </row>
    <row r="37" spans="1:7" ht="17.25" customHeight="1">
      <c r="A37" s="53" t="s">
        <v>27</v>
      </c>
      <c r="B37" s="53" t="s">
        <v>28</v>
      </c>
      <c r="C37" s="89"/>
      <c r="D37" s="27"/>
      <c r="E37" s="27"/>
      <c r="F37" s="27"/>
      <c r="G37" s="27"/>
    </row>
    <row r="38" spans="1:7" ht="37.5" customHeight="1">
      <c r="A38" s="26"/>
      <c r="B38" s="113" t="s">
        <v>118</v>
      </c>
      <c r="C38" s="114"/>
      <c r="D38" s="114"/>
      <c r="E38" s="114"/>
      <c r="F38" s="114"/>
      <c r="G38" s="114"/>
    </row>
    <row r="39" spans="1:7" ht="15.75">
      <c r="A39" s="26"/>
      <c r="B39" s="29"/>
      <c r="C39" s="27"/>
      <c r="D39" s="27"/>
      <c r="E39" s="27"/>
      <c r="F39" s="27"/>
      <c r="G39" s="27"/>
    </row>
    <row r="40" spans="1:7" ht="12.75">
      <c r="A40" s="24"/>
      <c r="B40" s="24"/>
      <c r="C40" s="25"/>
      <c r="D40" s="25"/>
      <c r="E40" s="25"/>
      <c r="F40" s="25"/>
      <c r="G40" s="25"/>
    </row>
    <row r="41" spans="1:7" ht="12.75">
      <c r="A41" s="4"/>
      <c r="C41" s="1"/>
      <c r="D41" s="1"/>
      <c r="E41" s="1"/>
      <c r="F41" s="1"/>
      <c r="G41" s="1"/>
    </row>
    <row r="42" spans="3:7" ht="12.75">
      <c r="C42" s="1"/>
      <c r="D42" s="1"/>
      <c r="E42" s="1"/>
      <c r="F42" s="1"/>
      <c r="G42" s="1"/>
    </row>
    <row r="43" spans="1:7" ht="12.75">
      <c r="A43" s="4"/>
      <c r="B43" s="4"/>
      <c r="C43" s="1"/>
      <c r="D43" s="1"/>
      <c r="E43" s="1"/>
      <c r="F43" s="1"/>
      <c r="G43" s="1"/>
    </row>
    <row r="44" spans="3:7" ht="45.75" customHeight="1">
      <c r="C44" s="1"/>
      <c r="D44" s="1"/>
      <c r="E44" s="1"/>
      <c r="F44" s="1"/>
      <c r="G44" s="1"/>
    </row>
    <row r="45" spans="2:7" ht="7.5" customHeight="1">
      <c r="B45" s="19"/>
      <c r="C45" s="1"/>
      <c r="D45" s="1"/>
      <c r="E45" s="1"/>
      <c r="F45" s="1"/>
      <c r="G45" s="1"/>
    </row>
    <row r="46" spans="2:7" ht="12.75">
      <c r="B46" s="19"/>
      <c r="C46" s="1"/>
      <c r="D46" s="1"/>
      <c r="E46" s="1"/>
      <c r="F46" s="1"/>
      <c r="G46" s="1"/>
    </row>
    <row r="47" spans="2:7" ht="33.75" customHeight="1">
      <c r="B47" s="19"/>
      <c r="C47" s="1"/>
      <c r="D47" s="1"/>
      <c r="E47" s="1"/>
      <c r="F47" s="1"/>
      <c r="G47" s="1"/>
    </row>
    <row r="48" spans="2:7" ht="9.75" customHeight="1">
      <c r="B48" s="19"/>
      <c r="C48" s="1"/>
      <c r="D48" s="1"/>
      <c r="E48" s="1"/>
      <c r="F48" s="1"/>
      <c r="G48" s="1"/>
    </row>
    <row r="49" spans="2:7" ht="12.75">
      <c r="B49" s="5"/>
      <c r="C49" s="1"/>
      <c r="D49" s="1"/>
      <c r="E49" s="1"/>
      <c r="F49" s="1"/>
      <c r="G49" s="1"/>
    </row>
    <row r="50" spans="1:7" ht="12.75">
      <c r="A50" s="4"/>
      <c r="B50" s="4"/>
      <c r="C50" s="1"/>
      <c r="D50" s="1"/>
      <c r="E50" s="1"/>
      <c r="F50" s="1"/>
      <c r="G50" s="1"/>
    </row>
    <row r="51" spans="2:7" ht="9" customHeight="1">
      <c r="B51" s="4"/>
      <c r="C51" s="1"/>
      <c r="D51" s="1"/>
      <c r="E51" s="1"/>
      <c r="F51" s="1"/>
      <c r="G51" s="1"/>
    </row>
    <row r="52" spans="2:7" ht="12.75">
      <c r="B52" s="19"/>
      <c r="C52" s="1"/>
      <c r="D52" s="1"/>
      <c r="E52" s="1"/>
      <c r="F52" s="1"/>
      <c r="G52" s="1"/>
    </row>
    <row r="53" spans="2:7" ht="35.25" customHeight="1">
      <c r="B53" s="19"/>
      <c r="C53" s="1"/>
      <c r="D53" s="1"/>
      <c r="E53" s="1"/>
      <c r="F53" s="1"/>
      <c r="G53" s="1"/>
    </row>
    <row r="54" spans="2:7" ht="12.75">
      <c r="B54" s="19"/>
      <c r="C54" s="1"/>
      <c r="D54" s="1"/>
      <c r="E54" s="1"/>
      <c r="F54" s="1"/>
      <c r="G54" s="1"/>
    </row>
    <row r="55" spans="2:7" ht="12.75">
      <c r="B55" s="19"/>
      <c r="C55" s="1"/>
      <c r="D55" s="1"/>
      <c r="E55" s="1"/>
      <c r="F55" s="1"/>
      <c r="G55" s="1"/>
    </row>
    <row r="56" spans="2:7" ht="12.75">
      <c r="B56" s="19"/>
      <c r="C56" s="1"/>
      <c r="D56" s="1"/>
      <c r="E56" s="1"/>
      <c r="F56" s="1"/>
      <c r="G56" s="1"/>
    </row>
    <row r="57" spans="1:7" ht="12.75">
      <c r="A57" s="4"/>
      <c r="B57" s="4"/>
      <c r="C57" s="1"/>
      <c r="D57" s="1"/>
      <c r="E57" s="1"/>
      <c r="F57" s="1"/>
      <c r="G57" s="1"/>
    </row>
    <row r="58" spans="2:7" ht="12.75">
      <c r="B58" s="19"/>
      <c r="C58" s="1"/>
      <c r="D58" s="1"/>
      <c r="E58" s="1"/>
      <c r="F58" s="1"/>
      <c r="G58" s="1"/>
    </row>
    <row r="59" spans="2:7" ht="12.75">
      <c r="B59" s="19"/>
      <c r="C59" s="1"/>
      <c r="D59" s="1"/>
      <c r="E59" s="1"/>
      <c r="F59" s="1"/>
      <c r="G59" s="1"/>
    </row>
    <row r="60" spans="2:7" ht="12.75">
      <c r="B60" s="19"/>
      <c r="C60" s="1"/>
      <c r="D60" s="1"/>
      <c r="E60" s="1"/>
      <c r="F60" s="1"/>
      <c r="G60" s="1"/>
    </row>
    <row r="61" spans="2:7" ht="12.75">
      <c r="B61" s="19"/>
      <c r="C61" s="1"/>
      <c r="D61" s="1"/>
      <c r="E61" s="1"/>
      <c r="F61" s="1"/>
      <c r="G61" s="1"/>
    </row>
    <row r="62" spans="2:7" ht="12.75">
      <c r="B62" s="19"/>
      <c r="C62" s="1"/>
      <c r="D62" s="1"/>
      <c r="E62" s="1"/>
      <c r="F62" s="1"/>
      <c r="G62" s="1"/>
    </row>
    <row r="63" spans="3:7" ht="12.75">
      <c r="C63" s="1"/>
      <c r="D63" s="1"/>
      <c r="E63" s="1"/>
      <c r="F63" s="1"/>
      <c r="G63" s="1"/>
    </row>
    <row r="64" spans="5:7" ht="12.75">
      <c r="E64" s="1"/>
      <c r="F64" s="1"/>
      <c r="G64" s="1"/>
    </row>
    <row r="65" spans="5:7" ht="12.75">
      <c r="E65" s="1"/>
      <c r="F65" s="1"/>
      <c r="G65" s="1"/>
    </row>
    <row r="66" spans="5:7" ht="12.75">
      <c r="E66" s="1"/>
      <c r="F66" s="1"/>
      <c r="G66" s="1"/>
    </row>
    <row r="67" spans="5:7" ht="12.75">
      <c r="E67" s="1"/>
      <c r="F67" s="1"/>
      <c r="G67" s="1"/>
    </row>
    <row r="68" spans="5:7" ht="12.75">
      <c r="E68" s="1"/>
      <c r="F68" s="1"/>
      <c r="G68" s="1"/>
    </row>
    <row r="69" spans="3:7" ht="12.75">
      <c r="C69" s="1"/>
      <c r="D69" s="1"/>
      <c r="E69" s="1"/>
      <c r="F69" s="1"/>
      <c r="G69" s="1"/>
    </row>
  </sheetData>
  <mergeCells count="4">
    <mergeCell ref="B32:G32"/>
    <mergeCell ref="B38:G38"/>
    <mergeCell ref="A4:G4"/>
    <mergeCell ref="B29:G29"/>
  </mergeCells>
  <printOptions/>
  <pageMargins left="0.75" right="0.75" top="0.32" bottom="0.51" header="0.5" footer="0.31"/>
  <pageSetup orientation="portrait" scale="80" r:id="rId1"/>
  <headerFooter alignWithMargins="0">
    <oddFooter>&amp;R&amp;"Times New Roman,Italic"Page 7</oddFooter>
  </headerFooter>
</worksheet>
</file>

<file path=xl/worksheets/sheet4.xml><?xml version="1.0" encoding="utf-8"?>
<worksheet xmlns="http://schemas.openxmlformats.org/spreadsheetml/2006/main" xmlns:r="http://schemas.openxmlformats.org/officeDocument/2006/relationships">
  <dimension ref="A2:H68"/>
  <sheetViews>
    <sheetView workbookViewId="0" topLeftCell="A13">
      <selection activeCell="D24" sqref="D24"/>
    </sheetView>
  </sheetViews>
  <sheetFormatPr defaultColWidth="9.140625" defaultRowHeight="12.75"/>
  <cols>
    <col min="1" max="1" width="4.00390625" style="0" customWidth="1"/>
    <col min="2" max="2" width="3.57421875" style="0" customWidth="1"/>
    <col min="3" max="3" width="35.421875" style="0" customWidth="1"/>
    <col min="4" max="4" width="12.00390625" style="0" customWidth="1"/>
    <col min="5" max="5" width="13.7109375" style="0" customWidth="1"/>
    <col min="6" max="6" width="13.421875" style="0" customWidth="1"/>
    <col min="8" max="8" width="11.57421875" style="0" customWidth="1"/>
  </cols>
  <sheetData>
    <row r="2" spans="1:8" ht="19.5">
      <c r="A2" s="96" t="s">
        <v>115</v>
      </c>
      <c r="B2" s="48"/>
      <c r="C2" s="48"/>
      <c r="D2" s="8"/>
      <c r="E2" s="8"/>
      <c r="F2" s="8"/>
      <c r="G2" s="48"/>
      <c r="H2" s="48"/>
    </row>
    <row r="3" spans="4:6" ht="9.75" customHeight="1">
      <c r="D3" s="1"/>
      <c r="E3" s="1"/>
      <c r="F3" s="1"/>
    </row>
    <row r="4" spans="1:8" ht="36" customHeight="1">
      <c r="A4" s="106" t="s">
        <v>132</v>
      </c>
      <c r="B4" s="119"/>
      <c r="C4" s="119"/>
      <c r="D4" s="119"/>
      <c r="E4" s="119"/>
      <c r="F4" s="119"/>
      <c r="G4" s="119"/>
      <c r="H4" s="119"/>
    </row>
    <row r="5" spans="1:8" ht="9" customHeight="1">
      <c r="A5" s="55"/>
      <c r="B5" s="26"/>
      <c r="C5" s="26"/>
      <c r="D5" s="27"/>
      <c r="E5" s="27"/>
      <c r="F5" s="27"/>
      <c r="G5" s="26"/>
      <c r="H5" s="26"/>
    </row>
    <row r="6" spans="1:8" ht="30.75" customHeight="1">
      <c r="A6" s="111" t="s">
        <v>129</v>
      </c>
      <c r="B6" s="112"/>
      <c r="C6" s="112"/>
      <c r="D6" s="112"/>
      <c r="E6" s="112"/>
      <c r="F6" s="112"/>
      <c r="G6" s="112"/>
      <c r="H6" s="112"/>
    </row>
    <row r="7" spans="1:8" ht="9" customHeight="1">
      <c r="A7" s="26"/>
      <c r="B7" s="26"/>
      <c r="C7" s="26"/>
      <c r="D7" s="27"/>
      <c r="E7" s="27"/>
      <c r="F7" s="27"/>
      <c r="G7" s="26"/>
      <c r="H7" s="26"/>
    </row>
    <row r="8" spans="1:8" ht="15.75">
      <c r="A8" s="53" t="s">
        <v>29</v>
      </c>
      <c r="B8" s="53"/>
      <c r="C8" s="53" t="s">
        <v>30</v>
      </c>
      <c r="D8" s="27"/>
      <c r="E8" s="27"/>
      <c r="F8" s="27"/>
      <c r="G8" s="26"/>
      <c r="H8" s="26"/>
    </row>
    <row r="9" spans="1:8" ht="70.5" customHeight="1">
      <c r="A9" s="26"/>
      <c r="B9" s="26"/>
      <c r="C9" s="115" t="s">
        <v>145</v>
      </c>
      <c r="D9" s="112"/>
      <c r="E9" s="112"/>
      <c r="F9" s="112"/>
      <c r="G9" s="112"/>
      <c r="H9" s="112"/>
    </row>
    <row r="10" spans="1:8" ht="9.75" customHeight="1">
      <c r="A10" s="26"/>
      <c r="B10" s="26"/>
      <c r="C10" s="29"/>
      <c r="D10" s="27"/>
      <c r="E10" s="27"/>
      <c r="F10" s="27"/>
      <c r="G10" s="26"/>
      <c r="H10" s="26"/>
    </row>
    <row r="11" spans="1:8" ht="31.5" customHeight="1">
      <c r="A11" s="91" t="s">
        <v>31</v>
      </c>
      <c r="B11" s="53"/>
      <c r="C11" s="120" t="s">
        <v>119</v>
      </c>
      <c r="D11" s="114"/>
      <c r="E11" s="114"/>
      <c r="F11" s="114"/>
      <c r="G11" s="114"/>
      <c r="H11" s="114"/>
    </row>
    <row r="12" spans="1:8" ht="68.25" customHeight="1">
      <c r="A12" s="26"/>
      <c r="B12" s="26"/>
      <c r="C12" s="115" t="s">
        <v>149</v>
      </c>
      <c r="D12" s="112"/>
      <c r="E12" s="112"/>
      <c r="F12" s="112"/>
      <c r="G12" s="112"/>
      <c r="H12" s="112"/>
    </row>
    <row r="13" spans="1:8" ht="11.25" customHeight="1">
      <c r="A13" s="26"/>
      <c r="B13" s="26"/>
      <c r="C13" s="29"/>
      <c r="D13" s="27"/>
      <c r="E13" s="27"/>
      <c r="F13" s="27"/>
      <c r="G13" s="26"/>
      <c r="H13" s="26"/>
    </row>
    <row r="14" spans="1:8" ht="15.75">
      <c r="A14" s="53" t="s">
        <v>32</v>
      </c>
      <c r="B14" s="53"/>
      <c r="C14" s="53" t="s">
        <v>33</v>
      </c>
      <c r="D14" s="27"/>
      <c r="E14" s="27"/>
      <c r="F14" s="27"/>
      <c r="G14" s="26"/>
      <c r="H14" s="26"/>
    </row>
    <row r="15" spans="1:8" ht="52.5" customHeight="1">
      <c r="A15" s="26"/>
      <c r="B15" s="26"/>
      <c r="C15" s="115" t="s">
        <v>150</v>
      </c>
      <c r="D15" s="112"/>
      <c r="E15" s="112"/>
      <c r="F15" s="112"/>
      <c r="G15" s="112"/>
      <c r="H15" s="112"/>
    </row>
    <row r="16" spans="1:8" ht="12" customHeight="1">
      <c r="A16" s="26"/>
      <c r="B16" s="26"/>
      <c r="C16" s="92"/>
      <c r="D16" s="27"/>
      <c r="E16" s="27"/>
      <c r="F16" s="27"/>
      <c r="G16" s="26"/>
      <c r="H16" s="26"/>
    </row>
    <row r="17" spans="1:8" ht="15.75">
      <c r="A17" s="53" t="s">
        <v>34</v>
      </c>
      <c r="B17" s="53" t="s">
        <v>35</v>
      </c>
      <c r="C17" s="53" t="s">
        <v>36</v>
      </c>
      <c r="D17" s="27"/>
      <c r="E17" s="27"/>
      <c r="F17" s="27"/>
      <c r="G17" s="26"/>
      <c r="H17" s="26"/>
    </row>
    <row r="18" spans="1:8" ht="15.75">
      <c r="A18" s="26"/>
      <c r="B18" s="26"/>
      <c r="C18" s="26" t="s">
        <v>37</v>
      </c>
      <c r="D18" s="27"/>
      <c r="E18" s="27"/>
      <c r="F18" s="27"/>
      <c r="G18" s="26"/>
      <c r="H18" s="26"/>
    </row>
    <row r="19" spans="1:8" ht="12" customHeight="1">
      <c r="A19" s="26"/>
      <c r="B19" s="26"/>
      <c r="C19" s="26"/>
      <c r="D19" s="27"/>
      <c r="E19" s="27"/>
      <c r="F19" s="27"/>
      <c r="G19" s="26"/>
      <c r="H19" s="26"/>
    </row>
    <row r="20" spans="1:8" ht="15.75">
      <c r="A20" s="26"/>
      <c r="B20" s="53" t="s">
        <v>38</v>
      </c>
      <c r="C20" s="53" t="s">
        <v>39</v>
      </c>
      <c r="D20" s="27"/>
      <c r="E20" s="27"/>
      <c r="F20" s="27"/>
      <c r="G20" s="26"/>
      <c r="H20" s="26"/>
    </row>
    <row r="21" spans="1:8" ht="15.75">
      <c r="A21" s="26"/>
      <c r="B21" s="26"/>
      <c r="C21" s="26" t="s">
        <v>37</v>
      </c>
      <c r="D21" s="27"/>
      <c r="E21" s="27"/>
      <c r="F21" s="27"/>
      <c r="G21" s="26"/>
      <c r="H21" s="26"/>
    </row>
    <row r="22" spans="1:8" ht="9.75" customHeight="1">
      <c r="A22" s="26"/>
      <c r="B22" s="26"/>
      <c r="C22" s="26"/>
      <c r="D22" s="27"/>
      <c r="E22" s="27"/>
      <c r="F22" s="27"/>
      <c r="G22" s="26"/>
      <c r="H22" s="26"/>
    </row>
    <row r="23" spans="1:8" ht="15.75">
      <c r="A23" s="53" t="s">
        <v>40</v>
      </c>
      <c r="B23" s="53"/>
      <c r="C23" s="53" t="s">
        <v>41</v>
      </c>
      <c r="D23" s="27"/>
      <c r="E23" s="27"/>
      <c r="F23" s="27"/>
      <c r="G23" s="26"/>
      <c r="H23" s="26"/>
    </row>
    <row r="24" spans="1:8" ht="15.75">
      <c r="A24" s="26"/>
      <c r="B24" s="26"/>
      <c r="C24" s="26"/>
      <c r="D24" s="35"/>
      <c r="E24" s="82" t="s">
        <v>42</v>
      </c>
      <c r="F24" s="82" t="s">
        <v>43</v>
      </c>
      <c r="G24" s="26"/>
      <c r="H24" s="26"/>
    </row>
    <row r="25" spans="1:8" ht="15.75">
      <c r="A25" s="26"/>
      <c r="B25" s="26"/>
      <c r="C25" s="26"/>
      <c r="D25" s="35"/>
      <c r="E25" s="83" t="s">
        <v>51</v>
      </c>
      <c r="F25" s="83" t="s">
        <v>151</v>
      </c>
      <c r="G25" s="26"/>
      <c r="H25" s="26"/>
    </row>
    <row r="26" spans="1:8" ht="15.75">
      <c r="A26" s="26"/>
      <c r="B26" s="26"/>
      <c r="C26" s="26"/>
      <c r="D26" s="35"/>
      <c r="E26" s="83" t="s">
        <v>137</v>
      </c>
      <c r="F26" s="83" t="s">
        <v>137</v>
      </c>
      <c r="G26" s="26"/>
      <c r="H26" s="26"/>
    </row>
    <row r="27" spans="1:8" ht="15.75">
      <c r="A27" s="26"/>
      <c r="B27" s="26"/>
      <c r="C27" s="26"/>
      <c r="D27" s="35"/>
      <c r="E27" s="83" t="s">
        <v>73</v>
      </c>
      <c r="F27" s="83" t="s">
        <v>73</v>
      </c>
      <c r="G27" s="26"/>
      <c r="H27" s="26"/>
    </row>
    <row r="28" spans="1:8" ht="15.75">
      <c r="A28" s="26"/>
      <c r="B28" s="26"/>
      <c r="C28" s="26" t="s">
        <v>44</v>
      </c>
      <c r="D28" s="35"/>
      <c r="E28" s="85">
        <f>-3432+8364</f>
        <v>4932</v>
      </c>
      <c r="F28" s="85">
        <v>8364</v>
      </c>
      <c r="G28" s="26"/>
      <c r="H28" s="26"/>
    </row>
    <row r="29" spans="1:8" ht="15.75">
      <c r="A29" s="26"/>
      <c r="B29" s="26"/>
      <c r="C29" s="26" t="s">
        <v>45</v>
      </c>
      <c r="D29" s="35"/>
      <c r="E29" s="87">
        <f>-174-28-3</f>
        <v>-205</v>
      </c>
      <c r="F29" s="87">
        <f>-174-3</f>
        <v>-177</v>
      </c>
      <c r="G29" s="26"/>
      <c r="H29" s="26"/>
    </row>
    <row r="30" spans="1:8" ht="15.75">
      <c r="A30" s="26"/>
      <c r="B30" s="26"/>
      <c r="C30" s="26"/>
      <c r="D30" s="35"/>
      <c r="E30" s="85">
        <f>SUM(E28:E29)</f>
        <v>4727</v>
      </c>
      <c r="F30" s="85">
        <f>SUM(F28:F29)</f>
        <v>8187</v>
      </c>
      <c r="G30" s="26"/>
      <c r="H30" s="26"/>
    </row>
    <row r="31" spans="1:8" ht="15.75">
      <c r="A31" s="26"/>
      <c r="B31" s="26"/>
      <c r="C31" s="29" t="s">
        <v>114</v>
      </c>
      <c r="D31" s="35"/>
      <c r="E31" s="85">
        <v>0</v>
      </c>
      <c r="F31" s="85">
        <v>-18</v>
      </c>
      <c r="G31" s="26"/>
      <c r="H31" s="26"/>
    </row>
    <row r="32" spans="1:8" ht="15.75">
      <c r="A32" s="26"/>
      <c r="B32" s="26"/>
      <c r="C32" s="26" t="s">
        <v>46</v>
      </c>
      <c r="D32" s="35"/>
      <c r="E32" s="77">
        <f>SUM(E30:E31)</f>
        <v>4727</v>
      </c>
      <c r="F32" s="77">
        <f>SUM(F30:F31)</f>
        <v>8169</v>
      </c>
      <c r="G32" s="26"/>
      <c r="H32" s="26"/>
    </row>
    <row r="33" spans="1:8" ht="15.75">
      <c r="A33" s="26"/>
      <c r="B33" s="26"/>
      <c r="C33" s="26"/>
      <c r="D33" s="27"/>
      <c r="E33" s="27"/>
      <c r="F33" s="27"/>
      <c r="G33" s="26"/>
      <c r="H33" s="26"/>
    </row>
    <row r="34" spans="1:8" ht="30" customHeight="1">
      <c r="A34" s="26"/>
      <c r="B34" s="26"/>
      <c r="C34" s="115" t="s">
        <v>144</v>
      </c>
      <c r="D34" s="112"/>
      <c r="E34" s="112"/>
      <c r="F34" s="112"/>
      <c r="G34" s="112"/>
      <c r="H34" s="112"/>
    </row>
    <row r="35" spans="1:8" ht="12" customHeight="1">
      <c r="A35" s="26"/>
      <c r="B35" s="26"/>
      <c r="C35" s="26"/>
      <c r="D35" s="27"/>
      <c r="E35" s="27"/>
      <c r="F35" s="27"/>
      <c r="G35" s="26"/>
      <c r="H35" s="26"/>
    </row>
    <row r="36" spans="1:8" ht="15.75">
      <c r="A36" s="53" t="s">
        <v>47</v>
      </c>
      <c r="B36" s="53"/>
      <c r="C36" s="53" t="s">
        <v>48</v>
      </c>
      <c r="D36" s="27"/>
      <c r="E36" s="27"/>
      <c r="F36" s="27"/>
      <c r="G36" s="26"/>
      <c r="H36" s="26"/>
    </row>
    <row r="37" spans="1:8" ht="15.75">
      <c r="A37" s="53"/>
      <c r="B37" s="53"/>
      <c r="C37" s="29" t="s">
        <v>127</v>
      </c>
      <c r="D37" s="27"/>
      <c r="E37" s="27"/>
      <c r="F37" s="27"/>
      <c r="G37" s="26"/>
      <c r="H37" s="26"/>
    </row>
    <row r="38" spans="1:8" ht="15.75">
      <c r="A38" s="53"/>
      <c r="B38" s="53"/>
      <c r="C38" s="29"/>
      <c r="D38" s="27"/>
      <c r="E38" s="27"/>
      <c r="F38" s="27"/>
      <c r="G38" s="26"/>
      <c r="H38" s="26"/>
    </row>
    <row r="46" ht="8.25" customHeight="1"/>
    <row r="52" spans="4:6" ht="12.75">
      <c r="D52" s="1"/>
      <c r="E52" s="1"/>
      <c r="F52" s="1"/>
    </row>
    <row r="53" spans="1:6" ht="12.75">
      <c r="A53" s="20"/>
      <c r="B53" s="20"/>
      <c r="C53" s="20"/>
      <c r="D53" s="7"/>
      <c r="E53" s="7"/>
      <c r="F53" s="7"/>
    </row>
    <row r="54" spans="1:6" ht="12.75">
      <c r="A54" s="21"/>
      <c r="B54" s="21"/>
      <c r="C54" s="21"/>
      <c r="D54" s="7"/>
      <c r="E54" s="7"/>
      <c r="F54" s="7"/>
    </row>
    <row r="55" spans="1:6" ht="12.75">
      <c r="A55" s="21"/>
      <c r="B55" s="21"/>
      <c r="C55" s="21"/>
      <c r="D55" s="7"/>
      <c r="E55" s="7"/>
      <c r="F55" s="7"/>
    </row>
    <row r="56" spans="1:6" ht="12.75">
      <c r="A56" s="21"/>
      <c r="B56" s="20"/>
      <c r="C56" s="20"/>
      <c r="D56" s="7"/>
      <c r="E56" s="7"/>
      <c r="F56" s="7"/>
    </row>
    <row r="57" spans="1:6" ht="12.75">
      <c r="A57" s="21"/>
      <c r="B57" s="21"/>
      <c r="C57" s="21"/>
      <c r="D57" s="7"/>
      <c r="E57" s="7"/>
      <c r="F57" s="7"/>
    </row>
    <row r="58" spans="1:6" ht="12.75">
      <c r="A58" s="21"/>
      <c r="B58" s="21"/>
      <c r="C58" s="21"/>
      <c r="D58" s="7"/>
      <c r="E58" s="7"/>
      <c r="F58" s="7"/>
    </row>
    <row r="59" spans="1:6" ht="12.75">
      <c r="A59" s="20"/>
      <c r="B59" s="20"/>
      <c r="C59" s="20"/>
      <c r="D59" s="7"/>
      <c r="E59" s="7"/>
      <c r="F59" s="7"/>
    </row>
    <row r="60" spans="1:6" ht="12.75">
      <c r="A60" s="21"/>
      <c r="B60" s="21"/>
      <c r="C60" s="21"/>
      <c r="D60" s="7"/>
      <c r="E60" s="7"/>
      <c r="F60" s="7"/>
    </row>
    <row r="61" spans="1:6" ht="12.75">
      <c r="A61" s="21"/>
      <c r="B61" s="21"/>
      <c r="C61" s="21"/>
      <c r="D61" s="7"/>
      <c r="E61" s="7"/>
      <c r="F61" s="7"/>
    </row>
    <row r="62" spans="1:6" ht="12.75">
      <c r="A62" s="21"/>
      <c r="B62" s="21"/>
      <c r="C62" s="22"/>
      <c r="D62" s="21"/>
      <c r="E62" s="23"/>
      <c r="F62" s="7"/>
    </row>
    <row r="63" spans="1:6" ht="12.75">
      <c r="A63" s="21"/>
      <c r="B63" s="21"/>
      <c r="C63" s="21"/>
      <c r="D63" s="21"/>
      <c r="E63" s="17"/>
      <c r="F63" s="7"/>
    </row>
    <row r="64" spans="1:6" ht="12.75">
      <c r="A64" s="21"/>
      <c r="B64" s="21"/>
      <c r="C64" s="21"/>
      <c r="D64" s="21"/>
      <c r="E64" s="17"/>
      <c r="F64" s="7"/>
    </row>
    <row r="65" spans="1:6" ht="12.75">
      <c r="A65" s="21"/>
      <c r="B65" s="21"/>
      <c r="C65" s="21"/>
      <c r="D65" s="21"/>
      <c r="E65" s="17"/>
      <c r="F65" s="7"/>
    </row>
    <row r="66" spans="1:6" ht="12.75">
      <c r="A66" s="21"/>
      <c r="B66" s="21"/>
      <c r="C66" s="21"/>
      <c r="D66" s="7"/>
      <c r="E66" s="7"/>
      <c r="F66" s="7"/>
    </row>
    <row r="67" spans="1:6" ht="12.75">
      <c r="A67" s="21"/>
      <c r="B67" s="21"/>
      <c r="C67" s="21"/>
      <c r="D67" s="7"/>
      <c r="E67" s="7"/>
      <c r="F67" s="7"/>
    </row>
    <row r="68" spans="1:6" ht="12.75">
      <c r="A68" s="21"/>
      <c r="B68" s="21"/>
      <c r="C68" s="21"/>
      <c r="D68" s="7"/>
      <c r="E68" s="7"/>
      <c r="F68" s="7"/>
    </row>
  </sheetData>
  <mergeCells count="7">
    <mergeCell ref="C12:H12"/>
    <mergeCell ref="C15:H15"/>
    <mergeCell ref="C34:H34"/>
    <mergeCell ref="A4:H4"/>
    <mergeCell ref="C11:H11"/>
    <mergeCell ref="A6:H6"/>
    <mergeCell ref="C9:H9"/>
  </mergeCells>
  <printOptions/>
  <pageMargins left="0.75" right="0.75" top="0.49" bottom="0.53" header="0.41" footer="0.53"/>
  <pageSetup orientation="portrait" scale="83" r:id="rId1"/>
  <headerFooter alignWithMargins="0">
    <oddFooter>&amp;R&amp;"Times New Roman,Italic"Page 8</oddFooter>
  </headerFooter>
</worksheet>
</file>

<file path=xl/worksheets/sheet5.xml><?xml version="1.0" encoding="utf-8"?>
<worksheet xmlns="http://schemas.openxmlformats.org/spreadsheetml/2006/main" xmlns:r="http://schemas.openxmlformats.org/officeDocument/2006/relationships">
  <dimension ref="A2:L32"/>
  <sheetViews>
    <sheetView workbookViewId="0" topLeftCell="A1">
      <selection activeCell="B9" sqref="B9"/>
    </sheetView>
  </sheetViews>
  <sheetFormatPr defaultColWidth="9.140625" defaultRowHeight="12.75"/>
  <cols>
    <col min="1" max="1" width="3.00390625" style="0" customWidth="1"/>
    <col min="2" max="2" width="3.421875" style="0" customWidth="1"/>
    <col min="3" max="3" width="29.7109375" style="0" customWidth="1"/>
    <col min="4" max="4" width="11.57421875" style="0" customWidth="1"/>
    <col min="5" max="5" width="13.57421875" style="0" customWidth="1"/>
    <col min="6" max="6" width="13.28125" style="0" customWidth="1"/>
    <col min="7" max="7" width="14.421875" style="0" customWidth="1"/>
    <col min="8" max="8" width="14.28125" style="0" customWidth="1"/>
    <col min="9" max="9" width="4.7109375" style="0" customWidth="1"/>
  </cols>
  <sheetData>
    <row r="2" spans="1:8" ht="19.5">
      <c r="A2" s="96" t="s">
        <v>115</v>
      </c>
      <c r="B2" s="46"/>
      <c r="C2" s="46"/>
      <c r="D2" s="47"/>
      <c r="E2" s="47"/>
      <c r="F2" s="44"/>
      <c r="G2" s="44"/>
      <c r="H2" s="44"/>
    </row>
    <row r="3" spans="1:8" ht="8.25" customHeight="1">
      <c r="A3" s="37"/>
      <c r="B3" s="37"/>
      <c r="C3" s="37"/>
      <c r="D3" s="38"/>
      <c r="E3" s="38"/>
      <c r="F3" s="38"/>
      <c r="G3" s="38"/>
      <c r="H3" s="38"/>
    </row>
    <row r="4" spans="1:8" ht="36" customHeight="1">
      <c r="A4" s="106" t="s">
        <v>132</v>
      </c>
      <c r="B4" s="107"/>
      <c r="C4" s="107"/>
      <c r="D4" s="107"/>
      <c r="E4" s="107"/>
      <c r="F4" s="107"/>
      <c r="G4" s="107"/>
      <c r="H4" s="107"/>
    </row>
    <row r="5" spans="1:8" ht="6.75" customHeight="1">
      <c r="A5" s="51"/>
      <c r="B5" s="52"/>
      <c r="C5" s="52"/>
      <c r="D5" s="52"/>
      <c r="E5" s="52"/>
      <c r="F5" s="52"/>
      <c r="G5" s="52"/>
      <c r="H5" s="52"/>
    </row>
    <row r="6" spans="1:8" ht="34.5" customHeight="1">
      <c r="A6" s="111" t="s">
        <v>129</v>
      </c>
      <c r="B6" s="112"/>
      <c r="C6" s="112"/>
      <c r="D6" s="112"/>
      <c r="E6" s="112"/>
      <c r="F6" s="112"/>
      <c r="G6" s="112"/>
      <c r="H6" s="112"/>
    </row>
    <row r="7" spans="1:8" ht="9.75" customHeight="1">
      <c r="A7" s="90"/>
      <c r="B7" s="54"/>
      <c r="C7" s="54"/>
      <c r="D7" s="54"/>
      <c r="E7" s="54"/>
      <c r="F7" s="54"/>
      <c r="G7" s="54"/>
      <c r="H7" s="54"/>
    </row>
    <row r="8" spans="1:8" ht="15" customHeight="1">
      <c r="A8" s="39" t="s">
        <v>71</v>
      </c>
      <c r="B8" s="39"/>
      <c r="C8" s="39" t="s">
        <v>72</v>
      </c>
      <c r="D8" s="38"/>
      <c r="E8" s="38"/>
      <c r="F8" s="38"/>
      <c r="G8" s="52"/>
      <c r="H8" s="52"/>
    </row>
    <row r="9" spans="1:8" ht="13.5" customHeight="1">
      <c r="A9" s="37"/>
      <c r="B9" s="37"/>
      <c r="C9" s="37"/>
      <c r="D9" s="38"/>
      <c r="E9" s="50" t="s">
        <v>75</v>
      </c>
      <c r="F9" s="38"/>
      <c r="G9" s="50" t="s">
        <v>141</v>
      </c>
      <c r="H9" s="38"/>
    </row>
    <row r="10" spans="1:8" ht="13.5" customHeight="1">
      <c r="A10" s="37"/>
      <c r="B10" s="37"/>
      <c r="C10" s="37"/>
      <c r="D10" s="38"/>
      <c r="E10" s="42" t="s">
        <v>137</v>
      </c>
      <c r="F10" s="42" t="s">
        <v>142</v>
      </c>
      <c r="G10" s="42" t="s">
        <v>137</v>
      </c>
      <c r="H10" s="42" t="s">
        <v>142</v>
      </c>
    </row>
    <row r="11" spans="1:8" ht="13.5" customHeight="1">
      <c r="A11" s="37"/>
      <c r="B11" s="39"/>
      <c r="C11" s="36" t="s">
        <v>74</v>
      </c>
      <c r="D11" s="38"/>
      <c r="E11" s="38"/>
      <c r="F11" s="38"/>
      <c r="G11" s="52"/>
      <c r="H11" s="52"/>
    </row>
    <row r="12" spans="1:8" ht="13.5" customHeight="1">
      <c r="A12" s="37"/>
      <c r="B12" s="37" t="s">
        <v>76</v>
      </c>
      <c r="C12" s="37" t="s">
        <v>77</v>
      </c>
      <c r="D12" s="42" t="s">
        <v>80</v>
      </c>
      <c r="E12" s="43">
        <v>12115</v>
      </c>
      <c r="F12" s="43">
        <v>7245</v>
      </c>
      <c r="G12" s="97">
        <v>19824</v>
      </c>
      <c r="H12" s="97">
        <v>12403</v>
      </c>
    </row>
    <row r="13" spans="1:8" ht="13.5" customHeight="1">
      <c r="A13" s="37"/>
      <c r="B13" s="37"/>
      <c r="C13" s="37"/>
      <c r="D13" s="38"/>
      <c r="E13" s="43"/>
      <c r="F13" s="43"/>
      <c r="G13" s="97"/>
      <c r="H13" s="97"/>
    </row>
    <row r="14" spans="1:8" ht="13.5" customHeight="1">
      <c r="A14" s="37"/>
      <c r="B14" s="37"/>
      <c r="C14" s="37" t="s">
        <v>78</v>
      </c>
      <c r="D14" s="38"/>
      <c r="E14" s="43"/>
      <c r="F14" s="43"/>
      <c r="G14" s="97"/>
      <c r="H14" s="97"/>
    </row>
    <row r="15" spans="1:8" ht="13.5" customHeight="1">
      <c r="A15" s="37"/>
      <c r="B15" s="37"/>
      <c r="C15" s="37" t="s">
        <v>79</v>
      </c>
      <c r="D15" s="42" t="s">
        <v>81</v>
      </c>
      <c r="E15" s="43">
        <v>101369</v>
      </c>
      <c r="F15" s="43">
        <v>99423</v>
      </c>
      <c r="G15" s="43">
        <v>101499</v>
      </c>
      <c r="H15" s="97">
        <f>+F15</f>
        <v>99423</v>
      </c>
    </row>
    <row r="16" spans="1:8" ht="13.5" customHeight="1">
      <c r="A16" s="37"/>
      <c r="B16" s="37"/>
      <c r="C16" s="37"/>
      <c r="D16" s="38"/>
      <c r="E16" s="43"/>
      <c r="F16" s="43"/>
      <c r="G16" s="97"/>
      <c r="H16" s="97"/>
    </row>
    <row r="17" spans="1:8" ht="13.5" customHeight="1">
      <c r="A17" s="37"/>
      <c r="B17" s="37"/>
      <c r="C17" s="40" t="s">
        <v>74</v>
      </c>
      <c r="D17" s="42" t="s">
        <v>82</v>
      </c>
      <c r="E17" s="38">
        <f>+E12/E15*100</f>
        <v>11.951385532066016</v>
      </c>
      <c r="F17" s="38">
        <f>+F12/F15*100</f>
        <v>7.287046256902327</v>
      </c>
      <c r="G17" s="38">
        <f>+G12/G15*100</f>
        <v>19.531226908639493</v>
      </c>
      <c r="H17" s="38">
        <f>+H12/H15*100</f>
        <v>12.474980638282892</v>
      </c>
    </row>
    <row r="18" spans="1:8" ht="13.5" customHeight="1">
      <c r="A18" s="51"/>
      <c r="B18" s="52"/>
      <c r="C18" s="52"/>
      <c r="D18" s="52"/>
      <c r="E18" s="52"/>
      <c r="F18" s="52"/>
      <c r="G18" s="97"/>
      <c r="H18" s="97"/>
    </row>
    <row r="19" spans="1:12" ht="15">
      <c r="A19" s="37"/>
      <c r="B19" s="39"/>
      <c r="C19" s="36" t="s">
        <v>83</v>
      </c>
      <c r="D19" s="38"/>
      <c r="E19" s="38"/>
      <c r="F19" s="38"/>
      <c r="G19" s="98"/>
      <c r="H19" s="98"/>
      <c r="K19" s="9"/>
      <c r="L19" s="1"/>
    </row>
    <row r="20" spans="1:12" ht="15">
      <c r="A20" s="37"/>
      <c r="B20" s="37" t="s">
        <v>84</v>
      </c>
      <c r="C20" s="37" t="s">
        <v>77</v>
      </c>
      <c r="D20" s="42" t="s">
        <v>80</v>
      </c>
      <c r="E20" s="43">
        <f>+E12</f>
        <v>12115</v>
      </c>
      <c r="F20" s="43">
        <f>+F12</f>
        <v>7245</v>
      </c>
      <c r="G20" s="98">
        <f>+G12</f>
        <v>19824</v>
      </c>
      <c r="H20" s="98">
        <f>+H12</f>
        <v>12403</v>
      </c>
      <c r="K20" s="9"/>
      <c r="L20" s="9"/>
    </row>
    <row r="21" spans="1:12" ht="3.75" customHeight="1">
      <c r="A21" s="37"/>
      <c r="B21" s="37"/>
      <c r="C21" s="37"/>
      <c r="D21" s="37"/>
      <c r="E21" s="38"/>
      <c r="F21" s="38"/>
      <c r="G21" s="98"/>
      <c r="H21" s="98"/>
      <c r="K21" s="9"/>
      <c r="L21" s="1"/>
    </row>
    <row r="22" spans="1:12" ht="15">
      <c r="A22" s="37"/>
      <c r="B22" s="37"/>
      <c r="C22" s="40" t="s">
        <v>85</v>
      </c>
      <c r="D22" s="38"/>
      <c r="E22" s="38"/>
      <c r="F22" s="38"/>
      <c r="G22" s="98"/>
      <c r="H22" s="98"/>
      <c r="K22" s="17"/>
      <c r="L22" s="1"/>
    </row>
    <row r="23" spans="1:12" ht="15">
      <c r="A23" s="37"/>
      <c r="B23" s="37"/>
      <c r="C23" s="37" t="s">
        <v>86</v>
      </c>
      <c r="D23" s="42" t="s">
        <v>81</v>
      </c>
      <c r="E23" s="43">
        <f>+E15</f>
        <v>101369</v>
      </c>
      <c r="F23" s="43">
        <f>+F15</f>
        <v>99423</v>
      </c>
      <c r="G23" s="98">
        <f>+G15</f>
        <v>101499</v>
      </c>
      <c r="H23" s="98">
        <f>+H15</f>
        <v>99423</v>
      </c>
      <c r="K23" s="17"/>
      <c r="L23" s="9"/>
    </row>
    <row r="24" spans="1:12" ht="5.25" customHeight="1">
      <c r="A24" s="37"/>
      <c r="B24" s="37"/>
      <c r="C24" s="37"/>
      <c r="D24" s="38"/>
      <c r="E24" s="38"/>
      <c r="F24" s="38"/>
      <c r="G24" s="98"/>
      <c r="H24" s="98"/>
      <c r="K24" s="9"/>
      <c r="L24" s="1"/>
    </row>
    <row r="25" spans="1:12" ht="15">
      <c r="A25" s="37"/>
      <c r="B25" s="37"/>
      <c r="C25" s="37" t="s">
        <v>87</v>
      </c>
      <c r="D25" s="42" t="s">
        <v>81</v>
      </c>
      <c r="E25" s="43">
        <f>+E29-E23</f>
        <v>2081</v>
      </c>
      <c r="F25" s="43">
        <v>1295</v>
      </c>
      <c r="G25" s="98">
        <f>+E25</f>
        <v>2081</v>
      </c>
      <c r="H25" s="98">
        <f>+F25</f>
        <v>1295</v>
      </c>
      <c r="K25" s="9"/>
      <c r="L25" s="9"/>
    </row>
    <row r="26" spans="1:12" ht="5.25" customHeight="1">
      <c r="A26" s="37"/>
      <c r="B26" s="37"/>
      <c r="C26" s="37"/>
      <c r="D26" s="38"/>
      <c r="E26" s="43"/>
      <c r="F26" s="43"/>
      <c r="G26" s="98"/>
      <c r="H26" s="98"/>
      <c r="K26" s="9"/>
      <c r="L26" s="1"/>
    </row>
    <row r="27" spans="1:12" ht="15">
      <c r="A27" s="37"/>
      <c r="B27" s="37"/>
      <c r="C27" s="40" t="s">
        <v>85</v>
      </c>
      <c r="D27" s="38"/>
      <c r="E27" s="43"/>
      <c r="F27" s="43"/>
      <c r="G27" s="98"/>
      <c r="H27" s="98"/>
      <c r="K27" s="9"/>
      <c r="L27" s="1"/>
    </row>
    <row r="28" spans="1:12" ht="15">
      <c r="A28" s="37"/>
      <c r="B28" s="37"/>
      <c r="C28" s="40" t="s">
        <v>88</v>
      </c>
      <c r="D28" s="38"/>
      <c r="E28" s="43"/>
      <c r="F28" s="43"/>
      <c r="G28" s="98"/>
      <c r="H28" s="98"/>
      <c r="K28" s="9"/>
      <c r="L28" s="1"/>
    </row>
    <row r="29" spans="1:12" ht="15">
      <c r="A29" s="37"/>
      <c r="B29" s="37"/>
      <c r="C29" s="37" t="s">
        <v>89</v>
      </c>
      <c r="D29" s="42" t="s">
        <v>81</v>
      </c>
      <c r="E29" s="43">
        <v>103450</v>
      </c>
      <c r="F29" s="43">
        <f>+F25+F23</f>
        <v>100718</v>
      </c>
      <c r="G29" s="43">
        <v>103580</v>
      </c>
      <c r="H29" s="98">
        <f>+H25+H23</f>
        <v>100718</v>
      </c>
      <c r="K29" s="9"/>
      <c r="L29" s="9"/>
    </row>
    <row r="30" spans="1:8" ht="6" customHeight="1">
      <c r="A30" s="37"/>
      <c r="B30" s="37"/>
      <c r="C30" s="37"/>
      <c r="D30" s="37"/>
      <c r="E30" s="37"/>
      <c r="F30" s="37"/>
      <c r="G30" s="98"/>
      <c r="H30" s="98"/>
    </row>
    <row r="31" spans="1:12" ht="15">
      <c r="A31" s="37"/>
      <c r="B31" s="37"/>
      <c r="C31" s="37" t="s">
        <v>83</v>
      </c>
      <c r="D31" s="42" t="s">
        <v>82</v>
      </c>
      <c r="E31" s="38">
        <f>+E20/E29*100</f>
        <v>11.710971483808603</v>
      </c>
      <c r="F31" s="38">
        <f>+F20/F29*100</f>
        <v>7.193351734545959</v>
      </c>
      <c r="G31" s="38">
        <f>+G20/G29*100</f>
        <v>19.138829889940144</v>
      </c>
      <c r="H31" s="38">
        <f>+H20/H29*100</f>
        <v>12.314581306221331</v>
      </c>
      <c r="K31" s="1"/>
      <c r="L31" s="1"/>
    </row>
    <row r="32" spans="1:8" ht="15">
      <c r="A32" s="37"/>
      <c r="B32" s="37"/>
      <c r="C32" s="37"/>
      <c r="D32" s="37"/>
      <c r="E32" s="37"/>
      <c r="F32" s="37"/>
      <c r="G32" s="37"/>
      <c r="H32" s="37"/>
    </row>
  </sheetData>
  <mergeCells count="2">
    <mergeCell ref="A4:H4"/>
    <mergeCell ref="A6:H6"/>
  </mergeCells>
  <printOptions/>
  <pageMargins left="0.75" right="0.75" top="0.45" bottom="0.75" header="0.36" footer="0.5"/>
  <pageSetup orientation="portrait" scale="85" r:id="rId1"/>
  <headerFooter alignWithMargins="0">
    <oddFooter>&amp;R&amp;"Times New Roman,Italic"Pag&amp;"Times New Roman,Regular"e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Signet &amp; Co.</cp:lastModifiedBy>
  <cp:lastPrinted>2004-08-24T09:12:18Z</cp:lastPrinted>
  <dcterms:created xsi:type="dcterms:W3CDTF">2003-02-13T10:57:01Z</dcterms:created>
  <dcterms:modified xsi:type="dcterms:W3CDTF">2004-08-24T09:52:35Z</dcterms:modified>
  <cp:category/>
  <cp:version/>
  <cp:contentType/>
  <cp:contentStatus/>
</cp:coreProperties>
</file>