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g4" sheetId="1" r:id="rId1"/>
    <sheet name="pg1" sheetId="2" r:id="rId2"/>
    <sheet name="pg2" sheetId="3" r:id="rId3"/>
    <sheet name="pg3" sheetId="4" r:id="rId4"/>
  </sheets>
  <definedNames>
    <definedName name="_xlnm.Print_Area" localSheetId="1">'pg1'!$A$1:$I$55</definedName>
    <definedName name="_xlnm.Print_Area" localSheetId="2">'pg2'!$A$2:$I$68</definedName>
    <definedName name="_xlnm.Print_Area" localSheetId="3">'pg3'!$A$2:$K$69</definedName>
    <definedName name="_xlnm.Print_Area" localSheetId="0">'pg4'!$A$2:$I$65</definedName>
  </definedNames>
  <calcPr fullCalcOnLoad="1"/>
</workbook>
</file>

<file path=xl/sharedStrings.xml><?xml version="1.0" encoding="utf-8"?>
<sst xmlns="http://schemas.openxmlformats.org/spreadsheetml/2006/main" count="264" uniqueCount="208">
  <si>
    <t xml:space="preserve">CHOO BEE METAL INDUSTRIES BERHAD </t>
  </si>
  <si>
    <t>(COMPANY NO. 10587-A)</t>
  </si>
  <si>
    <t>EXPLANATORY NOTES : (AS PER MASB 26 - PARAGRAPH 16)</t>
  </si>
  <si>
    <t>A1</t>
  </si>
  <si>
    <t>Accounting Policies and methods of computation</t>
  </si>
  <si>
    <t>A2</t>
  </si>
  <si>
    <t>Declaration of Audit Qualification</t>
  </si>
  <si>
    <t>The preceding annual financial statements of the Group were reported on without any qualification.</t>
  </si>
  <si>
    <t>A3</t>
  </si>
  <si>
    <t>Seasonality or Cyclicality of Operations</t>
  </si>
  <si>
    <t>Apart from the traditional variation in the level of business activities coinciding with the festivals at the end and</t>
  </si>
  <si>
    <t>beginning of each year, the Group's activities are not subject to any marked seasonal or cyclical fluctuations.</t>
  </si>
  <si>
    <t>A4</t>
  </si>
  <si>
    <t>Unusual Nature and amount of items</t>
  </si>
  <si>
    <t>There were no material items of an unusual nature and amount for the current quarter.</t>
  </si>
  <si>
    <t>A5</t>
  </si>
  <si>
    <t>Material Changes in estimates of amounts reported</t>
  </si>
  <si>
    <t xml:space="preserve">There were no material changes in the estimates used in the current quarter compared to the estimates used </t>
  </si>
  <si>
    <t>in prior interim periods of the current financial year or in the previous financial year, which have a material</t>
  </si>
  <si>
    <t>A6</t>
  </si>
  <si>
    <t>Changes in Debt and Equity Securities</t>
  </si>
  <si>
    <t>A7</t>
  </si>
  <si>
    <t>Dividend</t>
  </si>
  <si>
    <t>A8</t>
  </si>
  <si>
    <t>Segmental Reporting</t>
  </si>
  <si>
    <t>By Business Segments :</t>
  </si>
  <si>
    <t>Revenue</t>
  </si>
  <si>
    <t>Results</t>
  </si>
  <si>
    <t>RM'000</t>
  </si>
  <si>
    <t>A9</t>
  </si>
  <si>
    <t>Valuation of Property, Plant and Equipment</t>
  </si>
  <si>
    <t>The value of property , plant and equipment have been brought forward, without amendment from the previous</t>
  </si>
  <si>
    <t>annual financial statements.</t>
  </si>
  <si>
    <t>A10</t>
  </si>
  <si>
    <t>Material Events</t>
  </si>
  <si>
    <t>A11</t>
  </si>
  <si>
    <t>Changes in Composition of the Group</t>
  </si>
  <si>
    <t>A12</t>
  </si>
  <si>
    <t>Changes in Contingent Liabilities or Contingent Assets</t>
  </si>
  <si>
    <t>There were no contingent assets at the date of issue of the quarterly report.  The update on the contingent</t>
  </si>
  <si>
    <t>EXPLANATORY NOTES : (AS PER KLSE LISTING REQUIREMENT - PART A OF APPENDIX 9B)</t>
  </si>
  <si>
    <t>B1</t>
  </si>
  <si>
    <t>Review of the Performance of the Company and its Principal Subsidiaries</t>
  </si>
  <si>
    <t>B2</t>
  </si>
  <si>
    <t>Material changes in the profit before taxation for the quarter reported on</t>
  </si>
  <si>
    <t>as compared with the immediate preceding quarter</t>
  </si>
  <si>
    <t>B3</t>
  </si>
  <si>
    <t>Prospects for the current financial year</t>
  </si>
  <si>
    <t>B4</t>
  </si>
  <si>
    <t>(a)</t>
  </si>
  <si>
    <t>Variance of Actual Profit After Tax and Minority Interest</t>
  </si>
  <si>
    <t>Not applicable</t>
  </si>
  <si>
    <t>(b)</t>
  </si>
  <si>
    <t>Shortfall in Profit Guarantee</t>
  </si>
  <si>
    <t>B5</t>
  </si>
  <si>
    <t>Taxation</t>
  </si>
  <si>
    <t xml:space="preserve">Current </t>
  </si>
  <si>
    <t>Financial</t>
  </si>
  <si>
    <t>year quarter</t>
  </si>
  <si>
    <t>year to date</t>
  </si>
  <si>
    <t>Estimated tax payable</t>
  </si>
  <si>
    <t>Deferred taxation</t>
  </si>
  <si>
    <t>Net provision for taxation</t>
  </si>
  <si>
    <t>B6</t>
  </si>
  <si>
    <t>Profit/(Losses) On Sale of Unquoted Investments and/or Properties</t>
  </si>
  <si>
    <t>B7</t>
  </si>
  <si>
    <t>Purchases or Disposal of Quoted Secutities</t>
  </si>
  <si>
    <t>Current</t>
  </si>
  <si>
    <t>Quarter</t>
  </si>
  <si>
    <t>Year to Date</t>
  </si>
  <si>
    <t>Total purchase consideration</t>
  </si>
  <si>
    <t>Total sale proceeds</t>
  </si>
  <si>
    <t>Total loss on disposals</t>
  </si>
  <si>
    <t>At Cost</t>
  </si>
  <si>
    <t>At Book Value</t>
  </si>
  <si>
    <t>At Market Price</t>
  </si>
  <si>
    <t>B8</t>
  </si>
  <si>
    <t>Status of Corporate Proposals announced but not completed</t>
  </si>
  <si>
    <t>There were no corporate proposals at the date of issue of the quarterly report.</t>
  </si>
  <si>
    <t>Status of utilisation of proceeds raised from any corporate proposal</t>
  </si>
  <si>
    <t>Not applicable.</t>
  </si>
  <si>
    <t>B9</t>
  </si>
  <si>
    <t>Group Borrowings and Debt Securities</t>
  </si>
  <si>
    <t>Short Term borrowings</t>
  </si>
  <si>
    <t>Bankers Acceptances</t>
  </si>
  <si>
    <t>Unsecured</t>
  </si>
  <si>
    <t>B10</t>
  </si>
  <si>
    <t>Summary of Off Balance Sheet Financial Instruments by type and maturity profile</t>
  </si>
  <si>
    <t>There were no financial instruments with off balance sheet risk at the date of issue of the quarterly report.</t>
  </si>
  <si>
    <t>B11</t>
  </si>
  <si>
    <t>Changes in Material Litigation (including status of any pending material litigation)</t>
  </si>
  <si>
    <t>Kent Engineering Works Sdn Bhd (KEW), a debtor of Taik Bee Hardware Sdn Bhd ("TBH") which is a</t>
  </si>
  <si>
    <t>subsidiary company of Choo Bee Metal Industries Berhad, filed a suit for defamation on March 7, 2000</t>
  </si>
  <si>
    <t>against TBH for an amount of RM10 million claiming that the drawdown of a bank guarantee provided</t>
  </si>
  <si>
    <t>by KEW in favour of TBH was defamatory to KEW.  In response, TBH has filed a writ of summons on</t>
  </si>
  <si>
    <t>defence with the High Court of Malaya on April 24, 2000 against the defamation suit and for the recovery</t>
  </si>
  <si>
    <t>of a debt amounting to RM118,092.41.</t>
  </si>
  <si>
    <t>Since the last annual Balance Sheet, the matter has been set for trial and we are still awaiting for the</t>
  </si>
  <si>
    <t>hearing date to be fixed by the Court.</t>
  </si>
  <si>
    <t>B12</t>
  </si>
  <si>
    <t>B13</t>
  </si>
  <si>
    <t>Earnings Per Share (EPS)</t>
  </si>
  <si>
    <t>RM' 000</t>
  </si>
  <si>
    <t>Overdraft</t>
  </si>
  <si>
    <t>financial year.</t>
  </si>
  <si>
    <t>liability is disclosed under Note B11, Changes in Material Litigation.</t>
  </si>
  <si>
    <t>Basic earnings per share</t>
  </si>
  <si>
    <t xml:space="preserve">           3 months ended</t>
  </si>
  <si>
    <t>a)</t>
  </si>
  <si>
    <t>Net profit for the period</t>
  </si>
  <si>
    <t>Weighted average number of</t>
  </si>
  <si>
    <t xml:space="preserve"> ordinary shares in issue</t>
  </si>
  <si>
    <t>(RM '000)</t>
  </si>
  <si>
    <t>(' 000)</t>
  </si>
  <si>
    <t>(sen)</t>
  </si>
  <si>
    <t>Diluted earnings per share</t>
  </si>
  <si>
    <t>b)</t>
  </si>
  <si>
    <t xml:space="preserve">Weighted average number of </t>
  </si>
  <si>
    <t>ordinary shares in issue</t>
  </si>
  <si>
    <t>Adjustment for share options</t>
  </si>
  <si>
    <t>ordinary shares for diluted</t>
  </si>
  <si>
    <t>earnings per share</t>
  </si>
  <si>
    <t>No. of shares</t>
  </si>
  <si>
    <t>purchased</t>
  </si>
  <si>
    <t xml:space="preserve">Average </t>
  </si>
  <si>
    <t>Purchase</t>
  </si>
  <si>
    <t>Total</t>
  </si>
  <si>
    <t>consideration</t>
  </si>
  <si>
    <t>January</t>
  </si>
  <si>
    <t>February</t>
  </si>
  <si>
    <t>paid (RM)</t>
  </si>
  <si>
    <t>price (RM)</t>
  </si>
  <si>
    <t xml:space="preserve">The effective tax rate for the financial year is lower than the statutory tax rate due to the availability of reinvestment </t>
  </si>
  <si>
    <t>None of the Treasury Shares has been resold or redistributed as share dividends during the current</t>
  </si>
  <si>
    <t>Trading</t>
  </si>
  <si>
    <t>Manufacturing</t>
  </si>
  <si>
    <t>Segment results</t>
  </si>
  <si>
    <t>Unallocated corporate expenses</t>
  </si>
  <si>
    <t>Profit from operations</t>
  </si>
  <si>
    <t>Under/(Overprovision) in prior year</t>
  </si>
  <si>
    <t>Opening balance at 1-1-2003</t>
  </si>
  <si>
    <t>Total as at 31-03-2003</t>
  </si>
  <si>
    <t>31-03-2003</t>
  </si>
  <si>
    <t>INTERIM REPORT ON CONSOLIDATED RESULTS FOR THE FIRST FINANCIAL QUARTER ENDED 31 March 2003</t>
  </si>
  <si>
    <t>INTERIM REPORT ON CONSOLIDATED RESULTS FOR THE FIRST FINANCIAL QUARTER ENDED 31 MARCH 2003</t>
  </si>
  <si>
    <t>31-03-2002</t>
  </si>
  <si>
    <t xml:space="preserve">allowances. </t>
  </si>
  <si>
    <t xml:space="preserve">The Group recorded a turnover of RM 54.8 million in the current quarter which represents an increase of 8.5% </t>
  </si>
  <si>
    <t>Chapter 9 part K of the Listing Requirements of Kuala Lumpur Stock Exchange.  The Interim Financial Report</t>
  </si>
  <si>
    <t>should be read in conjunction with the audited financial statements for the year ended 31 December 2002. The</t>
  </si>
  <si>
    <t xml:space="preserve">accounting policies and methods of computation adopted by the Group in this Interim Financial Report are </t>
  </si>
  <si>
    <t>consistent with those adopted in the annual financial statements for the financial year ended 31 December 2002</t>
  </si>
  <si>
    <t>Treasury shares</t>
  </si>
  <si>
    <t>retained</t>
  </si>
  <si>
    <t>Segmental analysis for the comparative quarter ended 31 March 2002 are as follows:-</t>
  </si>
  <si>
    <t>Segmental analysis for the current quarter ended 31 March 2003 are as follows:-</t>
  </si>
  <si>
    <t>There were no material events subsequent to 31 March 2003 that have not been reflected in the</t>
  </si>
  <si>
    <t>Investments as at 31 March 2003</t>
  </si>
  <si>
    <t>The Group has no debt securities as at 31 March 2003.</t>
  </si>
  <si>
    <t>Details of Group's borrowings as at 31 March 2003 are as follows:-</t>
  </si>
  <si>
    <t>The Directors have not recommended any dividend for the current financial quarter ended 31 March 2003.</t>
  </si>
  <si>
    <t>The interim financial report has been prepared in accordance with MASB 26, Interim Financial Reporting and</t>
  </si>
  <si>
    <t>financial statements for the said period, up to the date of this report.</t>
  </si>
  <si>
    <t>The Group achieved a turnover of RM 54.8 million and profit before tax of RM 6.9 million for the first quarter and</t>
  </si>
  <si>
    <t>period in 2002. Selling prices of the Group's products increased substantially during the quarter due to strong</t>
  </si>
  <si>
    <t>demand in the global steel industry. Domestic demand was largely driven by the anticipation of further increase in</t>
  </si>
  <si>
    <t>prices.</t>
  </si>
  <si>
    <t xml:space="preserve">RM 3.9 million in the preceding quarter to RM 6.9 million. The substantial increase in the profit before tax were </t>
  </si>
  <si>
    <t>mainly attributable to higher volume and margin of the Group's products as explained in B1 above.</t>
  </si>
  <si>
    <t>Global steel prices were unable to sustain the rate of increase experienced during the first quarter as market</t>
  </si>
  <si>
    <t>There were no changes in compostion of the Group for the current financial year todate.</t>
  </si>
  <si>
    <t>The Group did not carry out any revaluations on its property, plant and equipment in the financial year todate.</t>
  </si>
  <si>
    <t>There were no issues of debt or equity securities for the current financial year todate.</t>
  </si>
  <si>
    <t>There were no dividend paid for the current financial year todate.</t>
  </si>
  <si>
    <t>effect in the current quarter or the financial year todate.</t>
  </si>
  <si>
    <t>Details of share buy-back for the current financial year todate.</t>
  </si>
  <si>
    <t xml:space="preserve">financial year todate which is an increase of 10.7% and 107.0% respectively when compared to the corresponding </t>
  </si>
  <si>
    <t>for the Group's products still remain at an improved level compared to prices in the previous year. On balance,</t>
  </si>
  <si>
    <t>the Board expects performance for the current financial year to be satisfactory.</t>
  </si>
  <si>
    <t>sentiment was weighed down by geopolitical conflicts and a slow down in buying in China. However, prices</t>
  </si>
  <si>
    <t>resulted in prior year adjustments are as follows :</t>
  </si>
  <si>
    <t>Prior Year Adjustments</t>
  </si>
  <si>
    <t>MASB 25 : Income Taxes</t>
  </si>
  <si>
    <t>Under MASB 25, deferred tax liabilities are recognised for all taxable temporary differences. Previously, deferred</t>
  </si>
  <si>
    <t>tax liabilities were provided for on account of timing differences only to the extent that a tax liability was expected</t>
  </si>
  <si>
    <t>to materialise in the foreseeable future.</t>
  </si>
  <si>
    <t>As Previously</t>
  </si>
  <si>
    <t>Reported</t>
  </si>
  <si>
    <t>RM '000</t>
  </si>
  <si>
    <t>policy</t>
  </si>
  <si>
    <t>As restated</t>
  </si>
  <si>
    <t>At 31 December 2002</t>
  </si>
  <si>
    <t>Retained profits</t>
  </si>
  <si>
    <t>Deferred tax liabilities</t>
  </si>
  <si>
    <t>Minority Interest</t>
  </si>
  <si>
    <t>The adoption of MASB 25 does not affect the computation of income taxes for the current financial period materially.</t>
  </si>
  <si>
    <t>Revaluation reserves</t>
  </si>
  <si>
    <t>Change in Accounting policy</t>
  </si>
  <si>
    <t xml:space="preserve">The change in accounting policy has been applied restropectively and comparatives have been restated. The </t>
  </si>
  <si>
    <t>when compared to RM 50.5 million in the preceding quarter. Group profit before tax increased by 74.6% from</t>
  </si>
  <si>
    <t xml:space="preserve">RM 526,000. Apart from the above, there was no other profit or loss on sales of unquoted investments and/or </t>
  </si>
  <si>
    <t>properties during the period.</t>
  </si>
  <si>
    <t>Effects of</t>
  </si>
  <si>
    <t>effects of the change on revaluation surplus are as follows :</t>
  </si>
  <si>
    <t xml:space="preserve">change in </t>
  </si>
  <si>
    <t>Profit realised on the sale of Bond Fund Unit Trusts in the current quarter and financial year todate amounted to</t>
  </si>
  <si>
    <t>except for the adoption of MASB 25, Income Taxes. The change and effects of adopting MASB 25 which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</si>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</sst>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43" fontId="0" fillId="0" borderId="0" xfId="0" applyNumberFormat="1" applyAlignment="1" quotePrefix="1">
      <alignment horizontal="center"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3" fillId="0" borderId="3" xfId="0" applyNumberFormat="1" applyFont="1" applyBorder="1" applyAlignment="1" quotePrefix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0" fillId="0" borderId="4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7" xfId="0" applyNumberFormat="1" applyBorder="1" applyAlignment="1">
      <alignment/>
    </xf>
    <xf numFmtId="43" fontId="2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5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0" fontId="2" fillId="0" borderId="0" xfId="0" applyFont="1" applyAlignment="1" quotePrefix="1">
      <alignment horizontal="left"/>
    </xf>
    <xf numFmtId="165" fontId="0" fillId="0" borderId="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43" fontId="3" fillId="0" borderId="10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0" fillId="0" borderId="6" xfId="0" applyBorder="1" applyAlignment="1" quotePrefix="1">
      <alignment horizontal="left"/>
    </xf>
    <xf numFmtId="43" fontId="3" fillId="0" borderId="11" xfId="0" applyNumberFormat="1" applyFont="1" applyBorder="1" applyAlignment="1" quotePrefix="1">
      <alignment horizontal="center"/>
    </xf>
    <xf numFmtId="0" fontId="0" fillId="0" borderId="6" xfId="0" applyFill="1" applyBorder="1" applyAlignment="1">
      <alignment/>
    </xf>
    <xf numFmtId="43" fontId="0" fillId="0" borderId="12" xfId="0" applyNumberFormat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43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43" fontId="0" fillId="0" borderId="6" xfId="15" applyBorder="1" applyAlignment="1">
      <alignment/>
    </xf>
    <xf numFmtId="43" fontId="0" fillId="0" borderId="3" xfId="15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43" fontId="0" fillId="0" borderId="0" xfId="15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43" fontId="2" fillId="0" borderId="0" xfId="0" applyNumberFormat="1" applyFont="1" applyBorder="1" applyAlignment="1">
      <alignment/>
    </xf>
    <xf numFmtId="43" fontId="0" fillId="0" borderId="0" xfId="0" applyNumberForma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26.00390625" style="0" customWidth="1"/>
    <col min="4" max="4" width="9.28125" style="0" customWidth="1"/>
    <col min="5" max="5" width="14.7109375" style="0" customWidth="1"/>
    <col min="6" max="6" width="14.28125" style="0" customWidth="1"/>
    <col min="7" max="7" width="2.7109375" style="0" customWidth="1"/>
    <col min="8" max="8" width="15.140625" style="0" customWidth="1"/>
    <col min="9" max="9" width="14.28125" style="0" customWidth="1"/>
    <col min="10" max="10" width="4.710937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144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76</v>
      </c>
      <c r="B7" s="4" t="s">
        <v>49</v>
      </c>
      <c r="C7" s="4" t="s">
        <v>77</v>
      </c>
      <c r="D7" s="21"/>
      <c r="E7" s="21"/>
      <c r="F7" s="1"/>
      <c r="G7" s="1"/>
      <c r="H7" s="1"/>
      <c r="I7" s="1"/>
    </row>
    <row r="8" spans="3:9" ht="12.75">
      <c r="C8" t="s">
        <v>78</v>
      </c>
      <c r="D8" s="1"/>
      <c r="E8" s="1"/>
      <c r="F8" s="1"/>
      <c r="G8" s="1"/>
      <c r="H8" s="1"/>
      <c r="I8" s="1"/>
    </row>
    <row r="9" spans="4:9" ht="12.75">
      <c r="D9" s="1"/>
      <c r="E9" s="1"/>
      <c r="F9" s="1"/>
      <c r="G9" s="1"/>
      <c r="H9" s="1"/>
      <c r="I9" s="1"/>
    </row>
    <row r="10" spans="2:9" ht="12.75">
      <c r="B10" s="4" t="s">
        <v>52</v>
      </c>
      <c r="C10" s="4" t="s">
        <v>79</v>
      </c>
      <c r="D10" s="1"/>
      <c r="E10" s="1"/>
      <c r="F10" s="1"/>
      <c r="G10" s="1"/>
      <c r="H10" s="1"/>
      <c r="I10" s="1"/>
    </row>
    <row r="11" spans="3:9" ht="12.75">
      <c r="C11" t="s">
        <v>80</v>
      </c>
      <c r="D11" s="1"/>
      <c r="E11" s="1"/>
      <c r="F11" s="1"/>
      <c r="G11" s="1"/>
      <c r="H11" s="1"/>
      <c r="I11" s="1"/>
    </row>
    <row r="12" spans="4:9" ht="12.75">
      <c r="D12" s="1"/>
      <c r="E12" s="1"/>
      <c r="F12" s="1"/>
      <c r="G12" s="1"/>
      <c r="H12" s="1"/>
      <c r="I12" s="1"/>
    </row>
    <row r="13" spans="1:9" ht="12.75">
      <c r="A13" s="4" t="s">
        <v>81</v>
      </c>
      <c r="B13" s="4"/>
      <c r="C13" s="4" t="s">
        <v>82</v>
      </c>
      <c r="D13" s="1"/>
      <c r="E13" s="1"/>
      <c r="F13" s="1"/>
      <c r="G13" s="1"/>
      <c r="H13" s="1"/>
      <c r="I13" s="1"/>
    </row>
    <row r="14" spans="3:9" ht="12.75">
      <c r="C14" t="s">
        <v>159</v>
      </c>
      <c r="D14" s="1"/>
      <c r="E14" s="1"/>
      <c r="F14" s="1"/>
      <c r="G14" s="1"/>
      <c r="H14" s="1"/>
      <c r="I14" s="1"/>
    </row>
    <row r="15" spans="4:9" ht="12.75">
      <c r="D15" s="1"/>
      <c r="E15" s="1"/>
      <c r="F15" s="1"/>
      <c r="G15" s="1"/>
      <c r="H15" s="1"/>
      <c r="I15" s="1"/>
    </row>
    <row r="16" spans="3:9" ht="12.75">
      <c r="C16" s="24" t="s">
        <v>83</v>
      </c>
      <c r="D16" s="1"/>
      <c r="G16" s="1"/>
      <c r="H16" s="6" t="s">
        <v>102</v>
      </c>
      <c r="I16" s="1"/>
    </row>
    <row r="17" spans="3:9" ht="12.75">
      <c r="C17" t="s">
        <v>84</v>
      </c>
      <c r="D17" s="1"/>
      <c r="G17" s="1"/>
      <c r="H17" s="19">
        <v>8576</v>
      </c>
      <c r="I17" s="1" t="s">
        <v>85</v>
      </c>
    </row>
    <row r="18" spans="3:9" ht="12.75">
      <c r="C18" t="s">
        <v>103</v>
      </c>
      <c r="D18" s="1"/>
      <c r="G18" s="1"/>
      <c r="H18" s="19">
        <v>547</v>
      </c>
      <c r="I18" s="1" t="s">
        <v>85</v>
      </c>
    </row>
    <row r="19" spans="4:9" ht="12.75">
      <c r="D19" s="1"/>
      <c r="G19" s="1"/>
      <c r="H19" s="20">
        <f>SUM(H17:H18)</f>
        <v>9123</v>
      </c>
      <c r="I19" s="1"/>
    </row>
    <row r="20" spans="4:9" ht="12.75">
      <c r="D20" s="1"/>
      <c r="E20" s="1"/>
      <c r="F20" s="1"/>
      <c r="G20" s="1"/>
      <c r="H20" s="1"/>
      <c r="I20" s="1"/>
    </row>
    <row r="21" spans="3:9" ht="12.75">
      <c r="C21" t="s">
        <v>158</v>
      </c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1:9" ht="12.75">
      <c r="A23" s="4" t="s">
        <v>86</v>
      </c>
      <c r="B23" s="4"/>
      <c r="C23" s="4" t="s">
        <v>87</v>
      </c>
      <c r="D23" s="1"/>
      <c r="E23" s="1"/>
      <c r="F23" s="1"/>
      <c r="G23" s="1"/>
      <c r="H23" s="1"/>
      <c r="I23" s="1"/>
    </row>
    <row r="24" spans="3:9" ht="12.75">
      <c r="C24" t="s">
        <v>88</v>
      </c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  <row r="26" spans="1:9" ht="12.75">
      <c r="A26" s="4" t="s">
        <v>89</v>
      </c>
      <c r="B26" s="4"/>
      <c r="C26" s="4" t="s">
        <v>90</v>
      </c>
      <c r="D26" s="1"/>
      <c r="E26" s="1"/>
      <c r="F26" s="1"/>
      <c r="G26" s="1"/>
      <c r="H26" s="1"/>
      <c r="I26" s="1"/>
    </row>
    <row r="27" spans="3:9" ht="12.75">
      <c r="C27" t="s">
        <v>91</v>
      </c>
      <c r="D27" s="1"/>
      <c r="E27" s="1"/>
      <c r="F27" s="1"/>
      <c r="G27" s="1"/>
      <c r="H27" s="1"/>
      <c r="I27" s="1"/>
    </row>
    <row r="28" spans="3:9" ht="12.75">
      <c r="C28" t="s">
        <v>92</v>
      </c>
      <c r="D28" s="1"/>
      <c r="E28" s="1"/>
      <c r="F28" s="1"/>
      <c r="G28" s="1"/>
      <c r="H28" s="1"/>
      <c r="I28" s="1"/>
    </row>
    <row r="29" spans="3:9" ht="12.75">
      <c r="C29" t="s">
        <v>93</v>
      </c>
      <c r="D29" s="1"/>
      <c r="E29" s="1"/>
      <c r="F29" s="1"/>
      <c r="G29" s="1"/>
      <c r="H29" s="1"/>
      <c r="I29" s="1"/>
    </row>
    <row r="30" spans="3:9" ht="12.75">
      <c r="C30" t="s">
        <v>94</v>
      </c>
      <c r="D30" s="1"/>
      <c r="E30" s="1"/>
      <c r="F30" s="1"/>
      <c r="G30" s="1"/>
      <c r="H30" s="1"/>
      <c r="I30" s="1"/>
    </row>
    <row r="31" spans="3:9" ht="12.75">
      <c r="C31" t="s">
        <v>95</v>
      </c>
      <c r="D31" s="1"/>
      <c r="E31" s="1"/>
      <c r="F31" s="1"/>
      <c r="G31" s="1"/>
      <c r="H31" s="1"/>
      <c r="I31" s="1"/>
    </row>
    <row r="32" spans="3:9" ht="12.75">
      <c r="C32" t="s">
        <v>96</v>
      </c>
      <c r="D32" s="1"/>
      <c r="E32" s="1"/>
      <c r="F32" s="1"/>
      <c r="G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3:9" ht="12.75">
      <c r="C34" t="s">
        <v>97</v>
      </c>
      <c r="D34" s="1"/>
      <c r="E34" s="1"/>
      <c r="F34" s="1"/>
      <c r="G34" s="1"/>
      <c r="H34" s="1"/>
      <c r="I34" s="1"/>
    </row>
    <row r="35" spans="3:9" ht="12.75">
      <c r="C35" t="s">
        <v>98</v>
      </c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1:9" ht="12.75">
      <c r="A37" s="4" t="s">
        <v>99</v>
      </c>
      <c r="B37" s="4"/>
      <c r="C37" s="4" t="s">
        <v>22</v>
      </c>
      <c r="D37" s="1"/>
      <c r="E37" s="1"/>
      <c r="F37" s="1"/>
      <c r="G37" s="1"/>
      <c r="H37" s="1"/>
      <c r="I37" s="1"/>
    </row>
    <row r="38" spans="2:9" ht="12.75">
      <c r="B38" s="5"/>
      <c r="C38" s="33" t="s">
        <v>160</v>
      </c>
      <c r="D38" s="1"/>
      <c r="E38" s="1"/>
      <c r="F38" s="1"/>
      <c r="G38" s="1"/>
      <c r="H38" s="1"/>
      <c r="I38" s="1"/>
    </row>
    <row r="39" spans="2:9" ht="12" customHeight="1">
      <c r="B39" s="5"/>
      <c r="C39" s="5"/>
      <c r="D39" s="1"/>
      <c r="E39" s="1"/>
      <c r="F39" s="1"/>
      <c r="G39" s="1"/>
      <c r="H39" s="1"/>
      <c r="I39" s="1"/>
    </row>
    <row r="40" spans="1:9" ht="12.75">
      <c r="A40" s="4" t="s">
        <v>100</v>
      </c>
      <c r="B40" s="4"/>
      <c r="C40" s="4" t="s">
        <v>101</v>
      </c>
      <c r="D40" s="1"/>
      <c r="E40" s="1"/>
      <c r="F40" s="1"/>
      <c r="G40" s="1"/>
      <c r="H40" s="1"/>
      <c r="I40" s="1"/>
    </row>
    <row r="41" spans="4:13" ht="12.75">
      <c r="D41" s="1"/>
      <c r="E41" s="31" t="s">
        <v>107</v>
      </c>
      <c r="F41" s="1"/>
      <c r="G41" s="1"/>
      <c r="L41" s="31" t="s">
        <v>107</v>
      </c>
      <c r="M41" s="1"/>
    </row>
    <row r="42" spans="4:13" ht="12.75">
      <c r="D42" s="1"/>
      <c r="E42" s="6" t="s">
        <v>142</v>
      </c>
      <c r="F42" s="6" t="s">
        <v>145</v>
      </c>
      <c r="G42" s="2"/>
      <c r="L42" s="6" t="s">
        <v>142</v>
      </c>
      <c r="M42" s="6" t="s">
        <v>145</v>
      </c>
    </row>
    <row r="43" spans="2:13" ht="12.75">
      <c r="B43" s="4"/>
      <c r="C43" s="27" t="s">
        <v>106</v>
      </c>
      <c r="D43" s="1"/>
      <c r="E43" s="1"/>
      <c r="F43" s="1"/>
      <c r="G43" s="1"/>
      <c r="L43" s="1"/>
      <c r="M43" s="1"/>
    </row>
    <row r="44" spans="2:13" ht="12.75">
      <c r="B44" t="s">
        <v>108</v>
      </c>
      <c r="C44" t="s">
        <v>109</v>
      </c>
      <c r="D44" s="31" t="s">
        <v>112</v>
      </c>
      <c r="E44" s="19">
        <v>5157</v>
      </c>
      <c r="F44" s="19">
        <v>2103</v>
      </c>
      <c r="G44" s="19"/>
      <c r="L44" s="19">
        <f>+E44</f>
        <v>5157</v>
      </c>
      <c r="M44" s="19">
        <f>+F44</f>
        <v>2103</v>
      </c>
    </row>
    <row r="45" spans="4:13" ht="6" customHeight="1">
      <c r="D45" s="1"/>
      <c r="E45" s="19"/>
      <c r="F45" s="19"/>
      <c r="G45" s="19"/>
      <c r="L45" s="30"/>
      <c r="M45" s="19"/>
    </row>
    <row r="46" spans="3:13" ht="12.75">
      <c r="C46" t="s">
        <v>110</v>
      </c>
      <c r="D46" s="1"/>
      <c r="E46" s="19"/>
      <c r="F46" s="19"/>
      <c r="G46" s="19"/>
      <c r="L46" s="19"/>
      <c r="M46" s="19"/>
    </row>
    <row r="47" spans="3:13" ht="12.75">
      <c r="C47" t="s">
        <v>111</v>
      </c>
      <c r="D47" s="6" t="s">
        <v>113</v>
      </c>
      <c r="E47" s="19">
        <v>99423</v>
      </c>
      <c r="F47" s="19">
        <v>99515</v>
      </c>
      <c r="G47" s="19"/>
      <c r="L47" s="19">
        <v>99458</v>
      </c>
      <c r="M47" s="19">
        <v>99515</v>
      </c>
    </row>
    <row r="48" spans="4:13" ht="5.25" customHeight="1">
      <c r="D48" s="1"/>
      <c r="E48" s="19"/>
      <c r="F48" s="19"/>
      <c r="G48" s="19"/>
      <c r="L48" s="30"/>
      <c r="M48" s="19"/>
    </row>
    <row r="49" spans="3:13" ht="12.75">
      <c r="C49" s="32" t="s">
        <v>106</v>
      </c>
      <c r="D49" s="6" t="s">
        <v>114</v>
      </c>
      <c r="E49" s="1">
        <f>+E44/E47*100</f>
        <v>5.1869285778944505</v>
      </c>
      <c r="F49" s="1">
        <f>+F44/F47*100</f>
        <v>2.1132492589056926</v>
      </c>
      <c r="G49" s="1"/>
      <c r="L49" s="8">
        <f>+L44/L47*100</f>
        <v>5.185103259667398</v>
      </c>
      <c r="M49" s="1">
        <v>13.44</v>
      </c>
    </row>
    <row r="50" spans="4:13" ht="12.75">
      <c r="D50" s="1"/>
      <c r="E50" s="19"/>
      <c r="F50" s="19"/>
      <c r="G50" s="19"/>
      <c r="L50" s="19"/>
      <c r="M50" s="19"/>
    </row>
    <row r="51" spans="4:13" ht="12.75">
      <c r="D51" s="1"/>
      <c r="E51" s="19"/>
      <c r="F51" s="19"/>
      <c r="G51" s="19"/>
      <c r="L51" s="19"/>
      <c r="M51" s="19"/>
    </row>
    <row r="52" spans="2:13" ht="12.75">
      <c r="B52" s="4"/>
      <c r="C52" s="27" t="s">
        <v>115</v>
      </c>
      <c r="D52" s="1"/>
      <c r="E52" s="1"/>
      <c r="F52" s="1"/>
      <c r="G52" s="1"/>
      <c r="L52" s="19"/>
      <c r="M52" s="1"/>
    </row>
    <row r="53" spans="2:13" ht="12.75">
      <c r="B53" t="s">
        <v>116</v>
      </c>
      <c r="C53" t="s">
        <v>109</v>
      </c>
      <c r="D53" s="31" t="s">
        <v>112</v>
      </c>
      <c r="E53" s="19">
        <f>+E44</f>
        <v>5157</v>
      </c>
      <c r="F53" s="19">
        <f>+F44</f>
        <v>2103</v>
      </c>
      <c r="G53" s="19"/>
      <c r="L53" s="19">
        <f>+L44</f>
        <v>5157</v>
      </c>
      <c r="M53" s="19">
        <f>+M44</f>
        <v>2103</v>
      </c>
    </row>
    <row r="54" spans="5:13" ht="6.75" customHeight="1">
      <c r="E54" s="1"/>
      <c r="F54" s="1"/>
      <c r="G54" s="1"/>
      <c r="L54" s="19"/>
      <c r="M54" s="1"/>
    </row>
    <row r="55" spans="3:13" ht="12.75">
      <c r="C55" s="5" t="s">
        <v>117</v>
      </c>
      <c r="D55" s="1"/>
      <c r="E55" s="1"/>
      <c r="F55" s="1"/>
      <c r="G55" s="1"/>
      <c r="L55" s="30"/>
      <c r="M55" s="1"/>
    </row>
    <row r="56" spans="3:13" ht="12.75">
      <c r="C56" t="s">
        <v>118</v>
      </c>
      <c r="D56" s="6" t="s">
        <v>113</v>
      </c>
      <c r="E56" s="19">
        <f>+E47</f>
        <v>99423</v>
      </c>
      <c r="F56" s="19">
        <v>99515</v>
      </c>
      <c r="G56" s="1"/>
      <c r="L56" s="30">
        <v>99458</v>
      </c>
      <c r="M56" s="19">
        <f>+M47</f>
        <v>99515</v>
      </c>
    </row>
    <row r="57" spans="4:13" ht="5.25" customHeight="1">
      <c r="D57" s="1"/>
      <c r="E57" s="1"/>
      <c r="F57" s="1"/>
      <c r="G57" s="1"/>
      <c r="L57" s="19"/>
      <c r="M57" s="1"/>
    </row>
    <row r="58" spans="3:13" ht="12.75">
      <c r="C58" t="s">
        <v>119</v>
      </c>
      <c r="D58" s="6" t="s">
        <v>113</v>
      </c>
      <c r="E58" s="19">
        <v>42</v>
      </c>
      <c r="F58" s="19">
        <v>2492</v>
      </c>
      <c r="G58" s="19"/>
      <c r="L58" s="19">
        <f>+E58</f>
        <v>42</v>
      </c>
      <c r="M58" s="19">
        <v>2492</v>
      </c>
    </row>
    <row r="59" spans="4:13" ht="5.25" customHeight="1">
      <c r="D59" s="1"/>
      <c r="E59" s="19"/>
      <c r="F59" s="19"/>
      <c r="G59" s="19"/>
      <c r="L59" s="19"/>
      <c r="M59" s="1"/>
    </row>
    <row r="60" spans="3:13" ht="12.75">
      <c r="C60" s="5" t="s">
        <v>117</v>
      </c>
      <c r="D60" s="1"/>
      <c r="E60" s="19"/>
      <c r="F60" s="19"/>
      <c r="G60" s="19"/>
      <c r="L60" s="19"/>
      <c r="M60" s="1"/>
    </row>
    <row r="61" spans="3:13" ht="12.75">
      <c r="C61" s="5" t="s">
        <v>120</v>
      </c>
      <c r="D61" s="1"/>
      <c r="E61" s="19"/>
      <c r="F61" s="19"/>
      <c r="G61" s="19"/>
      <c r="L61" s="19"/>
      <c r="M61" s="1"/>
    </row>
    <row r="62" spans="3:13" ht="12.75">
      <c r="C62" t="s">
        <v>121</v>
      </c>
      <c r="D62" s="6" t="s">
        <v>113</v>
      </c>
      <c r="E62" s="19">
        <f>SUM(E56:E58)</f>
        <v>99465</v>
      </c>
      <c r="F62" s="19">
        <f>+F56+F58</f>
        <v>102007</v>
      </c>
      <c r="G62" s="19"/>
      <c r="L62" s="19">
        <f>SUM(L56:L58)</f>
        <v>99500</v>
      </c>
      <c r="M62" s="19">
        <f>SUM(M56:M58)</f>
        <v>102007</v>
      </c>
    </row>
    <row r="64" spans="3:13" ht="12.75">
      <c r="C64" t="s">
        <v>115</v>
      </c>
      <c r="D64" s="6" t="s">
        <v>114</v>
      </c>
      <c r="E64" s="1">
        <f>+E53/E62*100</f>
        <v>5.184738350173427</v>
      </c>
      <c r="F64" s="1">
        <f>+F53/F62*100</f>
        <v>2.0616232219357498</v>
      </c>
      <c r="L64" s="1">
        <f>+L53/L62*100</f>
        <v>5.182914572864322</v>
      </c>
      <c r="M64" s="1">
        <f>+M53/M62*100</f>
        <v>2.0616232219357498</v>
      </c>
    </row>
  </sheetData>
  <printOptions/>
  <pageMargins left="0.75" right="0.75" top="1" bottom="1" header="0.5" footer="0.5"/>
  <pageSetup orientation="portrait" scale="80" r:id="rId1"/>
  <headerFooter alignWithMargins="0">
    <oddFooter>&amp;CPage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tabSelected="1" workbookViewId="0" topLeftCell="A20">
      <selection activeCell="C33" sqref="C33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31.28125" style="0" customWidth="1"/>
    <col min="4" max="4" width="2.28125" style="1" customWidth="1"/>
    <col min="5" max="5" width="13.28125" style="1" customWidth="1"/>
    <col min="6" max="6" width="12.57421875" style="1" customWidth="1"/>
    <col min="7" max="7" width="14.140625" style="1" customWidth="1"/>
    <col min="8" max="8" width="16.57421875" style="1" bestFit="1" customWidth="1"/>
    <col min="9" max="9" width="11.28125" style="1" customWidth="1"/>
    <col min="10" max="16" width="9.140625" style="1" customWidth="1"/>
  </cols>
  <sheetData>
    <row r="1" ht="15.75">
      <c r="A1" s="3" t="s">
        <v>0</v>
      </c>
    </row>
    <row r="2" ht="12.75">
      <c r="A2" s="4" t="s">
        <v>1</v>
      </c>
    </row>
    <row r="4" ht="12.75">
      <c r="A4" s="27" t="s">
        <v>144</v>
      </c>
    </row>
    <row r="6" ht="12.75">
      <c r="A6" s="4" t="s">
        <v>2</v>
      </c>
    </row>
    <row r="8" spans="1:3" ht="12.75">
      <c r="A8" s="4" t="s">
        <v>3</v>
      </c>
      <c r="C8" s="4" t="s">
        <v>4</v>
      </c>
    </row>
    <row r="9" ht="12.75">
      <c r="C9" t="s">
        <v>161</v>
      </c>
    </row>
    <row r="10" ht="12.75">
      <c r="C10" t="s">
        <v>148</v>
      </c>
    </row>
    <row r="11" ht="12.75">
      <c r="C11" s="33" t="s">
        <v>149</v>
      </c>
    </row>
    <row r="12" ht="12.75">
      <c r="C12" s="33" t="s">
        <v>150</v>
      </c>
    </row>
    <row r="13" ht="12.75">
      <c r="C13" s="33" t="s">
        <v>151</v>
      </c>
    </row>
    <row r="14" ht="12.75">
      <c r="C14" s="33" t="s">
        <v>206</v>
      </c>
    </row>
    <row r="15" ht="12.75">
      <c r="C15" s="33" t="s">
        <v>180</v>
      </c>
    </row>
    <row r="16" ht="12.75">
      <c r="C16" s="33"/>
    </row>
    <row r="17" spans="2:3" ht="12.75">
      <c r="B17" t="s">
        <v>108</v>
      </c>
      <c r="C17" s="33" t="s">
        <v>197</v>
      </c>
    </row>
    <row r="18" ht="12.75">
      <c r="C18" s="33" t="s">
        <v>182</v>
      </c>
    </row>
    <row r="19" ht="12.75">
      <c r="C19" s="33" t="s">
        <v>183</v>
      </c>
    </row>
    <row r="20" ht="12.75">
      <c r="C20" s="33" t="s">
        <v>184</v>
      </c>
    </row>
    <row r="21" ht="12.75">
      <c r="C21" s="33" t="s">
        <v>185</v>
      </c>
    </row>
    <row r="22" ht="12.75">
      <c r="C22" s="33"/>
    </row>
    <row r="23" spans="2:3" ht="12.75">
      <c r="B23" t="s">
        <v>116</v>
      </c>
      <c r="C23" s="33" t="s">
        <v>181</v>
      </c>
    </row>
    <row r="24" ht="12.75">
      <c r="C24" s="33" t="s">
        <v>198</v>
      </c>
    </row>
    <row r="25" ht="12.75">
      <c r="C25" s="33" t="s">
        <v>203</v>
      </c>
    </row>
    <row r="26" ht="12.75">
      <c r="C26" s="33"/>
    </row>
    <row r="27" spans="3:7" ht="12.75">
      <c r="C27" s="33"/>
      <c r="F27" s="2" t="s">
        <v>202</v>
      </c>
      <c r="G27" s="2"/>
    </row>
    <row r="28" spans="3:7" ht="12.75">
      <c r="C28" s="33"/>
      <c r="E28" s="2" t="s">
        <v>186</v>
      </c>
      <c r="F28" s="2" t="s">
        <v>204</v>
      </c>
      <c r="G28" s="2"/>
    </row>
    <row r="29" spans="3:7" ht="12.75">
      <c r="C29" s="33"/>
      <c r="E29" s="2" t="s">
        <v>187</v>
      </c>
      <c r="F29" s="2" t="s">
        <v>189</v>
      </c>
      <c r="G29" s="2" t="s">
        <v>190</v>
      </c>
    </row>
    <row r="30" spans="3:7" ht="6" customHeight="1">
      <c r="C30" s="33"/>
      <c r="E30" s="2"/>
      <c r="F30" s="2"/>
      <c r="G30" s="2"/>
    </row>
    <row r="31" spans="3:7" ht="12.75">
      <c r="C31" s="33"/>
      <c r="E31" s="2" t="s">
        <v>188</v>
      </c>
      <c r="F31" s="2" t="s">
        <v>188</v>
      </c>
      <c r="G31" s="2" t="s">
        <v>188</v>
      </c>
    </row>
    <row r="32" spans="3:7" ht="12.75">
      <c r="C32" s="33" t="s">
        <v>191</v>
      </c>
      <c r="E32" s="19"/>
      <c r="F32" s="19"/>
      <c r="G32" s="19"/>
    </row>
    <row r="33" spans="3:7" ht="12.75">
      <c r="C33" s="33" t="s">
        <v>192</v>
      </c>
      <c r="E33" s="19">
        <v>84023</v>
      </c>
      <c r="F33" s="19">
        <f>+G33-E33</f>
        <v>-248</v>
      </c>
      <c r="G33" s="19">
        <v>83775</v>
      </c>
    </row>
    <row r="34" spans="3:7" ht="12.75">
      <c r="C34" s="33" t="s">
        <v>193</v>
      </c>
      <c r="E34" s="19">
        <v>5108</v>
      </c>
      <c r="F34" s="19">
        <f>+G34-E34</f>
        <v>383</v>
      </c>
      <c r="G34" s="19">
        <v>5491</v>
      </c>
    </row>
    <row r="35" spans="3:7" ht="12.75">
      <c r="C35" s="33" t="s">
        <v>194</v>
      </c>
      <c r="E35" s="19">
        <v>5408</v>
      </c>
      <c r="F35" s="19">
        <f>+G35-E35</f>
        <v>-52</v>
      </c>
      <c r="G35" s="19">
        <v>5356</v>
      </c>
    </row>
    <row r="36" spans="3:7" ht="12.75">
      <c r="C36" s="33" t="s">
        <v>196</v>
      </c>
      <c r="E36" s="19">
        <v>84</v>
      </c>
      <c r="F36" s="19">
        <f>+G36-E36</f>
        <v>-84</v>
      </c>
      <c r="G36" s="19">
        <v>0</v>
      </c>
    </row>
    <row r="37" spans="3:7" ht="12.75">
      <c r="C37" s="33" t="s">
        <v>207</v>
      </c>
      <c r="E37" s="1">
        <v>2.09</v>
      </c>
      <c r="F37" s="1">
        <f>+G37-E37</f>
        <v>-0.009999999999999787</v>
      </c>
      <c r="G37" s="1">
        <v>2.08</v>
      </c>
    </row>
    <row r="38" spans="3:7" ht="12.75">
      <c r="C38" s="33"/>
      <c r="E38" s="19"/>
      <c r="F38" s="19"/>
      <c r="G38" s="19"/>
    </row>
    <row r="39" ht="12.75">
      <c r="C39" s="33" t="s">
        <v>195</v>
      </c>
    </row>
    <row r="40" ht="12.75">
      <c r="C40" s="5"/>
    </row>
    <row r="41" spans="1:3" ht="12.75">
      <c r="A41" s="4" t="s">
        <v>5</v>
      </c>
      <c r="C41" s="4" t="s">
        <v>6</v>
      </c>
    </row>
    <row r="42" ht="12.75">
      <c r="C42" t="s">
        <v>7</v>
      </c>
    </row>
    <row r="44" spans="1:3" ht="12.75">
      <c r="A44" s="4" t="s">
        <v>8</v>
      </c>
      <c r="C44" s="4" t="s">
        <v>9</v>
      </c>
    </row>
    <row r="45" ht="12.75">
      <c r="C45" t="s">
        <v>10</v>
      </c>
    </row>
    <row r="46" ht="12.75">
      <c r="C46" t="s">
        <v>11</v>
      </c>
    </row>
    <row r="48" spans="1:3" ht="12.75">
      <c r="A48" s="4" t="s">
        <v>12</v>
      </c>
      <c r="C48" s="4" t="s">
        <v>13</v>
      </c>
    </row>
    <row r="49" ht="12.75">
      <c r="C49" t="s">
        <v>14</v>
      </c>
    </row>
    <row r="51" spans="1:3" ht="12.75">
      <c r="A51" s="4" t="s">
        <v>15</v>
      </c>
      <c r="C51" s="4" t="s">
        <v>16</v>
      </c>
    </row>
    <row r="52" ht="12.75">
      <c r="C52" t="s">
        <v>17</v>
      </c>
    </row>
    <row r="53" ht="12.75">
      <c r="C53" t="s">
        <v>18</v>
      </c>
    </row>
    <row r="54" ht="12.75">
      <c r="C54" t="s">
        <v>174</v>
      </c>
    </row>
    <row r="56" spans="1:8" ht="12.75">
      <c r="A56" s="53"/>
      <c r="B56" s="54"/>
      <c r="C56" s="53"/>
      <c r="D56" s="8"/>
      <c r="E56" s="8"/>
      <c r="F56" s="8"/>
      <c r="G56" s="8"/>
      <c r="H56" s="8"/>
    </row>
    <row r="57" spans="1:8" ht="12.75">
      <c r="A57" s="54"/>
      <c r="B57" s="54"/>
      <c r="C57" s="54"/>
      <c r="D57" s="8"/>
      <c r="E57" s="8"/>
      <c r="F57" s="8"/>
      <c r="G57" s="8"/>
      <c r="H57" s="8"/>
    </row>
    <row r="58" spans="1:8" ht="12.75">
      <c r="A58" s="54"/>
      <c r="B58" s="54"/>
      <c r="C58" s="54"/>
      <c r="D58" s="8"/>
      <c r="E58" s="8"/>
      <c r="F58" s="8"/>
      <c r="G58" s="8"/>
      <c r="H58" s="8"/>
    </row>
    <row r="59" spans="1:9" ht="12.75">
      <c r="A59" s="54"/>
      <c r="B59" s="54"/>
      <c r="C59" s="54"/>
      <c r="D59" s="8"/>
      <c r="E59" s="37"/>
      <c r="F59" s="37"/>
      <c r="G59" s="37"/>
      <c r="H59" s="37"/>
      <c r="I59" s="37"/>
    </row>
    <row r="60" spans="1:9" ht="12.75">
      <c r="A60" s="54"/>
      <c r="B60" s="54"/>
      <c r="C60" s="54"/>
      <c r="D60" s="8"/>
      <c r="E60" s="37"/>
      <c r="F60" s="37"/>
      <c r="G60" s="37"/>
      <c r="H60" s="37"/>
      <c r="I60" s="37"/>
    </row>
    <row r="61" spans="1:9" ht="12.75">
      <c r="A61" s="54"/>
      <c r="B61" s="54"/>
      <c r="C61" s="54"/>
      <c r="D61" s="8"/>
      <c r="E61" s="55"/>
      <c r="F61" s="55"/>
      <c r="G61" s="55"/>
      <c r="H61" s="37"/>
      <c r="I61" s="37"/>
    </row>
    <row r="62" spans="1:9" ht="12.75">
      <c r="A62" s="54"/>
      <c r="B62" s="54"/>
      <c r="C62" s="56"/>
      <c r="D62" s="8"/>
      <c r="E62" s="30"/>
      <c r="F62" s="8"/>
      <c r="G62" s="30"/>
      <c r="H62" s="30"/>
      <c r="I62" s="8"/>
    </row>
    <row r="63" spans="1:9" ht="12.75">
      <c r="A63" s="54"/>
      <c r="B63" s="54"/>
      <c r="C63" s="57"/>
      <c r="D63" s="8"/>
      <c r="E63" s="30"/>
      <c r="F63" s="8"/>
      <c r="G63" s="30"/>
      <c r="H63" s="30"/>
      <c r="I63" s="8"/>
    </row>
    <row r="64" spans="1:9" ht="12.75">
      <c r="A64" s="54"/>
      <c r="B64" s="54"/>
      <c r="C64" s="57"/>
      <c r="D64" s="8"/>
      <c r="E64" s="30"/>
      <c r="F64" s="58"/>
      <c r="G64" s="30"/>
      <c r="H64" s="30"/>
      <c r="I64" s="30"/>
    </row>
    <row r="65" spans="1:9" ht="12.75">
      <c r="A65" s="54"/>
      <c r="B65" s="54"/>
      <c r="C65" s="59"/>
      <c r="D65" s="8"/>
      <c r="E65" s="30"/>
      <c r="F65" s="58"/>
      <c r="G65" s="30"/>
      <c r="H65" s="8"/>
      <c r="I65" s="8"/>
    </row>
    <row r="66" spans="1:9" ht="12.75">
      <c r="A66" s="54"/>
      <c r="B66" s="54"/>
      <c r="C66" s="60"/>
      <c r="D66" s="8"/>
      <c r="E66" s="30"/>
      <c r="F66" s="8"/>
      <c r="G66" s="30"/>
      <c r="H66" s="30"/>
      <c r="I66" s="8"/>
    </row>
    <row r="67" spans="1:8" ht="12.75">
      <c r="A67" s="54"/>
      <c r="B67" s="54"/>
      <c r="C67" s="54"/>
      <c r="D67" s="8"/>
      <c r="E67" s="8"/>
      <c r="F67" s="8"/>
      <c r="G67" s="8"/>
      <c r="H67" s="8"/>
    </row>
    <row r="68" spans="1:8" ht="12.75">
      <c r="A68" s="54"/>
      <c r="B68" s="54"/>
      <c r="C68" s="57"/>
      <c r="D68" s="8"/>
      <c r="E68" s="8"/>
      <c r="F68" s="8"/>
      <c r="G68" s="8"/>
      <c r="H68" s="8"/>
    </row>
    <row r="69" spans="1:8" ht="12.75">
      <c r="A69" s="54"/>
      <c r="B69" s="54"/>
      <c r="C69" s="57"/>
      <c r="D69" s="8"/>
      <c r="E69" s="8"/>
      <c r="F69" s="8"/>
      <c r="G69" s="8"/>
      <c r="H69" s="8"/>
    </row>
    <row r="70" spans="1:8" ht="12.75">
      <c r="A70" s="54"/>
      <c r="B70" s="54"/>
      <c r="C70" s="54"/>
      <c r="D70" s="8"/>
      <c r="E70" s="8"/>
      <c r="F70" s="8"/>
      <c r="G70" s="8"/>
      <c r="H70" s="8"/>
    </row>
    <row r="71" spans="1:8" ht="12.75">
      <c r="A71" s="54"/>
      <c r="B71" s="54"/>
      <c r="C71" s="54"/>
      <c r="D71" s="8"/>
      <c r="E71" s="8"/>
      <c r="F71" s="8"/>
      <c r="G71" s="8"/>
      <c r="H71" s="8"/>
    </row>
    <row r="72" spans="1:8" ht="12.75">
      <c r="A72" s="54"/>
      <c r="B72" s="54"/>
      <c r="C72" s="54"/>
      <c r="D72" s="8"/>
      <c r="E72" s="8"/>
      <c r="F72" s="8"/>
      <c r="G72" s="8"/>
      <c r="H72" s="8"/>
    </row>
    <row r="73" spans="1:8" ht="12.75">
      <c r="A73" s="53"/>
      <c r="B73" s="53"/>
      <c r="C73" s="53"/>
      <c r="D73" s="8"/>
      <c r="E73" s="8"/>
      <c r="F73" s="8"/>
      <c r="G73" s="8"/>
      <c r="H73" s="8"/>
    </row>
    <row r="74" spans="1:8" ht="12.75">
      <c r="A74" s="54"/>
      <c r="B74" s="54"/>
      <c r="C74" s="54"/>
      <c r="D74" s="8"/>
      <c r="E74" s="8"/>
      <c r="F74" s="8"/>
      <c r="G74" s="8"/>
      <c r="H74" s="8"/>
    </row>
    <row r="75" spans="1:8" ht="12.75">
      <c r="A75" s="54"/>
      <c r="B75" s="54"/>
      <c r="C75" s="54"/>
      <c r="D75" s="8"/>
      <c r="E75" s="8"/>
      <c r="F75" s="8"/>
      <c r="G75" s="8"/>
      <c r="H75" s="8"/>
    </row>
    <row r="79" spans="1:3" ht="18">
      <c r="A79" s="3"/>
      <c r="B79" s="18"/>
      <c r="C79" s="18"/>
    </row>
    <row r="80" ht="12.75">
      <c r="A80" s="4"/>
    </row>
    <row r="82" ht="12.75">
      <c r="A82" s="4"/>
    </row>
    <row r="84" ht="12.75">
      <c r="A84" s="4"/>
    </row>
    <row r="86" spans="1:3" ht="12.75">
      <c r="A86" s="4"/>
      <c r="B86" s="4"/>
      <c r="C86" s="4"/>
    </row>
    <row r="93" spans="1:3" ht="12.75">
      <c r="A93" s="4"/>
      <c r="B93" s="4"/>
      <c r="C93" s="4"/>
    </row>
    <row r="96" spans="6:7" ht="12.75">
      <c r="F96" s="2"/>
      <c r="G96" s="2"/>
    </row>
    <row r="97" spans="6:7" ht="12.75">
      <c r="F97" s="6"/>
      <c r="G97" s="6"/>
    </row>
    <row r="98" spans="6:7" ht="12.75">
      <c r="F98" s="19"/>
      <c r="G98" s="19"/>
    </row>
    <row r="99" spans="6:7" ht="12.75">
      <c r="F99" s="19"/>
      <c r="G99" s="19"/>
    </row>
    <row r="100" spans="6:7" ht="12.75">
      <c r="F100" s="20"/>
      <c r="G100" s="20"/>
    </row>
    <row r="103" spans="1:5" ht="12.75">
      <c r="A103" s="4"/>
      <c r="B103" s="4"/>
      <c r="C103" s="4"/>
      <c r="D103" s="21"/>
      <c r="E103" s="21"/>
    </row>
    <row r="108" spans="1:3" ht="12.75">
      <c r="A108" s="4"/>
      <c r="B108" s="4"/>
      <c r="C108" s="4"/>
    </row>
    <row r="112" spans="1:3" ht="12.75">
      <c r="A112" s="4"/>
      <c r="B112" s="4"/>
      <c r="C112" s="4"/>
    </row>
    <row r="115" spans="1:5" ht="12.75">
      <c r="A115" s="4"/>
      <c r="B115" s="4"/>
      <c r="C115" s="4"/>
      <c r="D115" s="21"/>
      <c r="E115" s="21"/>
    </row>
    <row r="120" ht="12.75">
      <c r="A120" s="4"/>
    </row>
    <row r="123" spans="1:3" ht="12.75">
      <c r="A123" s="4"/>
      <c r="B123" s="4"/>
      <c r="C123" s="4"/>
    </row>
    <row r="130" spans="1:3" ht="12.75">
      <c r="A130" s="4"/>
      <c r="B130" s="4"/>
      <c r="C130" s="4"/>
    </row>
    <row r="131" ht="12.75">
      <c r="C131" s="4"/>
    </row>
    <row r="137" spans="1:3" ht="12.75">
      <c r="A137" s="4"/>
      <c r="B137" s="4"/>
      <c r="C137" s="4"/>
    </row>
    <row r="142" spans="1:5" ht="12.75">
      <c r="A142" s="4"/>
      <c r="B142" s="4"/>
      <c r="C142" s="4"/>
      <c r="D142" s="21"/>
      <c r="E142" s="21"/>
    </row>
    <row r="145" spans="2:3" ht="12.75">
      <c r="B145" s="4"/>
      <c r="C145" s="4"/>
    </row>
    <row r="150" ht="15.75">
      <c r="A150" s="3"/>
    </row>
    <row r="151" ht="12.75">
      <c r="A151" s="4"/>
    </row>
    <row r="153" ht="12.75">
      <c r="A153" s="4"/>
    </row>
    <row r="156" spans="1:3" ht="12.75">
      <c r="A156" s="4"/>
      <c r="B156" s="4"/>
      <c r="C156" s="4"/>
    </row>
    <row r="157" spans="6:8" ht="12.75">
      <c r="F157" s="2"/>
      <c r="H157" s="2"/>
    </row>
    <row r="158" spans="6:8" ht="12.75">
      <c r="F158" s="2"/>
      <c r="H158" s="2"/>
    </row>
    <row r="159" spans="6:8" ht="12.75">
      <c r="F159" s="6"/>
      <c r="H159" s="6"/>
    </row>
    <row r="160" spans="6:8" ht="12.75">
      <c r="F160" s="6"/>
      <c r="H160" s="6"/>
    </row>
    <row r="162" spans="6:8" ht="12.75">
      <c r="F162" s="19"/>
      <c r="H162" s="19"/>
    </row>
    <row r="163" spans="6:8" ht="12.75">
      <c r="F163" s="22"/>
      <c r="H163" s="22"/>
    </row>
    <row r="164" spans="6:8" ht="12.75">
      <c r="F164" s="19"/>
      <c r="H164" s="19"/>
    </row>
    <row r="165" spans="6:8" ht="12.75">
      <c r="F165" s="19"/>
      <c r="H165" s="19"/>
    </row>
    <row r="166" spans="6:8" ht="12.75">
      <c r="F166" s="20"/>
      <c r="H166" s="20"/>
    </row>
    <row r="172" spans="1:3" ht="12.75">
      <c r="A172" s="4"/>
      <c r="B172" s="4"/>
      <c r="C172" s="4"/>
    </row>
    <row r="176" spans="1:7" ht="12.75">
      <c r="A176" s="4"/>
      <c r="B176" s="4"/>
      <c r="C176" s="4"/>
      <c r="G176" s="2"/>
    </row>
    <row r="177" spans="6:8" ht="12.75">
      <c r="F177" s="2"/>
      <c r="H177" s="2"/>
    </row>
    <row r="178" spans="6:8" ht="12.75">
      <c r="F178" s="2"/>
      <c r="H178" s="2"/>
    </row>
    <row r="179" spans="6:8" ht="12.75">
      <c r="F179" s="2"/>
      <c r="H179" s="2"/>
    </row>
    <row r="180" spans="6:8" ht="12.75">
      <c r="F180" s="6"/>
      <c r="H180" s="6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23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3" spans="1:5" ht="12.75">
      <c r="A193" s="4"/>
      <c r="B193" s="4"/>
      <c r="C193" s="4"/>
      <c r="D193" s="21"/>
      <c r="E193" s="21"/>
    </row>
    <row r="196" spans="2:3" ht="12.75">
      <c r="B196" s="4"/>
      <c r="C196" s="4"/>
    </row>
    <row r="199" spans="1:3" ht="12.75">
      <c r="A199" s="4"/>
      <c r="B199" s="4"/>
      <c r="C199" s="4"/>
    </row>
    <row r="202" spans="3:5" ht="12.75">
      <c r="C202" s="24"/>
      <c r="E202" s="6"/>
    </row>
    <row r="203" ht="12.75">
      <c r="E203" s="19"/>
    </row>
    <row r="204" ht="12.75">
      <c r="E204" s="19"/>
    </row>
    <row r="205" ht="12.75">
      <c r="E205" s="20"/>
    </row>
    <row r="210" ht="15.75">
      <c r="A210" s="3"/>
    </row>
    <row r="211" ht="12.75">
      <c r="A211" s="4"/>
    </row>
    <row r="213" ht="12.75">
      <c r="A213" s="4"/>
    </row>
    <row r="216" spans="1:3" ht="12.75">
      <c r="A216" s="4"/>
      <c r="B216" s="4"/>
      <c r="C216" s="4"/>
    </row>
    <row r="219" spans="1:3" ht="12.75">
      <c r="A219" s="4"/>
      <c r="B219" s="4"/>
      <c r="C219" s="4"/>
    </row>
    <row r="230" spans="1:3" ht="12.75">
      <c r="A230" s="4"/>
      <c r="B230" s="4"/>
      <c r="C230" s="4"/>
    </row>
    <row r="233" spans="1:3" ht="12.75">
      <c r="A233" s="4"/>
      <c r="B233" s="4"/>
      <c r="C233" s="4"/>
    </row>
    <row r="234" ht="12.75">
      <c r="H234" s="2"/>
    </row>
    <row r="235" ht="12.75">
      <c r="H235" s="2"/>
    </row>
    <row r="236" ht="12.75">
      <c r="H236" s="2"/>
    </row>
    <row r="237" spans="2:3" ht="12.75">
      <c r="B237" s="4"/>
      <c r="C237" s="4"/>
    </row>
    <row r="238" ht="12.75">
      <c r="H238" s="19"/>
    </row>
    <row r="239" ht="12.75">
      <c r="H239" s="22"/>
    </row>
    <row r="240" ht="12.75">
      <c r="H240" s="19"/>
    </row>
    <row r="242" ht="12.75">
      <c r="H242" s="22"/>
    </row>
    <row r="243" ht="13.5" thickBot="1">
      <c r="H243" s="25"/>
    </row>
    <row r="244" ht="13.5" thickTop="1">
      <c r="H244" s="19"/>
    </row>
    <row r="245" ht="12.75">
      <c r="H245" s="19"/>
    </row>
    <row r="246" ht="12.75">
      <c r="H246" s="19"/>
    </row>
    <row r="247" ht="13.5" thickBot="1">
      <c r="H247" s="26"/>
    </row>
    <row r="248" ht="13.5" thickTop="1">
      <c r="H248" s="19"/>
    </row>
    <row r="249" ht="12.75">
      <c r="H249" s="19"/>
    </row>
    <row r="250" spans="2:8" ht="12.75">
      <c r="B250" s="4"/>
      <c r="C250" s="4"/>
      <c r="H250" s="19"/>
    </row>
    <row r="251" ht="12.75">
      <c r="H251" s="19"/>
    </row>
    <row r="252" ht="12.75">
      <c r="H252" s="19"/>
    </row>
    <row r="253" ht="12.75">
      <c r="H253" s="19"/>
    </row>
    <row r="254" ht="12.75">
      <c r="H254" s="22"/>
    </row>
    <row r="255" ht="13.5" thickBot="1">
      <c r="H255" s="25"/>
    </row>
    <row r="256" ht="13.5" thickTop="1">
      <c r="H256" s="19"/>
    </row>
    <row r="257" ht="12.75">
      <c r="H257" s="19"/>
    </row>
    <row r="258" ht="12.75">
      <c r="H258" s="19"/>
    </row>
    <row r="259" ht="12.75">
      <c r="H259" s="19"/>
    </row>
  </sheetData>
  <printOptions/>
  <pageMargins left="0.75" right="0.75" top="1" bottom="1" header="0.5" footer="0.5"/>
  <pageSetup horizontalDpi="360" verticalDpi="360" orientation="portrait" scale="80" r:id="rId1"/>
  <headerFooter alignWithMargins="0">
    <oddFooter>&amp;CPage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97"/>
  <sheetViews>
    <sheetView workbookViewId="0" topLeftCell="A4">
      <selection activeCell="H23" sqref="H23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26.8515625" style="0" customWidth="1"/>
    <col min="4" max="4" width="5.421875" style="0" customWidth="1"/>
    <col min="5" max="5" width="13.140625" style="0" customWidth="1"/>
    <col min="6" max="6" width="14.140625" style="0" customWidth="1"/>
    <col min="7" max="7" width="15.28125" style="0" customWidth="1"/>
    <col min="8" max="8" width="16.00390625" style="0" customWidth="1"/>
    <col min="9" max="9" width="9.57421875" style="0" customWidth="1"/>
  </cols>
  <sheetData>
    <row r="2" spans="1:9" ht="18">
      <c r="A2" s="3" t="s">
        <v>0</v>
      </c>
      <c r="B2" s="18"/>
      <c r="C2" s="18"/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144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2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19</v>
      </c>
      <c r="C9" s="4" t="s">
        <v>20</v>
      </c>
      <c r="D9" s="1"/>
      <c r="E9" s="1"/>
      <c r="F9" s="1"/>
      <c r="G9" s="1"/>
      <c r="H9" s="1"/>
      <c r="I9" s="1"/>
    </row>
    <row r="10" spans="3:9" ht="12.75">
      <c r="C10" t="s">
        <v>175</v>
      </c>
      <c r="D10" s="1"/>
      <c r="E10" s="1"/>
      <c r="F10" s="1"/>
      <c r="G10" s="1"/>
      <c r="H10" s="1"/>
      <c r="I10" s="1"/>
    </row>
    <row r="11" spans="4:9" ht="12.75">
      <c r="D11" s="1"/>
      <c r="E11" s="9"/>
      <c r="F11" s="1"/>
      <c r="G11" s="1"/>
      <c r="H11" s="9"/>
      <c r="I11" s="1"/>
    </row>
    <row r="12" spans="4:9" ht="12.75">
      <c r="D12" s="1"/>
      <c r="E12" s="12"/>
      <c r="F12" s="36" t="s">
        <v>124</v>
      </c>
      <c r="G12" s="11" t="s">
        <v>126</v>
      </c>
      <c r="H12" s="12" t="s">
        <v>152</v>
      </c>
      <c r="I12" s="1"/>
    </row>
    <row r="13" spans="4:9" ht="12.75">
      <c r="D13" s="1"/>
      <c r="E13" s="34" t="s">
        <v>122</v>
      </c>
      <c r="F13" s="35" t="s">
        <v>125</v>
      </c>
      <c r="G13" s="35" t="s">
        <v>127</v>
      </c>
      <c r="H13" s="34" t="s">
        <v>122</v>
      </c>
      <c r="I13" s="1"/>
    </row>
    <row r="14" spans="4:9" ht="12.75">
      <c r="D14" s="1"/>
      <c r="E14" s="10" t="s">
        <v>123</v>
      </c>
      <c r="F14" s="39" t="s">
        <v>131</v>
      </c>
      <c r="G14" s="39" t="s">
        <v>130</v>
      </c>
      <c r="H14" s="13" t="s">
        <v>153</v>
      </c>
      <c r="I14" s="1"/>
    </row>
    <row r="15" spans="3:9" ht="12.75">
      <c r="C15" s="17" t="s">
        <v>140</v>
      </c>
      <c r="D15" s="7"/>
      <c r="E15" s="48">
        <v>2710000</v>
      </c>
      <c r="F15" s="14">
        <v>1.46</v>
      </c>
      <c r="G15" s="48">
        <v>3965291</v>
      </c>
      <c r="H15" s="49">
        <v>2710000</v>
      </c>
      <c r="I15" s="1"/>
    </row>
    <row r="16" spans="3:9" ht="12.75">
      <c r="C16" s="38" t="s">
        <v>128</v>
      </c>
      <c r="D16" s="8"/>
      <c r="E16" s="28">
        <v>5000</v>
      </c>
      <c r="F16" s="15">
        <v>1.2</v>
      </c>
      <c r="G16" s="28">
        <v>5991</v>
      </c>
      <c r="H16" s="29">
        <f>+E16</f>
        <v>5000</v>
      </c>
      <c r="I16" s="1"/>
    </row>
    <row r="17" spans="3:9" ht="12.75">
      <c r="C17" s="38" t="s">
        <v>129</v>
      </c>
      <c r="D17" s="8"/>
      <c r="E17" s="28">
        <v>1000</v>
      </c>
      <c r="F17" s="45">
        <v>1.19</v>
      </c>
      <c r="G17" s="28">
        <v>1194</v>
      </c>
      <c r="H17" s="29">
        <f>+E17</f>
        <v>1000</v>
      </c>
      <c r="I17" s="1"/>
    </row>
    <row r="18" spans="3:9" ht="12.75">
      <c r="C18" s="40"/>
      <c r="D18" s="41"/>
      <c r="E18" s="44"/>
      <c r="F18" s="46"/>
      <c r="G18" s="22"/>
      <c r="H18" s="16"/>
      <c r="I18" s="1"/>
    </row>
    <row r="19" spans="3:9" ht="12.75">
      <c r="C19" s="42" t="s">
        <v>141</v>
      </c>
      <c r="D19" s="43"/>
      <c r="E19" s="22">
        <f>SUM(E15:E17)</f>
        <v>2716000</v>
      </c>
      <c r="F19" s="16">
        <f>+G19/E19</f>
        <v>1.462620029455081</v>
      </c>
      <c r="G19" s="22">
        <f>SUM(G15:G17)</f>
        <v>3972476</v>
      </c>
      <c r="H19" s="47">
        <f>SUM(H15:H18)</f>
        <v>2716000</v>
      </c>
      <c r="I19" s="1"/>
    </row>
    <row r="20" spans="4:9" ht="12.75">
      <c r="D20" s="1"/>
      <c r="E20" s="1"/>
      <c r="F20" s="1"/>
      <c r="G20" s="1"/>
      <c r="H20" s="1"/>
      <c r="I20" s="1"/>
    </row>
    <row r="21" spans="3:9" ht="12.75">
      <c r="C21" s="5" t="s">
        <v>133</v>
      </c>
      <c r="D21" s="1"/>
      <c r="E21" s="1"/>
      <c r="F21" s="1"/>
      <c r="G21" s="1"/>
      <c r="H21" s="1"/>
      <c r="I21" s="1"/>
    </row>
    <row r="22" spans="3:9" ht="12.75">
      <c r="C22" s="5" t="s">
        <v>104</v>
      </c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3:9" ht="12.75">
      <c r="C24" t="s">
        <v>172</v>
      </c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  <row r="26" spans="1:9" ht="12.75">
      <c r="A26" s="4" t="s">
        <v>21</v>
      </c>
      <c r="B26" s="4"/>
      <c r="C26" s="4" t="s">
        <v>22</v>
      </c>
      <c r="D26" s="1"/>
      <c r="E26" s="1"/>
      <c r="F26" s="1"/>
      <c r="G26" s="1"/>
      <c r="H26" s="1"/>
      <c r="I26" s="1"/>
    </row>
    <row r="27" spans="3:9" ht="12.75">
      <c r="C27" t="s">
        <v>173</v>
      </c>
      <c r="D27" s="1"/>
      <c r="E27" s="1"/>
      <c r="F27" s="1"/>
      <c r="G27" s="1"/>
      <c r="H27" s="1"/>
      <c r="I27" s="1"/>
    </row>
    <row r="28" spans="4:9" ht="12.75">
      <c r="D28" s="1"/>
      <c r="E28" s="1"/>
      <c r="F28" s="1"/>
      <c r="G28" s="1"/>
      <c r="H28" s="1"/>
      <c r="I28" s="1"/>
    </row>
    <row r="29" spans="1:9" ht="12.75">
      <c r="A29" s="4" t="s">
        <v>23</v>
      </c>
      <c r="B29" s="4"/>
      <c r="C29" s="4" t="s">
        <v>24</v>
      </c>
      <c r="D29" s="1"/>
      <c r="E29" s="1"/>
      <c r="F29" s="1"/>
      <c r="G29" s="1"/>
      <c r="H29" s="1"/>
      <c r="I29" s="1"/>
    </row>
    <row r="30" spans="3:9" ht="12.75">
      <c r="C30" t="s">
        <v>155</v>
      </c>
      <c r="D30" s="1"/>
      <c r="E30" s="1"/>
      <c r="F30" s="1"/>
      <c r="G30" s="1"/>
      <c r="H30" s="1"/>
      <c r="I30" s="1"/>
    </row>
    <row r="31" spans="4:9" ht="12.75">
      <c r="D31" s="1"/>
      <c r="E31" s="1"/>
      <c r="F31" s="1"/>
      <c r="G31" s="1"/>
      <c r="H31" s="1"/>
      <c r="I31" s="1"/>
    </row>
    <row r="32" spans="3:9" ht="12.75">
      <c r="C32" t="s">
        <v>25</v>
      </c>
      <c r="D32" s="1"/>
      <c r="E32" s="1"/>
      <c r="F32" s="2" t="s">
        <v>134</v>
      </c>
      <c r="G32" s="2" t="s">
        <v>135</v>
      </c>
      <c r="H32" s="2" t="s">
        <v>126</v>
      </c>
      <c r="I32" s="1"/>
    </row>
    <row r="33" spans="4:9" ht="12.75">
      <c r="D33" s="1"/>
      <c r="E33" s="1"/>
      <c r="F33" s="6" t="s">
        <v>102</v>
      </c>
      <c r="G33" s="6" t="s">
        <v>102</v>
      </c>
      <c r="H33" s="6" t="s">
        <v>102</v>
      </c>
      <c r="I33" s="1"/>
    </row>
    <row r="34" spans="3:9" ht="13.5" thickBot="1">
      <c r="C34" s="4" t="s">
        <v>26</v>
      </c>
      <c r="D34" s="1"/>
      <c r="E34" s="1"/>
      <c r="F34" s="50">
        <v>36775</v>
      </c>
      <c r="G34" s="50">
        <v>18053</v>
      </c>
      <c r="H34" s="50">
        <f>SUM(F34:G34)</f>
        <v>54828</v>
      </c>
      <c r="I34" s="1"/>
    </row>
    <row r="35" spans="4:9" ht="13.5" thickTop="1">
      <c r="D35" s="1"/>
      <c r="E35" s="1"/>
      <c r="F35" s="19"/>
      <c r="G35" s="19"/>
      <c r="H35" s="1"/>
      <c r="I35" s="1"/>
    </row>
    <row r="36" spans="3:9" ht="12.75">
      <c r="C36" s="4" t="s">
        <v>27</v>
      </c>
      <c r="D36" s="1"/>
      <c r="E36" s="1"/>
      <c r="F36" s="30"/>
      <c r="G36" s="30"/>
      <c r="H36" s="1"/>
      <c r="I36" s="1"/>
    </row>
    <row r="37" spans="3:9" ht="13.5" thickBot="1">
      <c r="C37" t="s">
        <v>136</v>
      </c>
      <c r="D37" s="1"/>
      <c r="E37" s="1"/>
      <c r="F37" s="50">
        <v>1265</v>
      </c>
      <c r="G37" s="50">
        <v>4919</v>
      </c>
      <c r="H37" s="19">
        <f>SUM(F37:G37)</f>
        <v>6184</v>
      </c>
      <c r="I37" s="1"/>
    </row>
    <row r="38" spans="3:9" ht="13.5" thickTop="1">
      <c r="C38" s="52" t="s">
        <v>137</v>
      </c>
      <c r="D38" s="1"/>
      <c r="E38" s="1"/>
      <c r="F38" s="30"/>
      <c r="G38" s="30"/>
      <c r="H38" s="22">
        <v>-54</v>
      </c>
      <c r="I38" s="1"/>
    </row>
    <row r="39" spans="3:9" ht="13.5" thickBot="1">
      <c r="C39" s="52" t="s">
        <v>138</v>
      </c>
      <c r="D39" s="1"/>
      <c r="E39" s="1"/>
      <c r="F39" s="30"/>
      <c r="G39" s="30"/>
      <c r="H39" s="25">
        <f>SUM(H37:H38)</f>
        <v>6130</v>
      </c>
      <c r="I39" s="1"/>
    </row>
    <row r="40" spans="3:9" ht="13.5" thickTop="1">
      <c r="C40" s="52"/>
      <c r="D40" s="1"/>
      <c r="E40" s="1"/>
      <c r="F40" s="1"/>
      <c r="G40" s="1"/>
      <c r="H40" s="19"/>
      <c r="I40" s="1"/>
    </row>
    <row r="41" spans="3:9" ht="12.75">
      <c r="C41" t="s">
        <v>154</v>
      </c>
      <c r="D41" s="1"/>
      <c r="E41" s="1"/>
      <c r="F41" s="1"/>
      <c r="G41" s="1"/>
      <c r="H41" s="1"/>
      <c r="I41" s="1"/>
    </row>
    <row r="42" spans="4:9" ht="12.75">
      <c r="D42" s="1"/>
      <c r="E42" s="1"/>
      <c r="F42" s="1"/>
      <c r="G42" s="1"/>
      <c r="H42" s="1"/>
      <c r="I42" s="1"/>
    </row>
    <row r="43" spans="3:9" ht="12.75">
      <c r="C43" t="s">
        <v>25</v>
      </c>
      <c r="D43" s="1"/>
      <c r="E43" s="1"/>
      <c r="F43" s="2" t="s">
        <v>134</v>
      </c>
      <c r="G43" s="2" t="s">
        <v>135</v>
      </c>
      <c r="H43" s="2" t="s">
        <v>126</v>
      </c>
      <c r="I43" s="1"/>
    </row>
    <row r="44" spans="4:9" ht="12.75">
      <c r="D44" s="1"/>
      <c r="E44" s="1"/>
      <c r="F44" s="6" t="s">
        <v>102</v>
      </c>
      <c r="G44" s="6" t="s">
        <v>102</v>
      </c>
      <c r="H44" s="6" t="s">
        <v>102</v>
      </c>
      <c r="I44" s="1"/>
    </row>
    <row r="45" spans="3:9" ht="13.5" thickBot="1">
      <c r="C45" s="4" t="s">
        <v>26</v>
      </c>
      <c r="D45" s="1"/>
      <c r="E45" s="1"/>
      <c r="F45" s="50">
        <v>31080</v>
      </c>
      <c r="G45" s="50">
        <v>18454</v>
      </c>
      <c r="H45" s="50">
        <f>SUM(F45:G45)</f>
        <v>49534</v>
      </c>
      <c r="I45" s="1"/>
    </row>
    <row r="46" spans="4:9" ht="13.5" thickTop="1">
      <c r="D46" s="1"/>
      <c r="E46" s="1"/>
      <c r="F46" s="19"/>
      <c r="G46" s="19"/>
      <c r="H46" s="1"/>
      <c r="I46" s="1"/>
    </row>
    <row r="47" spans="3:9" ht="12.75">
      <c r="C47" s="4" t="s">
        <v>27</v>
      </c>
      <c r="D47" s="1"/>
      <c r="E47" s="1"/>
      <c r="F47" s="30"/>
      <c r="G47" s="30"/>
      <c r="H47" s="1"/>
      <c r="I47" s="1"/>
    </row>
    <row r="48" spans="3:9" ht="13.5" thickBot="1">
      <c r="C48" t="s">
        <v>136</v>
      </c>
      <c r="D48" s="1"/>
      <c r="E48" s="1"/>
      <c r="F48" s="50">
        <v>1421</v>
      </c>
      <c r="G48" s="50">
        <v>1616</v>
      </c>
      <c r="H48" s="19">
        <f>SUM(F48:G48)</f>
        <v>3037</v>
      </c>
      <c r="I48" s="1"/>
    </row>
    <row r="49" spans="3:9" ht="13.5" thickTop="1">
      <c r="C49" s="52" t="s">
        <v>137</v>
      </c>
      <c r="D49" s="1"/>
      <c r="E49" s="1"/>
      <c r="F49" s="30"/>
      <c r="G49" s="30"/>
      <c r="H49" s="22">
        <v>-13</v>
      </c>
      <c r="I49" s="1"/>
    </row>
    <row r="50" spans="3:9" ht="13.5" thickBot="1">
      <c r="C50" s="52" t="s">
        <v>138</v>
      </c>
      <c r="D50" s="1"/>
      <c r="E50" s="1"/>
      <c r="F50" s="30"/>
      <c r="G50" s="30"/>
      <c r="H50" s="25">
        <f>SUM(H48:H49)</f>
        <v>3024</v>
      </c>
      <c r="I50" s="1"/>
    </row>
    <row r="51" spans="3:9" ht="13.5" thickTop="1">
      <c r="C51" s="52"/>
      <c r="D51" s="1"/>
      <c r="E51" s="1"/>
      <c r="F51" s="30"/>
      <c r="G51" s="30"/>
      <c r="H51" s="30"/>
      <c r="I51" s="1"/>
    </row>
    <row r="52" spans="3:9" ht="12.75">
      <c r="C52" s="52"/>
      <c r="D52" s="1"/>
      <c r="E52" s="1"/>
      <c r="F52" s="1"/>
      <c r="G52" s="1"/>
      <c r="H52" s="19"/>
      <c r="I52" s="1"/>
    </row>
    <row r="53" spans="1:9" ht="12.75">
      <c r="A53" s="4" t="s">
        <v>29</v>
      </c>
      <c r="B53" s="4"/>
      <c r="C53" s="4" t="s">
        <v>30</v>
      </c>
      <c r="D53" s="21"/>
      <c r="E53" s="21"/>
      <c r="F53" s="1"/>
      <c r="G53" s="1"/>
      <c r="H53" s="1"/>
      <c r="I53" s="1"/>
    </row>
    <row r="54" spans="3:9" ht="12.75">
      <c r="C54" t="s">
        <v>171</v>
      </c>
      <c r="D54" s="1"/>
      <c r="E54" s="1"/>
      <c r="F54" s="1"/>
      <c r="G54" s="1"/>
      <c r="H54" s="1"/>
      <c r="I54" s="1"/>
    </row>
    <row r="55" spans="3:9" ht="12.75">
      <c r="C55" t="s">
        <v>31</v>
      </c>
      <c r="D55" s="1"/>
      <c r="E55" s="1"/>
      <c r="F55" s="1"/>
      <c r="G55" s="1"/>
      <c r="H55" s="1"/>
      <c r="I55" s="1"/>
    </row>
    <row r="56" spans="3:9" ht="12.75">
      <c r="C56" t="s">
        <v>32</v>
      </c>
      <c r="D56" s="1"/>
      <c r="E56" s="1"/>
      <c r="F56" s="1"/>
      <c r="G56" s="1"/>
      <c r="H56" s="1"/>
      <c r="I56" s="1"/>
    </row>
    <row r="57" spans="4:9" ht="12.75">
      <c r="D57" s="1"/>
      <c r="E57" s="1"/>
      <c r="F57" s="1"/>
      <c r="G57" s="1"/>
      <c r="H57" s="1"/>
      <c r="I57" s="1"/>
    </row>
    <row r="58" spans="1:9" ht="12.75">
      <c r="A58" s="4" t="s">
        <v>33</v>
      </c>
      <c r="B58" s="4"/>
      <c r="C58" s="4" t="s">
        <v>34</v>
      </c>
      <c r="D58" s="1"/>
      <c r="E58" s="1"/>
      <c r="F58" s="1"/>
      <c r="G58" s="1"/>
      <c r="H58" s="1"/>
      <c r="I58" s="1"/>
    </row>
    <row r="59" spans="3:9" ht="12.75">
      <c r="C59" t="s">
        <v>156</v>
      </c>
      <c r="D59" s="1"/>
      <c r="E59" s="1"/>
      <c r="F59" s="1"/>
      <c r="G59" s="1"/>
      <c r="H59" s="1"/>
      <c r="I59" s="1"/>
    </row>
    <row r="60" spans="3:9" ht="12.75">
      <c r="C60" t="s">
        <v>162</v>
      </c>
      <c r="D60" s="1"/>
      <c r="E60" s="1"/>
      <c r="F60" s="1"/>
      <c r="G60" s="1"/>
      <c r="H60" s="1"/>
      <c r="I60" s="1"/>
    </row>
    <row r="61" spans="4:9" ht="12.75">
      <c r="D61" s="1"/>
      <c r="E61" s="1"/>
      <c r="F61" s="1"/>
      <c r="G61" s="1"/>
      <c r="H61" s="1"/>
      <c r="I61" s="1"/>
    </row>
    <row r="62" spans="1:9" ht="12.75">
      <c r="A62" s="4" t="s">
        <v>35</v>
      </c>
      <c r="B62" s="4"/>
      <c r="C62" s="4" t="s">
        <v>36</v>
      </c>
      <c r="D62" s="1"/>
      <c r="E62" s="1"/>
      <c r="F62" s="1"/>
      <c r="G62" s="1"/>
      <c r="H62" s="1"/>
      <c r="I62" s="1"/>
    </row>
    <row r="63" spans="3:9" ht="12.75">
      <c r="C63" t="s">
        <v>170</v>
      </c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1:9" ht="12.75">
      <c r="A65" s="4" t="s">
        <v>37</v>
      </c>
      <c r="B65" s="4"/>
      <c r="C65" s="4" t="s">
        <v>38</v>
      </c>
      <c r="D65" s="21"/>
      <c r="E65" s="21"/>
      <c r="F65" s="1"/>
      <c r="G65" s="1"/>
      <c r="H65" s="1"/>
      <c r="I65" s="1"/>
    </row>
    <row r="66" spans="3:9" ht="12.75">
      <c r="C66" t="s">
        <v>39</v>
      </c>
      <c r="D66" s="1"/>
      <c r="E66" s="1"/>
      <c r="F66" s="1"/>
      <c r="G66" s="1"/>
      <c r="H66" s="1"/>
      <c r="I66" s="1"/>
    </row>
    <row r="67" spans="3:9" ht="12.75">
      <c r="C67" s="5" t="s">
        <v>105</v>
      </c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1:9" ht="12.75">
      <c r="A69" s="4"/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1:9" ht="12.75">
      <c r="A71" s="4"/>
      <c r="B71" s="4"/>
      <c r="C71" s="4"/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3:9" ht="12.75">
      <c r="C73" s="33"/>
      <c r="D73" s="1"/>
      <c r="E73" s="1"/>
      <c r="F73" s="1"/>
      <c r="G73" s="1"/>
      <c r="H73" s="1"/>
      <c r="I73" s="1"/>
    </row>
    <row r="74" spans="3:9" ht="12.75">
      <c r="C74" s="33"/>
      <c r="D74" s="1"/>
      <c r="E74" s="1"/>
      <c r="F74" s="1"/>
      <c r="G74" s="1"/>
      <c r="H74" s="1"/>
      <c r="I74" s="1"/>
    </row>
    <row r="75" spans="3:9" ht="12.75">
      <c r="C75" s="33"/>
      <c r="D75" s="1"/>
      <c r="E75" s="1"/>
      <c r="F75" s="1"/>
      <c r="G75" s="1"/>
      <c r="H75" s="1"/>
      <c r="I75" s="1"/>
    </row>
    <row r="76" spans="3:9" ht="12.75">
      <c r="C76" s="33"/>
      <c r="D76" s="1"/>
      <c r="E76" s="1"/>
      <c r="F76" s="1"/>
      <c r="G76" s="1"/>
      <c r="H76" s="1"/>
      <c r="I76" s="1"/>
    </row>
    <row r="77" spans="3:9" ht="12.75">
      <c r="C77" s="5"/>
      <c r="D77" s="1"/>
      <c r="E77" s="1"/>
      <c r="F77" s="1"/>
      <c r="G77" s="1"/>
      <c r="H77" s="1"/>
      <c r="I77" s="1"/>
    </row>
    <row r="78" spans="1:9" ht="12.75">
      <c r="A78" s="4"/>
      <c r="B78" s="4"/>
      <c r="C78" s="4"/>
      <c r="D78" s="1"/>
      <c r="E78" s="1"/>
      <c r="F78" s="1"/>
      <c r="G78" s="1"/>
      <c r="H78" s="1"/>
      <c r="I78" s="1"/>
    </row>
    <row r="79" spans="3:9" ht="12.75">
      <c r="C79" s="4"/>
      <c r="D79" s="1"/>
      <c r="E79" s="1"/>
      <c r="F79" s="1"/>
      <c r="G79" s="1"/>
      <c r="H79" s="1"/>
      <c r="I79" s="1"/>
    </row>
    <row r="80" spans="3:9" ht="12.75">
      <c r="C80" s="33"/>
      <c r="D80" s="1"/>
      <c r="E80" s="1"/>
      <c r="F80" s="1"/>
      <c r="G80" s="1"/>
      <c r="H80" s="1"/>
      <c r="I80" s="1"/>
    </row>
    <row r="81" spans="3:9" ht="12.75">
      <c r="C81" s="33"/>
      <c r="D81" s="1"/>
      <c r="E81" s="1"/>
      <c r="F81" s="1"/>
      <c r="G81" s="1"/>
      <c r="H81" s="1"/>
      <c r="I81" s="1"/>
    </row>
    <row r="82" spans="3:9" ht="12.75">
      <c r="C82" s="33"/>
      <c r="D82" s="1"/>
      <c r="E82" s="1"/>
      <c r="F82" s="1"/>
      <c r="G82" s="1"/>
      <c r="H82" s="1"/>
      <c r="I82" s="1"/>
    </row>
    <row r="83" spans="3:9" ht="12.75">
      <c r="C83" s="33"/>
      <c r="D83" s="1"/>
      <c r="E83" s="1"/>
      <c r="F83" s="1"/>
      <c r="G83" s="1"/>
      <c r="H83" s="1"/>
      <c r="I83" s="1"/>
    </row>
    <row r="84" spans="3:9" ht="12.75">
      <c r="C84" s="33"/>
      <c r="D84" s="1"/>
      <c r="E84" s="1"/>
      <c r="F84" s="1"/>
      <c r="G84" s="1"/>
      <c r="H84" s="1"/>
      <c r="I84" s="1"/>
    </row>
    <row r="85" spans="1:9" ht="12.75">
      <c r="A85" s="4"/>
      <c r="B85" s="4"/>
      <c r="C85" s="4"/>
      <c r="D85" s="1"/>
      <c r="E85" s="1"/>
      <c r="F85" s="1"/>
      <c r="G85" s="1"/>
      <c r="H85" s="1"/>
      <c r="I85" s="1"/>
    </row>
    <row r="86" spans="3:9" ht="12.75">
      <c r="C86" s="33"/>
      <c r="D86" s="1"/>
      <c r="E86" s="1"/>
      <c r="F86" s="1"/>
      <c r="G86" s="1"/>
      <c r="H86" s="1"/>
      <c r="I86" s="1"/>
    </row>
    <row r="87" spans="3:9" ht="12.75">
      <c r="C87" s="33"/>
      <c r="D87" s="1"/>
      <c r="E87" s="1"/>
      <c r="F87" s="1"/>
      <c r="G87" s="1"/>
      <c r="H87" s="1"/>
      <c r="I87" s="1"/>
    </row>
    <row r="88" spans="3:9" ht="12.75">
      <c r="C88" s="33"/>
      <c r="D88" s="1"/>
      <c r="E88" s="1"/>
      <c r="F88" s="1"/>
      <c r="G88" s="1"/>
      <c r="H88" s="1"/>
      <c r="I88" s="1"/>
    </row>
    <row r="89" spans="3:9" ht="12.75">
      <c r="C89" s="33"/>
      <c r="D89" s="1"/>
      <c r="E89" s="1"/>
      <c r="F89" s="1"/>
      <c r="G89" s="1"/>
      <c r="H89" s="1"/>
      <c r="I89" s="1"/>
    </row>
    <row r="90" spans="3:9" ht="12.75">
      <c r="C90" s="33"/>
      <c r="D90" s="1"/>
      <c r="E90" s="1"/>
      <c r="F90" s="1"/>
      <c r="G90" s="1"/>
      <c r="H90" s="1"/>
      <c r="I90" s="1"/>
    </row>
    <row r="91" spans="4:9" ht="12.75">
      <c r="D91" s="1"/>
      <c r="E91" s="1"/>
      <c r="F91" s="1"/>
      <c r="G91" s="1"/>
      <c r="H91" s="1"/>
      <c r="I91" s="1"/>
    </row>
    <row r="92" spans="7:9" ht="12.75">
      <c r="G92" s="1"/>
      <c r="H92" s="1"/>
      <c r="I92" s="1"/>
    </row>
    <row r="93" spans="7:9" ht="12.75">
      <c r="G93" s="1"/>
      <c r="H93" s="1"/>
      <c r="I93" s="1"/>
    </row>
    <row r="94" spans="7:9" ht="12.75">
      <c r="G94" s="1"/>
      <c r="H94" s="1"/>
      <c r="I94" s="1"/>
    </row>
    <row r="95" spans="7:9" ht="12.75">
      <c r="G95" s="1"/>
      <c r="H95" s="1"/>
      <c r="I95" s="1"/>
    </row>
    <row r="96" spans="7:9" ht="12.75">
      <c r="G96" s="1"/>
      <c r="H96" s="1"/>
      <c r="I96" s="1"/>
    </row>
    <row r="97" spans="4:9" ht="12.75">
      <c r="D97" s="1"/>
      <c r="E97" s="1"/>
      <c r="F97" s="1"/>
      <c r="G97" s="1"/>
      <c r="H97" s="1"/>
      <c r="I97" s="1"/>
    </row>
  </sheetData>
  <printOptions/>
  <pageMargins left="0.75" right="0.75" top="0.57" bottom="0.61" header="0.5" footer="0.63"/>
  <pageSetup orientation="portrait" scale="78" r:id="rId1"/>
  <headerFooter alignWithMargins="0">
    <oddFooter>&amp;CPage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42">
      <selection activeCell="C52" sqref="C52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1.28125" style="0" customWidth="1"/>
    <col min="4" max="4" width="3.140625" style="0" customWidth="1"/>
    <col min="6" max="6" width="12.00390625" style="0" customWidth="1"/>
    <col min="7" max="7" width="1.7109375" style="0" customWidth="1"/>
    <col min="8" max="8" width="13.7109375" style="0" customWidth="1"/>
    <col min="9" max="9" width="10.851562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7" t="s">
        <v>143</v>
      </c>
      <c r="D5" s="1"/>
      <c r="E5" s="1"/>
      <c r="F5" s="1"/>
      <c r="G5" s="1"/>
      <c r="H5" s="1"/>
      <c r="I5" s="1"/>
    </row>
    <row r="6" spans="1:9" ht="12.75">
      <c r="A6" s="27"/>
      <c r="D6" s="1"/>
      <c r="E6" s="1"/>
      <c r="F6" s="1"/>
      <c r="G6" s="1"/>
      <c r="H6" s="1"/>
      <c r="I6" s="1"/>
    </row>
    <row r="7" spans="1:9" ht="12.75">
      <c r="A7" s="4" t="s">
        <v>40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41</v>
      </c>
      <c r="B9" s="4"/>
      <c r="C9" s="4" t="s">
        <v>42</v>
      </c>
      <c r="D9" s="1"/>
      <c r="E9" s="1"/>
      <c r="F9" s="1"/>
      <c r="G9" s="1"/>
      <c r="H9" s="1"/>
      <c r="I9" s="1"/>
    </row>
    <row r="10" spans="3:9" ht="12.75">
      <c r="C10" t="s">
        <v>163</v>
      </c>
      <c r="D10" s="1"/>
      <c r="E10" s="1"/>
      <c r="F10" s="1"/>
      <c r="G10" s="1"/>
      <c r="H10" s="1"/>
      <c r="I10" s="1"/>
    </row>
    <row r="11" spans="3:9" ht="12.75">
      <c r="C11" s="33" t="s">
        <v>176</v>
      </c>
      <c r="D11" s="1"/>
      <c r="E11" s="1"/>
      <c r="F11" s="1"/>
      <c r="G11" s="1"/>
      <c r="H11" s="1"/>
      <c r="I11" s="1"/>
    </row>
    <row r="12" spans="3:9" ht="12.75">
      <c r="C12" s="33" t="s">
        <v>164</v>
      </c>
      <c r="D12" s="1"/>
      <c r="E12" s="1"/>
      <c r="F12" s="1"/>
      <c r="G12" s="1"/>
      <c r="H12" s="1"/>
      <c r="I12" s="1"/>
    </row>
    <row r="13" spans="3:9" ht="12.75">
      <c r="C13" s="33" t="s">
        <v>165</v>
      </c>
      <c r="D13" s="1"/>
      <c r="E13" s="1"/>
      <c r="F13" s="1"/>
      <c r="G13" s="1"/>
      <c r="H13" s="1"/>
      <c r="I13" s="1"/>
    </row>
    <row r="14" spans="3:9" ht="12.75">
      <c r="C14" s="33" t="s">
        <v>166</v>
      </c>
      <c r="D14" s="1"/>
      <c r="E14" s="1"/>
      <c r="F14" s="1"/>
      <c r="G14" s="1"/>
      <c r="H14" s="1"/>
      <c r="I14" s="1"/>
    </row>
    <row r="15" spans="3:9" ht="12.75">
      <c r="C15" s="5"/>
      <c r="D15" s="1"/>
      <c r="E15" s="1"/>
      <c r="F15" s="1"/>
      <c r="G15" s="1"/>
      <c r="H15" s="1"/>
      <c r="I15" s="1"/>
    </row>
    <row r="16" spans="1:9" ht="12.75">
      <c r="A16" s="4" t="s">
        <v>43</v>
      </c>
      <c r="B16" s="4"/>
      <c r="C16" s="4" t="s">
        <v>44</v>
      </c>
      <c r="D16" s="1"/>
      <c r="E16" s="1"/>
      <c r="F16" s="1"/>
      <c r="G16" s="1"/>
      <c r="H16" s="1"/>
      <c r="I16" s="1"/>
    </row>
    <row r="17" spans="3:9" ht="12.75">
      <c r="C17" s="4" t="s">
        <v>45</v>
      </c>
      <c r="D17" s="1"/>
      <c r="E17" s="1"/>
      <c r="F17" s="1"/>
      <c r="G17" s="1"/>
      <c r="H17" s="1"/>
      <c r="I17" s="1"/>
    </row>
    <row r="18" spans="3:9" ht="12.75">
      <c r="C18" s="33" t="s">
        <v>147</v>
      </c>
      <c r="D18" s="1"/>
      <c r="E18" s="1"/>
      <c r="F18" s="1"/>
      <c r="G18" s="1"/>
      <c r="H18" s="1"/>
      <c r="I18" s="1"/>
    </row>
    <row r="19" spans="3:9" ht="12.75">
      <c r="C19" s="33" t="s">
        <v>199</v>
      </c>
      <c r="D19" s="1"/>
      <c r="E19" s="1"/>
      <c r="F19" s="1"/>
      <c r="G19" s="1"/>
      <c r="H19" s="1"/>
      <c r="I19" s="1"/>
    </row>
    <row r="20" spans="3:9" ht="12.75">
      <c r="C20" s="33" t="s">
        <v>167</v>
      </c>
      <c r="D20" s="1"/>
      <c r="E20" s="1"/>
      <c r="F20" s="1"/>
      <c r="G20" s="1"/>
      <c r="H20" s="1"/>
      <c r="I20" s="1"/>
    </row>
    <row r="21" spans="3:9" ht="12.75">
      <c r="C21" s="33" t="s">
        <v>168</v>
      </c>
      <c r="D21" s="1"/>
      <c r="E21" s="1"/>
      <c r="F21" s="1"/>
      <c r="G21" s="1"/>
      <c r="H21" s="1"/>
      <c r="I21" s="1"/>
    </row>
    <row r="22" spans="3:9" ht="12.75">
      <c r="C22" s="33"/>
      <c r="D22" s="1"/>
      <c r="E22" s="1"/>
      <c r="F22" s="1"/>
      <c r="G22" s="1"/>
      <c r="H22" s="1"/>
      <c r="I22" s="1"/>
    </row>
    <row r="23" spans="1:9" ht="12.75">
      <c r="A23" s="4" t="s">
        <v>46</v>
      </c>
      <c r="B23" s="4"/>
      <c r="C23" s="4" t="s">
        <v>47</v>
      </c>
      <c r="D23" s="1"/>
      <c r="E23" s="1"/>
      <c r="F23" s="1"/>
      <c r="G23" s="1"/>
      <c r="H23" s="1"/>
      <c r="I23" s="1"/>
    </row>
    <row r="24" spans="3:9" ht="12.75">
      <c r="C24" s="33" t="s">
        <v>169</v>
      </c>
      <c r="D24" s="1"/>
      <c r="E24" s="1"/>
      <c r="F24" s="1"/>
      <c r="G24" s="1"/>
      <c r="H24" s="1"/>
      <c r="I24" s="1"/>
    </row>
    <row r="25" spans="3:9" ht="12.75">
      <c r="C25" s="33" t="s">
        <v>179</v>
      </c>
      <c r="D25" s="1"/>
      <c r="E25" s="1"/>
      <c r="F25" s="1"/>
      <c r="G25" s="1"/>
      <c r="H25" s="1"/>
      <c r="I25" s="1"/>
    </row>
    <row r="26" spans="3:9" ht="12.75">
      <c r="C26" s="33" t="s">
        <v>177</v>
      </c>
      <c r="D26" s="1"/>
      <c r="E26" s="1"/>
      <c r="F26" s="1"/>
      <c r="G26" s="1"/>
      <c r="H26" s="1"/>
      <c r="I26" s="1"/>
    </row>
    <row r="27" spans="3:9" ht="12.75">
      <c r="C27" s="33" t="s">
        <v>178</v>
      </c>
      <c r="D27" s="1"/>
      <c r="E27" s="1"/>
      <c r="F27" s="1"/>
      <c r="G27" s="1"/>
      <c r="H27" s="1"/>
      <c r="I27" s="1"/>
    </row>
    <row r="28" spans="3:9" ht="12.75">
      <c r="C28" s="33"/>
      <c r="D28" s="1"/>
      <c r="E28" s="1"/>
      <c r="F28" s="1"/>
      <c r="G28" s="1"/>
      <c r="H28" s="1"/>
      <c r="I28" s="1"/>
    </row>
    <row r="29" spans="1:9" ht="12.75">
      <c r="A29" s="4" t="s">
        <v>48</v>
      </c>
      <c r="B29" s="4" t="s">
        <v>49</v>
      </c>
      <c r="C29" s="4" t="s">
        <v>50</v>
      </c>
      <c r="D29" s="21"/>
      <c r="E29" s="21"/>
      <c r="F29" s="1"/>
      <c r="H29" s="1"/>
      <c r="I29" s="1"/>
    </row>
    <row r="30" spans="3:9" ht="12.75">
      <c r="C30" t="s">
        <v>51</v>
      </c>
      <c r="D30" s="1"/>
      <c r="E30" s="1"/>
      <c r="F30" s="1"/>
      <c r="H30" s="1"/>
      <c r="I30" s="1"/>
    </row>
    <row r="31" spans="4:9" ht="12.75">
      <c r="D31" s="1"/>
      <c r="E31" s="1"/>
      <c r="F31" s="1"/>
      <c r="H31" s="1"/>
      <c r="I31" s="1"/>
    </row>
    <row r="32" spans="2:9" ht="12.75">
      <c r="B32" s="4" t="s">
        <v>52</v>
      </c>
      <c r="C32" s="4" t="s">
        <v>53</v>
      </c>
      <c r="D32" s="1"/>
      <c r="E32" s="1"/>
      <c r="F32" s="1"/>
      <c r="H32" s="1"/>
      <c r="I32" s="1"/>
    </row>
    <row r="33" spans="3:9" ht="12.75">
      <c r="C33" t="s">
        <v>51</v>
      </c>
      <c r="D33" s="1"/>
      <c r="E33" s="1"/>
      <c r="F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1:9" ht="12.75">
      <c r="A35" s="4" t="s">
        <v>54</v>
      </c>
      <c r="B35" s="4"/>
      <c r="C35" s="4" t="s">
        <v>55</v>
      </c>
      <c r="D35" s="1"/>
      <c r="E35" s="1"/>
      <c r="F35" s="1"/>
      <c r="G35" s="1"/>
      <c r="H35" s="1"/>
      <c r="I35" s="1"/>
    </row>
    <row r="36" spans="4:9" ht="12.75">
      <c r="D36" s="1"/>
      <c r="E36" s="1"/>
      <c r="F36" s="2" t="s">
        <v>56</v>
      </c>
      <c r="G36" s="1"/>
      <c r="H36" s="2" t="s">
        <v>57</v>
      </c>
      <c r="I36" s="1"/>
    </row>
    <row r="37" spans="4:9" ht="12.75">
      <c r="D37" s="1"/>
      <c r="E37" s="1"/>
      <c r="F37" s="2" t="s">
        <v>58</v>
      </c>
      <c r="G37" s="1"/>
      <c r="H37" s="2" t="s">
        <v>59</v>
      </c>
      <c r="I37" s="1"/>
    </row>
    <row r="38" spans="4:9" ht="12.75">
      <c r="D38" s="1"/>
      <c r="E38" s="1"/>
      <c r="F38" s="6" t="s">
        <v>142</v>
      </c>
      <c r="G38" s="1"/>
      <c r="H38" s="6" t="s">
        <v>142</v>
      </c>
      <c r="I38" s="1"/>
    </row>
    <row r="39" spans="4:9" ht="12.75">
      <c r="D39" s="1"/>
      <c r="E39" s="1"/>
      <c r="F39" s="6" t="s">
        <v>102</v>
      </c>
      <c r="G39" s="1"/>
      <c r="H39" s="6" t="s">
        <v>102</v>
      </c>
      <c r="I39" s="1"/>
    </row>
    <row r="40" spans="4:9" ht="12.75">
      <c r="D40" s="1"/>
      <c r="E40" s="1"/>
      <c r="F40" s="1"/>
      <c r="G40" s="1"/>
      <c r="H40" s="1"/>
      <c r="I40" s="1"/>
    </row>
    <row r="41" spans="3:9" ht="12.75">
      <c r="C41" t="s">
        <v>60</v>
      </c>
      <c r="D41" s="1"/>
      <c r="E41" s="1"/>
      <c r="F41" s="19">
        <v>1827</v>
      </c>
      <c r="G41" s="1"/>
      <c r="H41" s="19">
        <v>1827</v>
      </c>
      <c r="I41" s="1"/>
    </row>
    <row r="42" spans="3:9" ht="12.75">
      <c r="C42" t="s">
        <v>61</v>
      </c>
      <c r="D42" s="1"/>
      <c r="E42" s="1"/>
      <c r="F42" s="22">
        <v>-349</v>
      </c>
      <c r="G42" s="1"/>
      <c r="H42" s="22">
        <v>-349</v>
      </c>
      <c r="I42" s="1"/>
    </row>
    <row r="43" spans="4:9" ht="12.75">
      <c r="D43" s="1"/>
      <c r="E43" s="1"/>
      <c r="F43" s="19">
        <f>SUM(F41:F42)</f>
        <v>1478</v>
      </c>
      <c r="G43" s="1"/>
      <c r="H43" s="19">
        <f>SUM(H41:H42)</f>
        <v>1478</v>
      </c>
      <c r="I43" s="1"/>
    </row>
    <row r="44" spans="3:9" ht="12.75">
      <c r="C44" s="5" t="s">
        <v>139</v>
      </c>
      <c r="D44" s="1"/>
      <c r="E44" s="1"/>
      <c r="F44" s="19">
        <v>0</v>
      </c>
      <c r="G44" s="1"/>
      <c r="H44" s="19">
        <v>0</v>
      </c>
      <c r="I44" s="1"/>
    </row>
    <row r="45" spans="3:9" ht="12.75">
      <c r="C45" t="s">
        <v>62</v>
      </c>
      <c r="D45" s="1"/>
      <c r="E45" s="1"/>
      <c r="F45" s="20">
        <f>SUM(F43:F44)</f>
        <v>1478</v>
      </c>
      <c r="G45" s="1"/>
      <c r="H45" s="20">
        <f>SUM(H43:H44)</f>
        <v>1478</v>
      </c>
      <c r="I45" s="1"/>
    </row>
    <row r="46" spans="4:9" ht="12.75">
      <c r="D46" s="1"/>
      <c r="E46" s="1"/>
      <c r="F46" s="1"/>
      <c r="G46" s="1"/>
      <c r="H46" s="1"/>
      <c r="I46" s="1"/>
    </row>
    <row r="47" spans="3:9" ht="12.75">
      <c r="C47" s="5" t="s">
        <v>132</v>
      </c>
      <c r="D47" s="1"/>
      <c r="E47" s="1"/>
      <c r="F47" s="1"/>
      <c r="G47" s="1"/>
      <c r="H47" s="1"/>
      <c r="I47" s="1"/>
    </row>
    <row r="48" spans="3:9" ht="12.75">
      <c r="C48" s="5" t="s">
        <v>146</v>
      </c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  <row r="50" spans="1:9" ht="12.75">
      <c r="A50" s="4" t="s">
        <v>63</v>
      </c>
      <c r="B50" s="4"/>
      <c r="C50" s="4" t="s">
        <v>64</v>
      </c>
      <c r="D50" s="1"/>
      <c r="E50" s="1"/>
      <c r="F50" s="1"/>
      <c r="G50" s="1"/>
      <c r="H50" s="1"/>
      <c r="I50" s="1"/>
    </row>
    <row r="51" spans="1:9" ht="12.75">
      <c r="A51" s="4"/>
      <c r="B51" s="4"/>
      <c r="C51" s="52" t="s">
        <v>205</v>
      </c>
      <c r="D51" s="1"/>
      <c r="E51" s="1"/>
      <c r="F51" s="1"/>
      <c r="G51" s="1"/>
      <c r="H51" s="1"/>
      <c r="I51" s="1"/>
    </row>
    <row r="52" spans="1:9" ht="12.75">
      <c r="A52" s="4"/>
      <c r="B52" s="4"/>
      <c r="C52" s="52" t="s">
        <v>200</v>
      </c>
      <c r="D52" s="1"/>
      <c r="E52" s="1"/>
      <c r="F52" s="1"/>
      <c r="G52" s="1"/>
      <c r="H52" s="1"/>
      <c r="I52" s="1"/>
    </row>
    <row r="53" spans="3:9" ht="12.75">
      <c r="C53" s="33" t="s">
        <v>201</v>
      </c>
      <c r="D53" s="1"/>
      <c r="E53" s="1"/>
      <c r="F53" s="1"/>
      <c r="G53" s="1"/>
      <c r="H53" s="1"/>
      <c r="I53" s="1"/>
    </row>
    <row r="54" spans="4:9" ht="12.75">
      <c r="D54" s="1"/>
      <c r="E54" s="1"/>
      <c r="F54" s="1"/>
      <c r="G54" s="1"/>
      <c r="H54" s="1"/>
      <c r="I54" s="1"/>
    </row>
    <row r="55" spans="1:9" ht="12.75">
      <c r="A55" s="4" t="s">
        <v>65</v>
      </c>
      <c r="B55" s="4"/>
      <c r="C55" s="4" t="s">
        <v>66</v>
      </c>
      <c r="D55" s="1"/>
      <c r="E55" s="1"/>
      <c r="F55" s="1"/>
      <c r="G55" s="2"/>
      <c r="H55" s="1"/>
      <c r="I55" s="1"/>
    </row>
    <row r="56" spans="2:9" ht="12.75">
      <c r="B56" t="s">
        <v>49</v>
      </c>
      <c r="D56" s="1"/>
      <c r="E56" s="1"/>
      <c r="F56" s="2" t="s">
        <v>67</v>
      </c>
      <c r="G56" s="1"/>
      <c r="H56" s="2" t="s">
        <v>57</v>
      </c>
      <c r="I56" s="1"/>
    </row>
    <row r="57" spans="4:9" ht="12.75">
      <c r="D57" s="1"/>
      <c r="E57" s="1"/>
      <c r="F57" s="2" t="s">
        <v>68</v>
      </c>
      <c r="G57" s="1"/>
      <c r="H57" s="2" t="s">
        <v>69</v>
      </c>
      <c r="I57" s="1"/>
    </row>
    <row r="58" spans="4:9" ht="12.75">
      <c r="D58" s="1"/>
      <c r="E58" s="1"/>
      <c r="F58" s="6" t="s">
        <v>102</v>
      </c>
      <c r="G58" s="1"/>
      <c r="H58" s="6" t="s">
        <v>102</v>
      </c>
      <c r="I58" s="1"/>
    </row>
    <row r="59" spans="3:9" ht="13.5" thickBot="1">
      <c r="C59" t="s">
        <v>70</v>
      </c>
      <c r="D59" s="1"/>
      <c r="E59" s="1"/>
      <c r="F59" s="50">
        <v>0</v>
      </c>
      <c r="G59" s="19"/>
      <c r="H59" s="50">
        <f>+F59</f>
        <v>0</v>
      </c>
      <c r="I59" s="1"/>
    </row>
    <row r="60" spans="3:9" ht="14.25" thickBot="1" thickTop="1">
      <c r="C60" t="s">
        <v>71</v>
      </c>
      <c r="D60" s="1"/>
      <c r="E60" s="1"/>
      <c r="F60" s="51">
        <f>40+409+153</f>
        <v>602</v>
      </c>
      <c r="G60" s="19"/>
      <c r="H60" s="51">
        <f>+F60</f>
        <v>602</v>
      </c>
      <c r="I60" s="1"/>
    </row>
    <row r="61" spans="3:9" ht="14.25" thickBot="1" thickTop="1">
      <c r="C61" t="s">
        <v>72</v>
      </c>
      <c r="D61" s="1"/>
      <c r="E61" s="1"/>
      <c r="F61" s="51">
        <v>-36</v>
      </c>
      <c r="G61" s="19"/>
      <c r="H61" s="51">
        <f>+F61</f>
        <v>-36</v>
      </c>
      <c r="I61" s="1"/>
    </row>
    <row r="62" spans="4:9" ht="13.5" thickTop="1">
      <c r="D62" s="1"/>
      <c r="E62" s="1"/>
      <c r="F62" s="19"/>
      <c r="G62" s="19"/>
      <c r="H62" s="19"/>
      <c r="I62" s="1"/>
    </row>
    <row r="63" spans="4:9" ht="12.75">
      <c r="D63" s="1"/>
      <c r="E63" s="1"/>
      <c r="F63" s="19"/>
      <c r="G63" s="19"/>
      <c r="H63" s="19"/>
      <c r="I63" s="1"/>
    </row>
    <row r="64" spans="2:9" ht="12.75">
      <c r="B64" t="s">
        <v>52</v>
      </c>
      <c r="C64" t="s">
        <v>157</v>
      </c>
      <c r="D64" s="1"/>
      <c r="E64" s="1"/>
      <c r="F64" s="19"/>
      <c r="G64" s="19"/>
      <c r="H64" s="23" t="s">
        <v>28</v>
      </c>
      <c r="I64" s="1"/>
    </row>
    <row r="65" spans="4:9" ht="12.75">
      <c r="D65" s="1"/>
      <c r="E65" s="1"/>
      <c r="F65" s="19"/>
      <c r="G65" s="19"/>
      <c r="H65" s="19"/>
      <c r="I65" s="1"/>
    </row>
    <row r="66" spans="3:9" ht="12.75">
      <c r="C66" t="s">
        <v>73</v>
      </c>
      <c r="D66" s="1"/>
      <c r="E66" s="1"/>
      <c r="F66" s="19"/>
      <c r="G66" s="19"/>
      <c r="H66" s="19">
        <v>2201</v>
      </c>
      <c r="I66" s="1"/>
    </row>
    <row r="67" spans="3:9" ht="12.75">
      <c r="C67" t="s">
        <v>74</v>
      </c>
      <c r="D67" s="1"/>
      <c r="E67" s="1"/>
      <c r="F67" s="19"/>
      <c r="G67" s="19"/>
      <c r="H67" s="19">
        <v>2015</v>
      </c>
      <c r="I67" s="1"/>
    </row>
    <row r="68" spans="3:9" ht="12.75">
      <c r="C68" t="s">
        <v>75</v>
      </c>
      <c r="D68" s="1"/>
      <c r="E68" s="1"/>
      <c r="F68" s="19"/>
      <c r="G68" s="19"/>
      <c r="H68" s="19">
        <v>2015</v>
      </c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1:9" ht="12.75">
      <c r="A71" s="53"/>
      <c r="B71" s="53"/>
      <c r="C71" s="53"/>
      <c r="D71" s="61"/>
      <c r="E71" s="61"/>
      <c r="F71" s="8"/>
      <c r="G71" s="8"/>
      <c r="H71" s="8"/>
      <c r="I71" s="8"/>
    </row>
    <row r="72" spans="1:9" ht="12.75">
      <c r="A72" s="54"/>
      <c r="B72" s="54"/>
      <c r="C72" s="54"/>
      <c r="D72" s="8"/>
      <c r="E72" s="8"/>
      <c r="F72" s="8"/>
      <c r="G72" s="8"/>
      <c r="H72" s="8"/>
      <c r="I72" s="8"/>
    </row>
    <row r="73" spans="1:9" ht="12.75">
      <c r="A73" s="54"/>
      <c r="B73" s="54"/>
      <c r="C73" s="54"/>
      <c r="D73" s="8"/>
      <c r="E73" s="8"/>
      <c r="F73" s="8"/>
      <c r="G73" s="8"/>
      <c r="H73" s="8"/>
      <c r="I73" s="8"/>
    </row>
    <row r="74" spans="1:9" ht="12.75">
      <c r="A74" s="54"/>
      <c r="B74" s="53"/>
      <c r="C74" s="53"/>
      <c r="D74" s="8"/>
      <c r="E74" s="8"/>
      <c r="F74" s="8"/>
      <c r="G74" s="8"/>
      <c r="H74" s="8"/>
      <c r="I74" s="8"/>
    </row>
    <row r="75" spans="1:9" ht="12.75">
      <c r="A75" s="54"/>
      <c r="B75" s="54"/>
      <c r="C75" s="54"/>
      <c r="D75" s="8"/>
      <c r="E75" s="8"/>
      <c r="F75" s="8"/>
      <c r="G75" s="8"/>
      <c r="H75" s="8"/>
      <c r="I75" s="8"/>
    </row>
    <row r="76" spans="1:9" ht="12.75">
      <c r="A76" s="54"/>
      <c r="B76" s="54"/>
      <c r="C76" s="54"/>
      <c r="D76" s="8"/>
      <c r="E76" s="8"/>
      <c r="F76" s="8"/>
      <c r="G76" s="8"/>
      <c r="H76" s="8"/>
      <c r="I76" s="8"/>
    </row>
    <row r="77" spans="1:9" ht="12.75">
      <c r="A77" s="53"/>
      <c r="B77" s="53"/>
      <c r="C77" s="53"/>
      <c r="D77" s="8"/>
      <c r="E77" s="8"/>
      <c r="F77" s="8"/>
      <c r="G77" s="8"/>
      <c r="H77" s="8"/>
      <c r="I77" s="8"/>
    </row>
    <row r="78" spans="1:9" ht="12.75">
      <c r="A78" s="54"/>
      <c r="B78" s="54"/>
      <c r="C78" s="54"/>
      <c r="D78" s="8"/>
      <c r="E78" s="8"/>
      <c r="F78" s="8"/>
      <c r="G78" s="8"/>
      <c r="H78" s="8"/>
      <c r="I78" s="8"/>
    </row>
    <row r="79" spans="1:9" ht="12.75">
      <c r="A79" s="54"/>
      <c r="B79" s="54"/>
      <c r="C79" s="54"/>
      <c r="D79" s="8"/>
      <c r="E79" s="8"/>
      <c r="F79" s="8"/>
      <c r="G79" s="8"/>
      <c r="H79" s="8"/>
      <c r="I79" s="8"/>
    </row>
    <row r="80" spans="1:9" ht="12.75">
      <c r="A80" s="54"/>
      <c r="B80" s="54"/>
      <c r="C80" s="56"/>
      <c r="D80" s="8"/>
      <c r="E80" s="54"/>
      <c r="F80" s="54"/>
      <c r="G80" s="8"/>
      <c r="H80" s="62"/>
      <c r="I80" s="8"/>
    </row>
    <row r="81" spans="1:9" ht="12.75">
      <c r="A81" s="54"/>
      <c r="B81" s="54"/>
      <c r="C81" s="54"/>
      <c r="D81" s="8"/>
      <c r="E81" s="54"/>
      <c r="F81" s="54"/>
      <c r="G81" s="8"/>
      <c r="H81" s="30"/>
      <c r="I81" s="8"/>
    </row>
    <row r="82" spans="1:9" ht="12.75">
      <c r="A82" s="54"/>
      <c r="B82" s="54"/>
      <c r="C82" s="54"/>
      <c r="D82" s="8"/>
      <c r="E82" s="54"/>
      <c r="F82" s="54"/>
      <c r="G82" s="8"/>
      <c r="H82" s="30"/>
      <c r="I82" s="8"/>
    </row>
    <row r="83" spans="1:9" ht="12.75">
      <c r="A83" s="54"/>
      <c r="B83" s="54"/>
      <c r="C83" s="54"/>
      <c r="D83" s="8"/>
      <c r="E83" s="54"/>
      <c r="F83" s="54"/>
      <c r="G83" s="8"/>
      <c r="H83" s="30"/>
      <c r="I83" s="8"/>
    </row>
    <row r="84" spans="1:9" ht="12.75">
      <c r="A84" s="54"/>
      <c r="B84" s="54"/>
      <c r="C84" s="54"/>
      <c r="D84" s="8"/>
      <c r="E84" s="8"/>
      <c r="F84" s="8"/>
      <c r="G84" s="8"/>
      <c r="H84" s="8"/>
      <c r="I84" s="8"/>
    </row>
    <row r="85" spans="1:9" ht="12.75">
      <c r="A85" s="54"/>
      <c r="B85" s="54"/>
      <c r="C85" s="54"/>
      <c r="D85" s="8"/>
      <c r="E85" s="8"/>
      <c r="F85" s="8"/>
      <c r="G85" s="8"/>
      <c r="H85" s="8"/>
      <c r="I85" s="8"/>
    </row>
    <row r="86" spans="1:9" ht="12.75">
      <c r="A86" s="54"/>
      <c r="B86" s="54"/>
      <c r="C86" s="54"/>
      <c r="D86" s="8"/>
      <c r="E86" s="8"/>
      <c r="F86" s="8"/>
      <c r="G86" s="8"/>
      <c r="H86" s="8"/>
      <c r="I86" s="8"/>
    </row>
  </sheetData>
  <printOptions/>
  <pageMargins left="0.75" right="0.75" top="0.84" bottom="0.53" header="0.5" footer="0.5"/>
  <pageSetup orientation="portrait" scale="76" r:id="rId1"/>
  <headerFooter alignWithMargins="0">
    <oddFooter>&amp;CPage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CBMI</dc:creator>
  <cp:keywords/>
  <dc:description/>
  <cp:lastModifiedBy>Choo Bee Metal Industries Bhd</cp:lastModifiedBy>
  <cp:lastPrinted>2003-05-19T04:30:19Z</cp:lastPrinted>
  <dcterms:created xsi:type="dcterms:W3CDTF">2003-02-13T10:57:01Z</dcterms:created>
  <dcterms:modified xsi:type="dcterms:W3CDTF">2003-05-19T04:37:27Z</dcterms:modified>
  <cp:category/>
  <cp:version/>
  <cp:contentType/>
  <cp:contentStatus/>
</cp:coreProperties>
</file>