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240" activeTab="1"/>
  </bookViews>
  <sheets>
    <sheet name="Income" sheetId="1" r:id="rId1"/>
    <sheet name="BSheet" sheetId="2" r:id="rId2"/>
  </sheets>
  <definedNames>
    <definedName name="_xlnm.Print_Area" localSheetId="1">'BSheet'!$A$1:$I$62</definedName>
    <definedName name="_xlnm.Print_Area" localSheetId="0">'Income'!$A$1:$I$68</definedName>
  </definedNames>
  <calcPr fullCalcOnLoad="1"/>
</workbook>
</file>

<file path=xl/sharedStrings.xml><?xml version="1.0" encoding="utf-8"?>
<sst xmlns="http://schemas.openxmlformats.org/spreadsheetml/2006/main" count="152" uniqueCount="130">
  <si>
    <t>Quarterly report on consolidated results for the first quarter ended 31 March 2002</t>
  </si>
  <si>
    <t>(The figures have not been audited.)</t>
  </si>
  <si>
    <t>CONSOLIDATED INCOME STATEMENT</t>
  </si>
  <si>
    <t>INDIVIDUAL QUARTER</t>
  </si>
  <si>
    <t>CUMULATIVE QUARTER</t>
  </si>
  <si>
    <t>CURRENT</t>
  </si>
  <si>
    <t>PRECEDING YEAR</t>
  </si>
  <si>
    <t>PRECEDING 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</si>
  <si>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</si>
  <si>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</si>
  <si>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</si>
  <si>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</si>
  <si>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</si>
  <si>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</si>
  <si>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</si>
  <si>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</si>
  <si>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</si>
  <si>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</si>
  <si>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</si>
  <si>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</si>
  <si>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</si>
  <si>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</si>
  <si>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 before finance cost, depreciation</t>
  </si>
  <si>
    <t>and amortisation, exceptional items,</t>
  </si>
  <si>
    <t>income tax, minority interests and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</si>
  <si>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</si>
  <si>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</si>
  <si>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</si>
  <si>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</si>
  <si>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</si>
  <si>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</si>
  <si>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 minority interests</t>
  </si>
  <si>
    <t>and extraordinary items</t>
  </si>
  <si>
    <t>(f)</t>
  </si>
  <si>
    <t>Share of profits and losses of associated</t>
  </si>
  <si>
    <t>companies</t>
  </si>
  <si>
    <t>(g)</t>
  </si>
  <si>
    <t>Profit before income tax, minority</t>
  </si>
  <si>
    <t>interests and extraordinary items</t>
  </si>
  <si>
    <t>(h)</t>
  </si>
  <si>
    <t>Income tax</t>
  </si>
  <si>
    <t>(i)</t>
  </si>
  <si>
    <t>(i)   Profit after income tax before</t>
  </si>
  <si>
    <t xml:space="preserve">       deducting minority interests </t>
  </si>
  <si>
    <t>(ii)  Less minority interests</t>
  </si>
  <si>
    <t>(j)</t>
  </si>
  <si>
    <t>Pre-acquisition profit/(loss), if applicable</t>
  </si>
  <si>
    <t>(k)</t>
  </si>
  <si>
    <t>Net profit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</si>
  <si>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</si>
  <si>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</si>
  <si>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</si>
  <si>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</si>
  <si>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   members of the company</t>
  </si>
  <si>
    <t>(m)</t>
  </si>
  <si>
    <t>Net profit attributable to members of</t>
  </si>
  <si>
    <t>the company</t>
  </si>
  <si>
    <t>3.</t>
  </si>
  <si>
    <t>Earnings per share based on 2(m) above after</t>
  </si>
  <si>
    <t xml:space="preserve">deducting any provision for preference </t>
  </si>
  <si>
    <t>dividends, if any:-</t>
  </si>
  <si>
    <t>Basic (based on weighted average of</t>
  </si>
  <si>
    <t>72,440,500 ordinary shares)</t>
  </si>
  <si>
    <t>(2001 : 71,889,167) (sen)</t>
  </si>
  <si>
    <t>Fully diluted (based on weighted</t>
  </si>
  <si>
    <t>average of 72,621,239 ordinary shares)</t>
  </si>
  <si>
    <t>(2001 : 72,447,106) (sen)</t>
  </si>
  <si>
    <r>
      <t>IPMUDA BERHAD</t>
    </r>
    <r>
      <rPr>
        <sz val="8"/>
        <color indexed="8"/>
        <rFont val="Times New Roman"/>
        <family val="1"/>
      </rPr>
      <t xml:space="preserve"> (22146-T)</t>
    </r>
  </si>
  <si>
    <t>CONSOLIDATED BALANCE SHEET</t>
  </si>
  <si>
    <t>AS AT END OF</t>
  </si>
  <si>
    <t>AS AT PRECEDING</t>
  </si>
  <si>
    <t>FINANCIAL</t>
  </si>
  <si>
    <t>YEAR END</t>
  </si>
  <si>
    <t>(Unaudited)</t>
  </si>
  <si>
    <t>(Audited)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</si>
  <si>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</si>
  <si>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</si>
  <si>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</si>
  <si>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</si>
  <si>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</si>
  <si>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</si>
  <si>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</si>
  <si>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</si>
  <si>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</si>
  <si>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</si>
  <si>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</si>
  <si>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</si>
  <si>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</si>
  <si>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</si>
  <si>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</si>
  <si>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</si>
  <si>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Bank and cash balances</t>
  </si>
  <si>
    <t xml:space="preserve">Others </t>
  </si>
  <si>
    <t>- Land and property development expenditure</t>
  </si>
  <si>
    <t>- Excess of contract WIP over progress billings</t>
  </si>
  <si>
    <t>- Deposits</t>
  </si>
  <si>
    <t>- Amount owing by associated companies</t>
  </si>
  <si>
    <t>- Other debtors &amp; prepayments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</si>
  <si>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</si>
  <si>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</si>
  <si>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</si>
  <si>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</si>
  <si>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</si>
  <si>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</si>
  <si>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- Bank overdrafts</t>
  </si>
  <si>
    <t>- Bills payable</t>
  </si>
  <si>
    <t>- Excess of progress billings over contract WIP</t>
  </si>
  <si>
    <t>- Amount owing to associated companies</t>
  </si>
  <si>
    <t>10.</t>
  </si>
  <si>
    <t>Net current assets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</si>
  <si>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</si>
  <si>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</si>
  <si>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</si>
  <si>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</si>
  <si>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</si>
  <si>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</si>
  <si>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</si>
  <si>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</si>
  <si>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</si>
  <si>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</si>
  <si>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</si>
  <si>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</si>
  <si>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</si>
  <si>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</si>
  <si>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</si>
  <si>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</si>
  <si>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</si>
  <si>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</si>
  <si>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</si>
  <si>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r>
      <t>IPMUDA BERHAD</t>
    </r>
    <r>
      <rPr>
        <sz val="8"/>
        <rFont val="Times New Roman"/>
        <family val="1"/>
      </rPr>
      <t xml:space="preserve"> (22146-T)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</si>
</sst>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#,##0.0,_);[Red]\(#,##0.0,\)"/>
    <numFmt numFmtId="187" formatCode="#,##0.00,_);[Red]\(#,##0.00,\)"/>
    <numFmt numFmtId="188" formatCode="dd\-mmm\-yyyy"/>
    <numFmt numFmtId="189" formatCode="\(#,##0;[Red]\-#,##0"/>
    <numFmt numFmtId="190" formatCode="\(#,##0\);[Red]\-#,##0"/>
    <numFmt numFmtId="191" formatCode="#,##0.0_);[Red]\(#,##0.0\)"/>
    <numFmt numFmtId="192" formatCode="#,##0.0_);[Red]\(#,##0.\)"/>
    <numFmt numFmtId="193" formatCode="#,##0.0_);[Red]\(#,##0\)"/>
    <numFmt numFmtId="194" formatCode="_-* #,##0.0000_-;\-* #,##0.0000_-;_-* &quot;-&quot;??_-;_-@_-"/>
    <numFmt numFmtId="195" formatCode="#,##0.000_);[Red]\(#,##0.000\)"/>
    <numFmt numFmtId="196" formatCode="0.0000"/>
    <numFmt numFmtId="197" formatCode="_(* #,##0.0000_);_(* \(#,##0.0000\);_(* &quot;-&quot;??_);_(@_)"/>
    <numFmt numFmtId="198" formatCode="_-* #,##0.0000_-;\-* #,##0.0000_-;_-* &quot;-&quot;????_-;_-@_-"/>
    <numFmt numFmtId="199" formatCode="0.000_ ;[Red]\-0.000\ "/>
    <numFmt numFmtId="200" formatCode="0.0000_ ;[Red]\-0.0000\ "/>
    <numFmt numFmtId="201" formatCode="0.00000_ ;[Red]\-0.00000\ "/>
    <numFmt numFmtId="202" formatCode="_(* #,##0.00000_);_(* \(#,##0.00000\);_(* &quot;-&quot;??_);_(@_)"/>
    <numFmt numFmtId="203" formatCode="_(* #,##0.0000_);_(* \(#,##0.0000\);_(* &quot;-&quot;????_);_(@_)"/>
    <numFmt numFmtId="204" formatCode="0.00000"/>
    <numFmt numFmtId="205" formatCode="0.000000"/>
    <numFmt numFmtId="206" formatCode="0.0000000"/>
    <numFmt numFmtId="207" formatCode="0.0%"/>
    <numFmt numFmtId="208" formatCode="_-* #,##0.00000_-;\-* #,##0.00000_-;_-* &quot;-&quot;??_-;_-@_-"/>
    <numFmt numFmtId="209" formatCode="d/mm/yyyy"/>
    <numFmt numFmtId="210" formatCode="_(* #,##0.000_);_(* \(#,##0.000\);_(* &quot;-&quot;???_);_(@_)"/>
    <numFmt numFmtId="211" formatCode="0.00000000"/>
  </numFmts>
  <fonts count="16">
    <font>
      <sz val="10"/>
      <name val="Times New Roman"/>
      <family val="0"/>
    </font>
    <font>
      <sz val="10"/>
      <name val="CG Times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u val="singleAccounting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9" fontId="3" fillId="0" borderId="0" xfId="0" applyNumberFormat="1" applyFont="1" applyBorder="1" applyAlignment="1">
      <alignment vertical="center"/>
    </xf>
    <xf numFmtId="20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9" fontId="8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209" fontId="8" fillId="0" borderId="5" xfId="0" applyNumberFormat="1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3" fontId="4" fillId="0" borderId="6" xfId="15" applyNumberFormat="1" applyFont="1" applyBorder="1" applyAlignment="1" applyProtection="1" quotePrefix="1">
      <alignment vertical="center"/>
      <protection/>
    </xf>
    <xf numFmtId="173" fontId="4" fillId="0" borderId="0" xfId="15" applyNumberFormat="1" applyFont="1" applyBorder="1" applyAlignment="1" applyProtection="1" quotePrefix="1">
      <alignment vertical="center"/>
      <protection/>
    </xf>
    <xf numFmtId="173" fontId="4" fillId="0" borderId="5" xfId="15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41" fontId="4" fillId="0" borderId="6" xfId="15" applyNumberFormat="1" applyFont="1" applyBorder="1" applyAlignment="1" applyProtection="1" quotePrefix="1">
      <alignment vertical="center"/>
      <protection/>
    </xf>
    <xf numFmtId="41" fontId="4" fillId="0" borderId="0" xfId="15" applyNumberFormat="1" applyFont="1" applyBorder="1" applyAlignment="1" applyProtection="1" quotePrefix="1">
      <alignment vertical="center"/>
      <protection/>
    </xf>
    <xf numFmtId="41" fontId="4" fillId="0" borderId="5" xfId="15" applyNumberFormat="1" applyFont="1" applyBorder="1" applyAlignment="1" applyProtection="1" quotePrefix="1">
      <alignment vertical="center"/>
      <protection/>
    </xf>
    <xf numFmtId="172" fontId="5" fillId="0" borderId="0" xfId="15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1" fontId="4" fillId="0" borderId="6" xfId="15" applyFont="1" applyBorder="1" applyAlignment="1" applyProtection="1">
      <alignment vertical="center"/>
      <protection/>
    </xf>
    <xf numFmtId="171" fontId="4" fillId="0" borderId="0" xfId="15" applyFont="1" applyBorder="1" applyAlignment="1" applyProtection="1" quotePrefix="1">
      <alignment vertical="center"/>
      <protection/>
    </xf>
    <xf numFmtId="171" fontId="4" fillId="0" borderId="6" xfId="15" applyFont="1" applyBorder="1" applyAlignment="1" applyProtection="1">
      <alignment horizontal="right" vertical="center"/>
      <protection/>
    </xf>
    <xf numFmtId="175" fontId="5" fillId="0" borderId="0" xfId="15" applyNumberFormat="1" applyFont="1" applyBorder="1" applyAlignment="1" applyProtection="1">
      <alignment vertical="center"/>
      <protection/>
    </xf>
    <xf numFmtId="171" fontId="4" fillId="0" borderId="6" xfId="15" applyFont="1" applyBorder="1" applyAlignment="1" applyProtection="1" quotePrefix="1">
      <alignment vertical="center"/>
      <protection/>
    </xf>
    <xf numFmtId="171" fontId="4" fillId="0" borderId="6" xfId="15" applyFont="1" applyBorder="1" applyAlignment="1" applyProtection="1" quotePrefix="1">
      <alignment horizontal="right" vertical="center"/>
      <protection/>
    </xf>
    <xf numFmtId="200" fontId="0" fillId="0" borderId="9" xfId="15" applyNumberFormat="1" applyFont="1" applyBorder="1" applyAlignment="1" applyProtection="1">
      <alignment vertical="center"/>
      <protection/>
    </xf>
    <xf numFmtId="200" fontId="4" fillId="0" borderId="6" xfId="15" applyNumberFormat="1" applyFont="1" applyBorder="1" applyAlignment="1" applyProtection="1">
      <alignment horizontal="right" vertical="center"/>
      <protection/>
    </xf>
    <xf numFmtId="200" fontId="4" fillId="0" borderId="6" xfId="15" applyNumberFormat="1" applyFont="1" applyBorder="1" applyAlignment="1" applyProtection="1">
      <alignment vertical="center"/>
      <protection/>
    </xf>
    <xf numFmtId="200" fontId="4" fillId="0" borderId="5" xfId="15" applyNumberFormat="1" applyFont="1" applyBorder="1" applyAlignment="1" applyProtection="1">
      <alignment horizontal="right" vertical="center"/>
      <protection/>
    </xf>
    <xf numFmtId="173" fontId="4" fillId="0" borderId="7" xfId="15" applyNumberFormat="1" applyFont="1" applyBorder="1" applyAlignment="1" applyProtection="1" quotePrefix="1">
      <alignment vertical="center"/>
      <protection/>
    </xf>
    <xf numFmtId="173" fontId="4" fillId="0" borderId="8" xfId="15" applyNumberFormat="1" applyFont="1" applyBorder="1" applyAlignment="1" applyProtection="1" quotePrefix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209" fontId="14" fillId="0" borderId="0" xfId="0" applyNumberFormat="1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horizontal="right" vertical="center"/>
    </xf>
    <xf numFmtId="172" fontId="0" fillId="0" borderId="0" xfId="0" applyNumberFormat="1" applyFont="1" applyBorder="1" applyAlignment="1" applyProtection="1">
      <alignment vertical="center"/>
      <protection/>
    </xf>
    <xf numFmtId="178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2" fontId="0" fillId="0" borderId="4" xfId="0" applyNumberFormat="1" applyFont="1" applyBorder="1" applyAlignment="1" applyProtection="1">
      <alignment vertical="center"/>
      <protection/>
    </xf>
    <xf numFmtId="172" fontId="0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 quotePrefix="1">
      <alignment vertical="center"/>
    </xf>
    <xf numFmtId="172" fontId="0" fillId="0" borderId="2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172" fontId="0" fillId="0" borderId="7" xfId="0" applyNumberFormat="1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1" fontId="0" fillId="0" borderId="0" xfId="15" applyNumberFormat="1" applyFont="1" applyAlignment="1">
      <alignment vertical="center"/>
    </xf>
    <xf numFmtId="0" fontId="0" fillId="0" borderId="0" xfId="0" applyBorder="1" applyAlignment="1">
      <alignment/>
    </xf>
    <xf numFmtId="178" fontId="0" fillId="0" borderId="0" xfId="15" applyNumberFormat="1" applyBorder="1" applyAlignment="1">
      <alignment/>
    </xf>
    <xf numFmtId="178" fontId="0" fillId="0" borderId="0" xfId="15" applyNumberFormat="1" applyAlignment="1">
      <alignment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6" sqref="G16"/>
    </sheetView>
  </sheetViews>
  <sheetFormatPr defaultColWidth="9.33203125" defaultRowHeight="12" customHeight="1"/>
  <cols>
    <col min="1" max="1" width="2.83203125" style="2" customWidth="1"/>
    <col min="2" max="2" width="4.83203125" style="2" customWidth="1"/>
    <col min="3" max="3" width="9" style="2" customWidth="1"/>
    <col min="4" max="4" width="28.5" style="2" customWidth="1"/>
    <col min="5" max="6" width="15.83203125" style="2" customWidth="1"/>
    <col min="7" max="7" width="1.0078125" style="2" customWidth="1"/>
    <col min="8" max="9" width="15.83203125" style="2" customWidth="1"/>
    <col min="10" max="10" width="9.33203125" style="2" customWidth="1"/>
    <col min="11" max="11" width="12.66015625" style="3" customWidth="1"/>
    <col min="12" max="16384" width="9.33203125" style="2" customWidth="1"/>
  </cols>
  <sheetData>
    <row r="1" spans="1:2" ht="12" customHeight="1">
      <c r="A1" s="1" t="s">
        <v>67</v>
      </c>
      <c r="B1" s="1"/>
    </row>
    <row r="2" spans="1:6" ht="12" customHeight="1">
      <c r="A2" s="4" t="s">
        <v>0</v>
      </c>
      <c r="B2" s="4"/>
      <c r="C2" s="5"/>
      <c r="D2" s="5"/>
      <c r="E2" s="5"/>
      <c r="F2" s="5"/>
    </row>
    <row r="3" spans="1:2" ht="12" customHeight="1">
      <c r="A3" s="6" t="s">
        <v>1</v>
      </c>
      <c r="B3" s="6"/>
    </row>
    <row r="5" spans="1:11" ht="12" customHeight="1">
      <c r="A5" s="1" t="s">
        <v>2</v>
      </c>
      <c r="B5" s="1"/>
      <c r="E5" s="7" t="s">
        <v>3</v>
      </c>
      <c r="F5" s="8"/>
      <c r="G5" s="6"/>
      <c r="H5" s="7" t="s">
        <v>4</v>
      </c>
      <c r="I5" s="9"/>
      <c r="K5" s="10"/>
    </row>
    <row r="6" spans="5:11" ht="12" customHeight="1">
      <c r="E6" s="11" t="s">
        <v>5</v>
      </c>
      <c r="F6" s="11" t="s">
        <v>6</v>
      </c>
      <c r="G6" s="6"/>
      <c r="H6" s="12" t="s">
        <v>5</v>
      </c>
      <c r="I6" s="13" t="s">
        <v>7</v>
      </c>
      <c r="K6" s="14"/>
    </row>
    <row r="7" spans="5:11" ht="12" customHeight="1">
      <c r="E7" s="15" t="s">
        <v>8</v>
      </c>
      <c r="F7" s="15" t="s">
        <v>9</v>
      </c>
      <c r="G7" s="6"/>
      <c r="H7" s="15" t="s">
        <v>8</v>
      </c>
      <c r="I7" s="16" t="s">
        <v>9</v>
      </c>
      <c r="K7" s="17"/>
    </row>
    <row r="8" spans="5:11" ht="12" customHeight="1">
      <c r="E8" s="15" t="s">
        <v>10</v>
      </c>
      <c r="F8" s="15" t="s">
        <v>10</v>
      </c>
      <c r="G8" s="6"/>
      <c r="H8" s="15" t="s">
        <v>11</v>
      </c>
      <c r="I8" s="16" t="s">
        <v>12</v>
      </c>
      <c r="K8" s="17"/>
    </row>
    <row r="9" spans="5:11" s="18" customFormat="1" ht="12" customHeight="1">
      <c r="E9" s="19">
        <v>37346</v>
      </c>
      <c r="F9" s="19">
        <v>36981</v>
      </c>
      <c r="G9" s="20"/>
      <c r="H9" s="19">
        <f>E9</f>
        <v>37346</v>
      </c>
      <c r="I9" s="21">
        <f>F9</f>
        <v>36981</v>
      </c>
      <c r="K9" s="22"/>
    </row>
    <row r="10" spans="5:11" ht="12" customHeight="1">
      <c r="E10" s="23" t="s">
        <v>13</v>
      </c>
      <c r="F10" s="23" t="s">
        <v>13</v>
      </c>
      <c r="G10" s="6"/>
      <c r="H10" s="23" t="s">
        <v>13</v>
      </c>
      <c r="I10" s="24" t="s">
        <v>13</v>
      </c>
      <c r="K10" s="17"/>
    </row>
    <row r="11" spans="5:10" ht="12" customHeight="1">
      <c r="E11" s="25"/>
      <c r="F11" s="25"/>
      <c r="G11" s="26"/>
      <c r="H11" s="25"/>
      <c r="I11" s="27"/>
      <c r="J11" s="26"/>
    </row>
    <row r="12" spans="1:11" ht="12" customHeight="1">
      <c r="A12" s="28" t="s">
        <v>14</v>
      </c>
      <c r="B12" s="29" t="s">
        <v>15</v>
      </c>
      <c r="C12" s="2" t="s">
        <v>16</v>
      </c>
      <c r="E12" s="30">
        <v>109608</v>
      </c>
      <c r="F12" s="30">
        <v>115223</v>
      </c>
      <c r="G12" s="31"/>
      <c r="H12" s="30">
        <v>109608</v>
      </c>
      <c r="I12" s="32">
        <v>115223</v>
      </c>
      <c r="J12" s="26"/>
      <c r="K12" s="33"/>
    </row>
    <row r="13" spans="1:11" ht="12" customHeight="1">
      <c r="A13" s="29"/>
      <c r="B13" s="29"/>
      <c r="E13" s="30"/>
      <c r="F13" s="30"/>
      <c r="G13" s="31"/>
      <c r="H13" s="30"/>
      <c r="I13" s="32"/>
      <c r="J13" s="26"/>
      <c r="K13" s="33"/>
    </row>
    <row r="14" spans="1:11" ht="12" customHeight="1">
      <c r="A14" s="29"/>
      <c r="B14" s="29" t="s">
        <v>17</v>
      </c>
      <c r="C14" s="2" t="s">
        <v>18</v>
      </c>
      <c r="E14" s="30">
        <v>4</v>
      </c>
      <c r="F14" s="30">
        <v>3</v>
      </c>
      <c r="G14" s="31"/>
      <c r="H14" s="30">
        <v>4</v>
      </c>
      <c r="I14" s="32">
        <v>3</v>
      </c>
      <c r="J14" s="26"/>
      <c r="K14" s="33"/>
    </row>
    <row r="15" spans="1:10" ht="12" customHeight="1">
      <c r="A15" s="29"/>
      <c r="B15" s="29"/>
      <c r="E15" s="30"/>
      <c r="F15" s="30"/>
      <c r="G15" s="31"/>
      <c r="H15" s="30"/>
      <c r="I15" s="32"/>
      <c r="J15" s="26"/>
    </row>
    <row r="16" spans="2:11" ht="12" customHeight="1">
      <c r="B16" s="29" t="s">
        <v>19</v>
      </c>
      <c r="C16" s="2" t="s">
        <v>20</v>
      </c>
      <c r="E16" s="30">
        <v>2827</v>
      </c>
      <c r="F16" s="30">
        <v>2930</v>
      </c>
      <c r="G16" s="31"/>
      <c r="H16" s="30">
        <v>2827</v>
      </c>
      <c r="I16" s="32">
        <v>2930</v>
      </c>
      <c r="J16" s="26"/>
      <c r="K16" s="33"/>
    </row>
    <row r="17" spans="1:11" ht="12" customHeight="1">
      <c r="A17" s="29"/>
      <c r="B17" s="29"/>
      <c r="E17" s="30"/>
      <c r="F17" s="30"/>
      <c r="G17" s="31"/>
      <c r="H17" s="30"/>
      <c r="I17" s="32"/>
      <c r="J17" s="26"/>
      <c r="K17" s="33"/>
    </row>
    <row r="18" spans="1:11" ht="12" customHeight="1">
      <c r="A18" s="28" t="s">
        <v>21</v>
      </c>
      <c r="B18" s="29" t="s">
        <v>15</v>
      </c>
      <c r="C18" s="2" t="s">
        <v>22</v>
      </c>
      <c r="E18" s="30">
        <v>4079</v>
      </c>
      <c r="F18" s="30">
        <v>3902</v>
      </c>
      <c r="G18" s="31"/>
      <c r="H18" s="30">
        <v>4079</v>
      </c>
      <c r="I18" s="32">
        <v>3902</v>
      </c>
      <c r="J18" s="26"/>
      <c r="K18" s="33"/>
    </row>
    <row r="19" spans="1:11" ht="12" customHeight="1">
      <c r="A19" s="29"/>
      <c r="B19" s="29"/>
      <c r="C19" s="2" t="s">
        <v>23</v>
      </c>
      <c r="E19" s="30"/>
      <c r="F19" s="30"/>
      <c r="G19" s="31"/>
      <c r="H19" s="30"/>
      <c r="I19" s="32"/>
      <c r="J19" s="26"/>
      <c r="K19" s="33"/>
    </row>
    <row r="20" spans="1:11" ht="12" customHeight="1">
      <c r="A20" s="29"/>
      <c r="B20" s="29"/>
      <c r="C20" s="2" t="s">
        <v>24</v>
      </c>
      <c r="E20" s="30"/>
      <c r="F20" s="30"/>
      <c r="G20" s="31"/>
      <c r="H20" s="30"/>
      <c r="I20" s="32"/>
      <c r="J20" s="26"/>
      <c r="K20" s="33"/>
    </row>
    <row r="21" spans="1:11" ht="12" customHeight="1">
      <c r="A21" s="29"/>
      <c r="B21" s="29"/>
      <c r="C21" s="2" t="s">
        <v>25</v>
      </c>
      <c r="E21" s="30"/>
      <c r="F21" s="30"/>
      <c r="G21" s="31"/>
      <c r="H21" s="30"/>
      <c r="I21" s="32"/>
      <c r="J21" s="26"/>
      <c r="K21" s="33"/>
    </row>
    <row r="22" spans="1:11" ht="12" customHeight="1">
      <c r="A22" s="29"/>
      <c r="B22" s="29"/>
      <c r="E22" s="30"/>
      <c r="F22" s="30"/>
      <c r="G22" s="31"/>
      <c r="H22" s="30"/>
      <c r="I22" s="32"/>
      <c r="J22" s="26"/>
      <c r="K22" s="33"/>
    </row>
    <row r="23" spans="1:11" ht="12" customHeight="1">
      <c r="A23" s="29"/>
      <c r="B23" s="29" t="s">
        <v>17</v>
      </c>
      <c r="C23" s="2" t="s">
        <v>26</v>
      </c>
      <c r="E23" s="30">
        <v>667</v>
      </c>
      <c r="F23" s="30">
        <v>1103</v>
      </c>
      <c r="G23" s="31"/>
      <c r="H23" s="30">
        <v>667</v>
      </c>
      <c r="I23" s="32">
        <v>1103</v>
      </c>
      <c r="J23" s="26"/>
      <c r="K23" s="33"/>
    </row>
    <row r="24" spans="1:11" ht="12" customHeight="1">
      <c r="A24" s="29"/>
      <c r="B24" s="29"/>
      <c r="E24" s="30"/>
      <c r="F24" s="30"/>
      <c r="G24" s="31"/>
      <c r="H24" s="30"/>
      <c r="I24" s="32"/>
      <c r="J24" s="26"/>
      <c r="K24" s="33"/>
    </row>
    <row r="25" spans="1:11" ht="12" customHeight="1">
      <c r="A25" s="29"/>
      <c r="B25" s="29" t="s">
        <v>19</v>
      </c>
      <c r="C25" s="2" t="s">
        <v>27</v>
      </c>
      <c r="E25" s="30">
        <v>593</v>
      </c>
      <c r="F25" s="30">
        <v>737</v>
      </c>
      <c r="G25" s="31"/>
      <c r="H25" s="30">
        <v>593</v>
      </c>
      <c r="I25" s="32">
        <v>737</v>
      </c>
      <c r="J25" s="26"/>
      <c r="K25" s="33"/>
    </row>
    <row r="26" spans="1:11" ht="12" customHeight="1">
      <c r="A26" s="29"/>
      <c r="B26" s="29"/>
      <c r="E26" s="30"/>
      <c r="F26" s="30"/>
      <c r="G26" s="31"/>
      <c r="H26" s="30"/>
      <c r="I26" s="32"/>
      <c r="J26" s="26"/>
      <c r="K26" s="33"/>
    </row>
    <row r="27" spans="2:11" ht="12" customHeight="1">
      <c r="B27" s="29" t="s">
        <v>28</v>
      </c>
      <c r="C27" s="2" t="s">
        <v>29</v>
      </c>
      <c r="E27" s="30">
        <v>0</v>
      </c>
      <c r="F27" s="30">
        <v>0</v>
      </c>
      <c r="G27" s="31"/>
      <c r="H27" s="30">
        <v>0</v>
      </c>
      <c r="I27" s="32">
        <v>0</v>
      </c>
      <c r="J27" s="26"/>
      <c r="K27" s="33"/>
    </row>
    <row r="28" spans="2:11" ht="12" customHeight="1">
      <c r="B28" s="29"/>
      <c r="E28" s="30"/>
      <c r="F28" s="30"/>
      <c r="G28" s="31"/>
      <c r="H28" s="30"/>
      <c r="I28" s="32"/>
      <c r="J28" s="26"/>
      <c r="K28" s="33"/>
    </row>
    <row r="29" spans="2:11" ht="12" customHeight="1">
      <c r="B29" s="29" t="s">
        <v>30</v>
      </c>
      <c r="C29" s="2" t="s">
        <v>31</v>
      </c>
      <c r="E29" s="30">
        <f>E18-E23-E25</f>
        <v>2819</v>
      </c>
      <c r="F29" s="30">
        <f>F18-F23-F25</f>
        <v>2062</v>
      </c>
      <c r="G29" s="31"/>
      <c r="H29" s="30">
        <f>H18-H23-H25</f>
        <v>2819</v>
      </c>
      <c r="I29" s="30">
        <f>I18-I23-I25</f>
        <v>2062</v>
      </c>
      <c r="J29" s="26"/>
      <c r="K29" s="33"/>
    </row>
    <row r="30" spans="2:11" ht="12" customHeight="1">
      <c r="B30" s="29"/>
      <c r="C30" s="2" t="s">
        <v>32</v>
      </c>
      <c r="E30" s="30"/>
      <c r="F30" s="30"/>
      <c r="G30" s="31"/>
      <c r="H30" s="30"/>
      <c r="I30" s="32"/>
      <c r="J30" s="26"/>
      <c r="K30" s="33"/>
    </row>
    <row r="31" spans="2:11" ht="12" customHeight="1">
      <c r="B31" s="29"/>
      <c r="E31" s="30"/>
      <c r="F31" s="30"/>
      <c r="G31" s="31"/>
      <c r="H31" s="30"/>
      <c r="I31" s="32"/>
      <c r="J31" s="26"/>
      <c r="K31" s="33"/>
    </row>
    <row r="32" spans="2:11" ht="12" customHeight="1">
      <c r="B32" s="29" t="s">
        <v>33</v>
      </c>
      <c r="C32" s="2" t="s">
        <v>34</v>
      </c>
      <c r="E32" s="30">
        <v>-23</v>
      </c>
      <c r="F32" s="30">
        <v>5</v>
      </c>
      <c r="G32" s="31"/>
      <c r="H32" s="30">
        <v>-23</v>
      </c>
      <c r="I32" s="32">
        <v>5</v>
      </c>
      <c r="J32" s="26"/>
      <c r="K32" s="33"/>
    </row>
    <row r="33" spans="2:11" ht="12" customHeight="1">
      <c r="B33" s="29"/>
      <c r="C33" s="2" t="s">
        <v>35</v>
      </c>
      <c r="E33" s="30"/>
      <c r="F33" s="30"/>
      <c r="G33" s="31"/>
      <c r="H33" s="30"/>
      <c r="I33" s="32"/>
      <c r="J33" s="26"/>
      <c r="K33" s="33"/>
    </row>
    <row r="34" spans="2:11" ht="12" customHeight="1">
      <c r="B34" s="29"/>
      <c r="E34" s="30"/>
      <c r="F34" s="30"/>
      <c r="G34" s="31"/>
      <c r="H34" s="30"/>
      <c r="I34" s="32"/>
      <c r="J34" s="26"/>
      <c r="K34" s="33"/>
    </row>
    <row r="35" spans="2:11" ht="12" customHeight="1">
      <c r="B35" s="29" t="s">
        <v>36</v>
      </c>
      <c r="C35" s="2" t="s">
        <v>37</v>
      </c>
      <c r="E35" s="30">
        <f>E32+E29</f>
        <v>2796</v>
      </c>
      <c r="F35" s="30">
        <f>F32+F29</f>
        <v>2067</v>
      </c>
      <c r="G35" s="31"/>
      <c r="H35" s="30">
        <f>H32+H29</f>
        <v>2796</v>
      </c>
      <c r="I35" s="30">
        <f>I32+I29</f>
        <v>2067</v>
      </c>
      <c r="J35" s="26"/>
      <c r="K35" s="33"/>
    </row>
    <row r="36" spans="2:11" ht="12" customHeight="1">
      <c r="B36" s="29"/>
      <c r="C36" s="2" t="s">
        <v>38</v>
      </c>
      <c r="E36" s="30"/>
      <c r="F36" s="30"/>
      <c r="G36" s="31"/>
      <c r="H36" s="30"/>
      <c r="I36" s="32"/>
      <c r="J36" s="26"/>
      <c r="K36" s="33"/>
    </row>
    <row r="37" spans="2:11" ht="12" customHeight="1">
      <c r="B37" s="29"/>
      <c r="E37" s="30"/>
      <c r="F37" s="30"/>
      <c r="G37" s="31"/>
      <c r="H37" s="30"/>
      <c r="I37" s="32"/>
      <c r="J37" s="26"/>
      <c r="K37" s="33"/>
    </row>
    <row r="38" spans="2:11" ht="12" customHeight="1">
      <c r="B38" s="29" t="s">
        <v>39</v>
      </c>
      <c r="C38" s="2" t="s">
        <v>40</v>
      </c>
      <c r="E38" s="30">
        <v>979</v>
      </c>
      <c r="F38" s="30">
        <v>1139</v>
      </c>
      <c r="G38" s="31"/>
      <c r="H38" s="30">
        <v>979</v>
      </c>
      <c r="I38" s="30">
        <v>1139</v>
      </c>
      <c r="J38" s="26"/>
      <c r="K38" s="33"/>
    </row>
    <row r="39" spans="2:11" ht="12" customHeight="1">
      <c r="B39" s="29"/>
      <c r="E39" s="30"/>
      <c r="F39" s="30"/>
      <c r="G39" s="31"/>
      <c r="H39" s="30"/>
      <c r="I39" s="32"/>
      <c r="J39" s="26"/>
      <c r="K39" s="33"/>
    </row>
    <row r="40" spans="2:11" ht="12" customHeight="1">
      <c r="B40" s="29" t="s">
        <v>41</v>
      </c>
      <c r="C40" s="2" t="s">
        <v>42</v>
      </c>
      <c r="E40" s="30">
        <f>E35-E38</f>
        <v>1817</v>
      </c>
      <c r="F40" s="30">
        <f>F35-F38</f>
        <v>928</v>
      </c>
      <c r="G40" s="31"/>
      <c r="H40" s="30">
        <f>H35-H38</f>
        <v>1817</v>
      </c>
      <c r="I40" s="30">
        <f>I35-I38</f>
        <v>928</v>
      </c>
      <c r="J40" s="26"/>
      <c r="K40" s="33"/>
    </row>
    <row r="41" spans="2:11" ht="12" customHeight="1">
      <c r="B41" s="29"/>
      <c r="C41" s="2" t="s">
        <v>43</v>
      </c>
      <c r="E41" s="30"/>
      <c r="F41" s="30"/>
      <c r="G41" s="31"/>
      <c r="H41" s="30"/>
      <c r="I41" s="32"/>
      <c r="J41" s="26"/>
      <c r="K41" s="33"/>
    </row>
    <row r="42" spans="2:11" ht="12" customHeight="1">
      <c r="B42" s="29"/>
      <c r="E42" s="30"/>
      <c r="F42" s="30"/>
      <c r="G42" s="31"/>
      <c r="H42" s="30"/>
      <c r="I42" s="32"/>
      <c r="J42" s="26"/>
      <c r="K42" s="33"/>
    </row>
    <row r="43" spans="2:11" ht="12" customHeight="1">
      <c r="B43" s="29"/>
      <c r="C43" s="2" t="s">
        <v>44</v>
      </c>
      <c r="E43" s="30">
        <v>325</v>
      </c>
      <c r="F43" s="30">
        <v>351</v>
      </c>
      <c r="G43" s="31"/>
      <c r="H43" s="30">
        <v>325</v>
      </c>
      <c r="I43" s="32">
        <v>351</v>
      </c>
      <c r="J43" s="26"/>
      <c r="K43" s="33"/>
    </row>
    <row r="44" spans="2:11" ht="12" customHeight="1">
      <c r="B44" s="29"/>
      <c r="E44" s="30"/>
      <c r="F44" s="30"/>
      <c r="G44" s="31"/>
      <c r="H44" s="30"/>
      <c r="I44" s="32"/>
      <c r="J44" s="26"/>
      <c r="K44" s="33"/>
    </row>
    <row r="45" spans="2:11" ht="12" customHeight="1">
      <c r="B45" s="29" t="s">
        <v>45</v>
      </c>
      <c r="C45" s="2" t="s">
        <v>46</v>
      </c>
      <c r="E45" s="30">
        <v>0</v>
      </c>
      <c r="F45" s="30">
        <v>0</v>
      </c>
      <c r="G45" s="31"/>
      <c r="H45" s="30">
        <v>0</v>
      </c>
      <c r="I45" s="32">
        <v>0</v>
      </c>
      <c r="J45" s="26"/>
      <c r="K45" s="33"/>
    </row>
    <row r="46" spans="2:11" ht="12" customHeight="1">
      <c r="B46" s="29"/>
      <c r="E46" s="30"/>
      <c r="F46" s="30"/>
      <c r="G46" s="31"/>
      <c r="H46" s="30"/>
      <c r="I46" s="32"/>
      <c r="J46" s="26"/>
      <c r="K46" s="33"/>
    </row>
    <row r="47" spans="2:11" ht="12" customHeight="1">
      <c r="B47" s="29" t="s">
        <v>47</v>
      </c>
      <c r="C47" s="2" t="s">
        <v>48</v>
      </c>
      <c r="E47" s="30">
        <f>E40-E43</f>
        <v>1492</v>
      </c>
      <c r="F47" s="30">
        <f>F40-F43</f>
        <v>577</v>
      </c>
      <c r="G47" s="31"/>
      <c r="H47" s="30">
        <f>H40-H43</f>
        <v>1492</v>
      </c>
      <c r="I47" s="30">
        <f>I40-I43</f>
        <v>577</v>
      </c>
      <c r="J47" s="26"/>
      <c r="K47" s="33"/>
    </row>
    <row r="48" spans="2:11" ht="12" customHeight="1">
      <c r="B48" s="29"/>
      <c r="C48" s="2" t="s">
        <v>49</v>
      </c>
      <c r="E48" s="30"/>
      <c r="F48" s="30"/>
      <c r="G48" s="31"/>
      <c r="H48" s="30"/>
      <c r="I48" s="32"/>
      <c r="J48" s="26"/>
      <c r="K48" s="33"/>
    </row>
    <row r="49" spans="2:11" ht="12" customHeight="1">
      <c r="B49" s="29"/>
      <c r="E49" s="30"/>
      <c r="F49" s="30"/>
      <c r="G49" s="31"/>
      <c r="H49" s="30"/>
      <c r="I49" s="32"/>
      <c r="J49" s="26"/>
      <c r="K49" s="33"/>
    </row>
    <row r="50" spans="2:11" ht="12" customHeight="1">
      <c r="B50" s="29" t="s">
        <v>50</v>
      </c>
      <c r="C50" s="2" t="s">
        <v>51</v>
      </c>
      <c r="E50" s="30">
        <v>0</v>
      </c>
      <c r="F50" s="30">
        <v>0</v>
      </c>
      <c r="G50" s="31"/>
      <c r="H50" s="30">
        <v>0</v>
      </c>
      <c r="I50" s="32">
        <v>0</v>
      </c>
      <c r="J50" s="26"/>
      <c r="K50" s="33"/>
    </row>
    <row r="51" spans="1:11" ht="12" customHeight="1">
      <c r="A51" s="29"/>
      <c r="B51" s="29"/>
      <c r="C51" s="2" t="s">
        <v>44</v>
      </c>
      <c r="E51" s="30">
        <v>0</v>
      </c>
      <c r="F51" s="30">
        <v>0</v>
      </c>
      <c r="G51" s="31"/>
      <c r="H51" s="30">
        <v>0</v>
      </c>
      <c r="I51" s="32">
        <v>0</v>
      </c>
      <c r="J51" s="26"/>
      <c r="K51" s="33"/>
    </row>
    <row r="52" spans="1:11" ht="12" customHeight="1">
      <c r="A52" s="29"/>
      <c r="B52" s="29"/>
      <c r="C52" s="2" t="s">
        <v>52</v>
      </c>
      <c r="E52" s="30">
        <v>0</v>
      </c>
      <c r="F52" s="30">
        <v>0</v>
      </c>
      <c r="G52" s="31"/>
      <c r="H52" s="30">
        <v>0</v>
      </c>
      <c r="I52" s="32">
        <v>0</v>
      </c>
      <c r="J52" s="26"/>
      <c r="K52" s="33"/>
    </row>
    <row r="53" spans="1:11" ht="12" customHeight="1">
      <c r="A53" s="29"/>
      <c r="B53" s="29"/>
      <c r="C53" s="2" t="s">
        <v>53</v>
      </c>
      <c r="E53" s="30"/>
      <c r="F53" s="30"/>
      <c r="G53" s="31"/>
      <c r="H53" s="30"/>
      <c r="I53" s="32"/>
      <c r="J53" s="26"/>
      <c r="K53" s="33"/>
    </row>
    <row r="54" spans="1:11" ht="12" customHeight="1">
      <c r="A54" s="29"/>
      <c r="B54" s="29"/>
      <c r="E54" s="30"/>
      <c r="F54" s="30"/>
      <c r="G54" s="31"/>
      <c r="H54" s="30"/>
      <c r="I54" s="32"/>
      <c r="J54" s="26"/>
      <c r="K54" s="33"/>
    </row>
    <row r="55" spans="2:11" ht="12" customHeight="1">
      <c r="B55" s="2" t="s">
        <v>54</v>
      </c>
      <c r="C55" s="2" t="s">
        <v>55</v>
      </c>
      <c r="E55" s="30">
        <f>E47</f>
        <v>1492</v>
      </c>
      <c r="F55" s="30">
        <f>F47</f>
        <v>577</v>
      </c>
      <c r="G55" s="31"/>
      <c r="H55" s="30">
        <f>H47</f>
        <v>1492</v>
      </c>
      <c r="I55" s="30">
        <f>I47</f>
        <v>577</v>
      </c>
      <c r="J55" s="26"/>
      <c r="K55" s="33"/>
    </row>
    <row r="56" spans="1:11" ht="12" customHeight="1">
      <c r="A56" s="29"/>
      <c r="B56" s="29"/>
      <c r="C56" s="2" t="s">
        <v>56</v>
      </c>
      <c r="E56" s="30"/>
      <c r="F56" s="30"/>
      <c r="G56" s="31"/>
      <c r="H56" s="30"/>
      <c r="I56" s="32"/>
      <c r="J56" s="26"/>
      <c r="K56" s="33"/>
    </row>
    <row r="57" spans="1:11" ht="12" customHeight="1">
      <c r="A57" s="29"/>
      <c r="B57" s="29"/>
      <c r="E57" s="30"/>
      <c r="F57" s="30"/>
      <c r="G57" s="31"/>
      <c r="H57" s="30"/>
      <c r="I57" s="32"/>
      <c r="J57" s="26"/>
      <c r="K57" s="33"/>
    </row>
    <row r="58" spans="1:9" ht="12" customHeight="1">
      <c r="A58" s="28" t="s">
        <v>57</v>
      </c>
      <c r="B58" s="2" t="s">
        <v>58</v>
      </c>
      <c r="E58" s="34"/>
      <c r="F58" s="34"/>
      <c r="H58" s="34"/>
      <c r="I58" s="35"/>
    </row>
    <row r="59" spans="2:11" ht="12" customHeight="1">
      <c r="B59" s="2" t="s">
        <v>59</v>
      </c>
      <c r="E59" s="25"/>
      <c r="F59" s="25"/>
      <c r="G59" s="26"/>
      <c r="H59" s="25"/>
      <c r="I59" s="27"/>
      <c r="J59" s="26"/>
      <c r="K59" s="33"/>
    </row>
    <row r="60" spans="2:11" ht="12" customHeight="1">
      <c r="B60" s="2" t="s">
        <v>60</v>
      </c>
      <c r="E60" s="25"/>
      <c r="F60" s="25"/>
      <c r="G60" s="26"/>
      <c r="H60" s="25"/>
      <c r="I60" s="27"/>
      <c r="J60" s="26"/>
      <c r="K60" s="33"/>
    </row>
    <row r="61" spans="5:11" ht="12" customHeight="1">
      <c r="E61" s="25"/>
      <c r="F61" s="25"/>
      <c r="G61" s="26"/>
      <c r="H61" s="25"/>
      <c r="I61" s="27"/>
      <c r="J61" s="26"/>
      <c r="K61" s="33"/>
    </row>
    <row r="62" spans="2:11" ht="12" customHeight="1">
      <c r="B62" s="2" t="s">
        <v>15</v>
      </c>
      <c r="C62" s="2" t="s">
        <v>61</v>
      </c>
      <c r="E62" s="36">
        <f>H62</f>
        <v>2.05896</v>
      </c>
      <c r="F62" s="36">
        <f>I62</f>
        <v>0.80368</v>
      </c>
      <c r="G62" s="37"/>
      <c r="H62" s="38">
        <v>2.05896</v>
      </c>
      <c r="I62" s="38">
        <v>0.80368</v>
      </c>
      <c r="J62" s="26"/>
      <c r="K62" s="39"/>
    </row>
    <row r="63" spans="3:11" ht="12" customHeight="1">
      <c r="C63" s="2" t="s">
        <v>62</v>
      </c>
      <c r="E63" s="40"/>
      <c r="F63" s="40"/>
      <c r="G63" s="37"/>
      <c r="H63" s="41"/>
      <c r="I63" s="41"/>
      <c r="J63" s="26"/>
      <c r="K63" s="33"/>
    </row>
    <row r="64" spans="3:11" ht="12" customHeight="1">
      <c r="C64" s="2" t="s">
        <v>63</v>
      </c>
      <c r="E64" s="40"/>
      <c r="F64" s="40"/>
      <c r="G64" s="37"/>
      <c r="H64" s="41"/>
      <c r="I64" s="41"/>
      <c r="J64" s="26"/>
      <c r="K64" s="33"/>
    </row>
    <row r="65" spans="5:11" ht="12" customHeight="1">
      <c r="E65" s="40"/>
      <c r="F65" s="40"/>
      <c r="G65" s="37"/>
      <c r="H65" s="41"/>
      <c r="I65" s="41"/>
      <c r="J65" s="26"/>
      <c r="K65" s="33"/>
    </row>
    <row r="66" spans="2:11" ht="12" customHeight="1">
      <c r="B66" s="2" t="s">
        <v>17</v>
      </c>
      <c r="C66" s="2" t="s">
        <v>64</v>
      </c>
      <c r="E66" s="36">
        <f>H66</f>
        <v>2.05385</v>
      </c>
      <c r="F66" s="40">
        <f>I66</f>
        <v>0.79716</v>
      </c>
      <c r="G66" s="37"/>
      <c r="H66" s="38">
        <v>2.05385</v>
      </c>
      <c r="I66" s="38">
        <v>0.79716</v>
      </c>
      <c r="J66" s="26"/>
      <c r="K66" s="33"/>
    </row>
    <row r="67" spans="3:11" ht="12" customHeight="1">
      <c r="C67" s="2" t="s">
        <v>65</v>
      </c>
      <c r="E67" s="42"/>
      <c r="F67" s="43"/>
      <c r="G67" s="26"/>
      <c r="H67" s="44"/>
      <c r="I67" s="45"/>
      <c r="J67" s="26"/>
      <c r="K67" s="33"/>
    </row>
    <row r="68" spans="3:11" ht="12" customHeight="1">
      <c r="C68" s="2" t="s">
        <v>66</v>
      </c>
      <c r="E68" s="46"/>
      <c r="F68" s="46"/>
      <c r="G68" s="26"/>
      <c r="H68" s="46"/>
      <c r="I68" s="47"/>
      <c r="J68" s="26"/>
      <c r="K68" s="33"/>
    </row>
    <row r="69" ht="12" customHeight="1">
      <c r="K69" s="33"/>
    </row>
    <row r="70" ht="12" customHeight="1">
      <c r="K70" s="33"/>
    </row>
    <row r="71" ht="12" customHeight="1">
      <c r="K71" s="33"/>
    </row>
    <row r="72" ht="12" customHeight="1">
      <c r="K72" s="33"/>
    </row>
    <row r="73" ht="12" customHeight="1">
      <c r="K73" s="33"/>
    </row>
    <row r="74" ht="12" customHeight="1">
      <c r="K74" s="33"/>
    </row>
    <row r="75" ht="12" customHeight="1">
      <c r="K75" s="33"/>
    </row>
    <row r="76" ht="12" customHeight="1">
      <c r="K76" s="33"/>
    </row>
    <row r="77" ht="12" customHeight="1">
      <c r="K77" s="33"/>
    </row>
    <row r="78" ht="12" customHeight="1">
      <c r="K78" s="33"/>
    </row>
    <row r="79" ht="12" customHeight="1">
      <c r="K79" s="33"/>
    </row>
    <row r="80" ht="12" customHeight="1">
      <c r="K80" s="33"/>
    </row>
    <row r="81" ht="12" customHeight="1">
      <c r="K81" s="33"/>
    </row>
  </sheetData>
  <printOptions horizontalCentered="1" verticalCentered="1"/>
  <pageMargins left="0.354330708661417" right="0" top="0.51" bottom="0.393700787401575" header="0.511811023622047" footer="0.3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workbookViewId="0" topLeftCell="A1">
      <selection activeCell="F4" sqref="F4"/>
    </sheetView>
  </sheetViews>
  <sheetFormatPr defaultColWidth="9.33203125" defaultRowHeight="12.75"/>
  <cols>
    <col min="1" max="1" width="4.16015625" style="0" customWidth="1"/>
    <col min="2" max="2" width="1.66796875" style="0" customWidth="1"/>
    <col min="3" max="3" width="3.83203125" style="0" customWidth="1"/>
    <col min="4" max="4" width="6.83203125" style="0" customWidth="1"/>
    <col min="5" max="5" width="41.83203125" style="0" customWidth="1"/>
    <col min="6" max="6" width="15.83203125" style="0" customWidth="1"/>
    <col min="7" max="7" width="4.83203125" style="0" customWidth="1"/>
    <col min="8" max="8" width="15.83203125" style="0" customWidth="1"/>
    <col min="9" max="9" width="2.66015625" style="0" customWidth="1"/>
  </cols>
  <sheetData>
    <row r="1" spans="1:10" ht="15" customHeight="1">
      <c r="A1" s="48" t="s">
        <v>129</v>
      </c>
      <c r="B1" s="48"/>
      <c r="C1" s="49"/>
      <c r="D1" s="49"/>
      <c r="E1" s="49"/>
      <c r="F1" s="49"/>
      <c r="G1" s="49"/>
      <c r="H1" s="49"/>
      <c r="I1" s="49"/>
      <c r="J1" s="50"/>
    </row>
    <row r="2" spans="1:10" ht="15" customHeight="1">
      <c r="A2" s="48" t="s">
        <v>68</v>
      </c>
      <c r="B2" s="48"/>
      <c r="C2" s="49"/>
      <c r="D2" s="49"/>
      <c r="E2" s="49"/>
      <c r="F2" s="49"/>
      <c r="G2" s="49"/>
      <c r="H2" s="49"/>
      <c r="I2" s="49"/>
      <c r="J2" s="50"/>
    </row>
    <row r="3" spans="1:10" ht="14.25" customHeight="1">
      <c r="A3" s="51"/>
      <c r="B3" s="49"/>
      <c r="C3" s="49"/>
      <c r="D3" s="49"/>
      <c r="E3" s="49"/>
      <c r="F3" s="52" t="s">
        <v>69</v>
      </c>
      <c r="G3" s="53"/>
      <c r="H3" s="52" t="s">
        <v>70</v>
      </c>
      <c r="I3" s="49"/>
      <c r="J3" s="54"/>
    </row>
    <row r="4" spans="1:10" ht="14.25" customHeight="1">
      <c r="A4" s="48"/>
      <c r="B4" s="48"/>
      <c r="C4" s="49"/>
      <c r="D4" s="49"/>
      <c r="E4" s="49"/>
      <c r="F4" s="52" t="s">
        <v>5</v>
      </c>
      <c r="G4" s="53"/>
      <c r="H4" s="52" t="s">
        <v>71</v>
      </c>
      <c r="I4" s="49"/>
      <c r="J4" s="54"/>
    </row>
    <row r="5" spans="1:10" ht="14.25" customHeight="1">
      <c r="A5" s="49"/>
      <c r="B5" s="49"/>
      <c r="C5" s="49"/>
      <c r="D5" s="49"/>
      <c r="E5" s="49"/>
      <c r="F5" s="52" t="s">
        <v>10</v>
      </c>
      <c r="G5" s="55"/>
      <c r="H5" s="56" t="s">
        <v>72</v>
      </c>
      <c r="I5" s="57"/>
      <c r="J5" s="54"/>
    </row>
    <row r="6" spans="1:10" ht="14.25" customHeight="1">
      <c r="A6" s="49"/>
      <c r="B6" s="49"/>
      <c r="C6" s="49"/>
      <c r="D6" s="49"/>
      <c r="E6" s="49"/>
      <c r="F6" s="58">
        <v>37346</v>
      </c>
      <c r="G6" s="59"/>
      <c r="H6" s="58">
        <v>37256</v>
      </c>
      <c r="I6" s="57"/>
      <c r="J6" s="54"/>
    </row>
    <row r="7" spans="1:10" ht="14.25" customHeight="1">
      <c r="A7" s="49"/>
      <c r="B7" s="49"/>
      <c r="C7" s="49"/>
      <c r="D7" s="49"/>
      <c r="E7" s="49"/>
      <c r="F7" s="60" t="s">
        <v>73</v>
      </c>
      <c r="G7" s="59"/>
      <c r="H7" s="60" t="s">
        <v>74</v>
      </c>
      <c r="I7" s="57"/>
      <c r="J7" s="54"/>
    </row>
    <row r="8" spans="1:10" ht="14.25" customHeight="1">
      <c r="A8" s="49"/>
      <c r="B8" s="49"/>
      <c r="C8" s="49"/>
      <c r="D8" s="49"/>
      <c r="E8" s="49"/>
      <c r="F8" s="57" t="s">
        <v>13</v>
      </c>
      <c r="G8" s="49"/>
      <c r="H8" s="57" t="s">
        <v>13</v>
      </c>
      <c r="I8" s="57"/>
      <c r="J8" s="61"/>
    </row>
    <row r="9" spans="1:10" ht="11.25" customHeight="1">
      <c r="A9" s="59"/>
      <c r="B9" s="59"/>
      <c r="C9" s="59"/>
      <c r="D9" s="59"/>
      <c r="E9" s="59"/>
      <c r="F9" s="62"/>
      <c r="G9" s="59"/>
      <c r="H9" s="62"/>
      <c r="I9" s="62"/>
      <c r="J9" s="54"/>
    </row>
    <row r="10" spans="1:10" ht="13.5" customHeight="1">
      <c r="A10" s="63" t="s">
        <v>14</v>
      </c>
      <c r="B10" s="63"/>
      <c r="C10" s="49" t="s">
        <v>75</v>
      </c>
      <c r="D10" s="49"/>
      <c r="E10" s="49"/>
      <c r="F10" s="64">
        <v>63109</v>
      </c>
      <c r="G10" s="49"/>
      <c r="H10" s="64">
        <v>63715</v>
      </c>
      <c r="I10" s="57"/>
      <c r="J10" s="65"/>
    </row>
    <row r="11" spans="1:10" ht="13.5" customHeight="1">
      <c r="A11" s="63" t="s">
        <v>21</v>
      </c>
      <c r="B11" s="63"/>
      <c r="C11" s="49" t="s">
        <v>76</v>
      </c>
      <c r="D11" s="49"/>
      <c r="E11" s="49"/>
      <c r="F11" s="64">
        <v>0</v>
      </c>
      <c r="G11" s="49"/>
      <c r="H11" s="64">
        <v>0</v>
      </c>
      <c r="I11" s="57"/>
      <c r="J11" s="65"/>
    </row>
    <row r="12" spans="1:10" ht="13.5" customHeight="1">
      <c r="A12" s="63" t="s">
        <v>57</v>
      </c>
      <c r="B12" s="63"/>
      <c r="C12" s="49" t="s">
        <v>77</v>
      </c>
      <c r="D12" s="49"/>
      <c r="E12" s="49"/>
      <c r="F12" s="64">
        <v>2934</v>
      </c>
      <c r="G12" s="49"/>
      <c r="H12" s="64">
        <v>2957</v>
      </c>
      <c r="I12" s="49"/>
      <c r="J12" s="65"/>
    </row>
    <row r="13" spans="1:10" ht="13.5" customHeight="1">
      <c r="A13" s="63" t="s">
        <v>78</v>
      </c>
      <c r="B13" s="63"/>
      <c r="C13" s="49" t="s">
        <v>79</v>
      </c>
      <c r="D13" s="49"/>
      <c r="E13" s="49"/>
      <c r="F13" s="64">
        <v>3212</v>
      </c>
      <c r="G13" s="49"/>
      <c r="H13" s="64">
        <v>3212</v>
      </c>
      <c r="I13" s="49"/>
      <c r="J13" s="65"/>
    </row>
    <row r="14" spans="1:10" ht="13.5" customHeight="1">
      <c r="A14" s="63" t="s">
        <v>80</v>
      </c>
      <c r="B14" s="66"/>
      <c r="C14" s="49" t="s">
        <v>81</v>
      </c>
      <c r="D14" s="49"/>
      <c r="E14" s="49"/>
      <c r="F14" s="64">
        <v>0</v>
      </c>
      <c r="G14" s="49"/>
      <c r="H14" s="64">
        <v>0</v>
      </c>
      <c r="I14" s="49"/>
      <c r="J14" s="65"/>
    </row>
    <row r="15" spans="1:10" ht="13.5" customHeight="1">
      <c r="A15" s="63" t="s">
        <v>82</v>
      </c>
      <c r="B15" s="66"/>
      <c r="C15" s="49" t="s">
        <v>83</v>
      </c>
      <c r="D15" s="49"/>
      <c r="E15" s="49"/>
      <c r="F15" s="64">
        <v>0</v>
      </c>
      <c r="G15" s="49"/>
      <c r="H15" s="64">
        <v>0</v>
      </c>
      <c r="I15" s="49"/>
      <c r="J15" s="65"/>
    </row>
    <row r="16" spans="1:10" ht="13.5" customHeight="1">
      <c r="A16" s="63" t="s">
        <v>84</v>
      </c>
      <c r="B16" s="66"/>
      <c r="C16" s="49" t="s">
        <v>85</v>
      </c>
      <c r="D16" s="49"/>
      <c r="E16" s="49"/>
      <c r="F16" s="64">
        <v>0</v>
      </c>
      <c r="G16" s="49"/>
      <c r="H16" s="64">
        <v>0</v>
      </c>
      <c r="I16" s="49"/>
      <c r="J16" s="65"/>
    </row>
    <row r="17" spans="1:10" ht="11.25" customHeight="1">
      <c r="A17" s="66"/>
      <c r="B17" s="66"/>
      <c r="C17" s="49"/>
      <c r="D17" s="49"/>
      <c r="E17" s="49"/>
      <c r="F17" s="49"/>
      <c r="G17" s="49"/>
      <c r="H17" s="49"/>
      <c r="I17" s="49"/>
      <c r="J17" s="65"/>
    </row>
    <row r="18" spans="1:10" ht="13.5" customHeight="1">
      <c r="A18" s="63" t="s">
        <v>86</v>
      </c>
      <c r="B18" s="66"/>
      <c r="C18" s="49" t="s">
        <v>87</v>
      </c>
      <c r="D18" s="49"/>
      <c r="E18" s="49"/>
      <c r="F18" s="49"/>
      <c r="G18" s="49"/>
      <c r="H18" s="49"/>
      <c r="I18" s="49"/>
      <c r="J18" s="65"/>
    </row>
    <row r="19" spans="1:10" ht="13.5" customHeight="1">
      <c r="A19" s="66"/>
      <c r="B19" s="66"/>
      <c r="C19" s="49"/>
      <c r="D19" s="67" t="s">
        <v>88</v>
      </c>
      <c r="E19" s="67"/>
      <c r="F19" s="68">
        <v>14817</v>
      </c>
      <c r="G19" s="49"/>
      <c r="H19" s="68">
        <v>15297</v>
      </c>
      <c r="I19" s="49"/>
      <c r="J19" s="65"/>
    </row>
    <row r="20" spans="1:10" ht="13.5" customHeight="1">
      <c r="A20" s="66"/>
      <c r="B20" s="66"/>
      <c r="C20" s="49"/>
      <c r="D20" s="67" t="s">
        <v>89</v>
      </c>
      <c r="E20" s="67"/>
      <c r="F20" s="69">
        <v>180444</v>
      </c>
      <c r="G20" s="49"/>
      <c r="H20" s="69">
        <v>179997</v>
      </c>
      <c r="I20" s="49"/>
      <c r="J20" s="65"/>
    </row>
    <row r="21" spans="1:10" ht="13.5" customHeight="1">
      <c r="A21" s="66"/>
      <c r="B21" s="66"/>
      <c r="C21" s="49"/>
      <c r="D21" s="67" t="s">
        <v>90</v>
      </c>
      <c r="E21" s="67"/>
      <c r="F21" s="69">
        <v>13208</v>
      </c>
      <c r="G21" s="49"/>
      <c r="H21" s="69">
        <v>13208</v>
      </c>
      <c r="I21" s="49"/>
      <c r="J21" s="65"/>
    </row>
    <row r="22" spans="1:10" ht="13.5" customHeight="1">
      <c r="A22" s="66"/>
      <c r="B22" s="66"/>
      <c r="C22" s="49"/>
      <c r="D22" s="67" t="s">
        <v>91</v>
      </c>
      <c r="E22" s="67"/>
      <c r="F22" s="69">
        <v>1701</v>
      </c>
      <c r="G22" s="49"/>
      <c r="H22" s="69">
        <v>1504</v>
      </c>
      <c r="I22" s="49"/>
      <c r="J22" s="65"/>
    </row>
    <row r="23" spans="1:10" ht="13.5" customHeight="1">
      <c r="A23" s="66"/>
      <c r="B23" s="66"/>
      <c r="C23" s="49"/>
      <c r="D23" s="67" t="s">
        <v>92</v>
      </c>
      <c r="E23" s="70" t="s">
        <v>93</v>
      </c>
      <c r="F23" s="69">
        <v>7147</v>
      </c>
      <c r="G23" s="49"/>
      <c r="H23" s="69">
        <v>7165</v>
      </c>
      <c r="I23" s="49"/>
      <c r="J23" s="65"/>
    </row>
    <row r="24" spans="1:10" ht="13.5" customHeight="1">
      <c r="A24" s="66"/>
      <c r="B24" s="66"/>
      <c r="C24" s="49"/>
      <c r="D24" s="67"/>
      <c r="E24" s="70" t="s">
        <v>94</v>
      </c>
      <c r="F24" s="69">
        <v>0</v>
      </c>
      <c r="G24" s="49"/>
      <c r="H24" s="69">
        <v>8</v>
      </c>
      <c r="I24" s="49"/>
      <c r="J24" s="65"/>
    </row>
    <row r="25" spans="1:10" ht="13.5" customHeight="1">
      <c r="A25" s="66"/>
      <c r="B25" s="66"/>
      <c r="C25" s="49"/>
      <c r="D25" s="67"/>
      <c r="E25" s="70" t="s">
        <v>95</v>
      </c>
      <c r="F25" s="69">
        <v>5000</v>
      </c>
      <c r="G25" s="49"/>
      <c r="H25" s="69">
        <v>1950</v>
      </c>
      <c r="I25" s="49"/>
      <c r="J25" s="65"/>
    </row>
    <row r="26" spans="1:10" ht="13.5" customHeight="1">
      <c r="A26" s="66"/>
      <c r="B26" s="66"/>
      <c r="C26" s="49"/>
      <c r="D26" s="67"/>
      <c r="E26" s="67" t="s">
        <v>96</v>
      </c>
      <c r="F26" s="69">
        <v>609</v>
      </c>
      <c r="G26" s="49"/>
      <c r="H26" s="69">
        <v>615</v>
      </c>
      <c r="I26" s="49"/>
      <c r="J26" s="65"/>
    </row>
    <row r="27" spans="1:10" ht="13.5" customHeight="1">
      <c r="A27" s="66"/>
      <c r="B27" s="66"/>
      <c r="C27" s="49"/>
      <c r="D27" s="67"/>
      <c r="E27" s="67" t="s">
        <v>97</v>
      </c>
      <c r="F27" s="69">
        <v>9183</v>
      </c>
      <c r="G27" s="49"/>
      <c r="H27" s="69">
        <v>8106</v>
      </c>
      <c r="I27" s="49"/>
      <c r="J27" s="65"/>
    </row>
    <row r="28" spans="1:10" ht="13.5" customHeight="1">
      <c r="A28" s="66"/>
      <c r="B28" s="66"/>
      <c r="C28" s="49"/>
      <c r="D28" s="67"/>
      <c r="E28" s="67"/>
      <c r="F28" s="71">
        <f>SUM(F19:F27)</f>
        <v>232109</v>
      </c>
      <c r="G28" s="49"/>
      <c r="H28" s="71">
        <f>SUM(H19:H27)</f>
        <v>227850</v>
      </c>
      <c r="I28" s="49"/>
      <c r="J28" s="65"/>
    </row>
    <row r="29" spans="1:10" ht="11.25" customHeight="1">
      <c r="A29" s="66"/>
      <c r="B29" s="66"/>
      <c r="C29" s="49"/>
      <c r="D29" s="49"/>
      <c r="E29" s="49"/>
      <c r="F29" s="69"/>
      <c r="G29" s="49"/>
      <c r="H29" s="72"/>
      <c r="I29" s="49"/>
      <c r="J29" s="65"/>
    </row>
    <row r="30" spans="1:10" ht="13.5" customHeight="1">
      <c r="A30" s="63" t="s">
        <v>98</v>
      </c>
      <c r="B30" s="66"/>
      <c r="C30" s="49" t="s">
        <v>99</v>
      </c>
      <c r="D30" s="49"/>
      <c r="E30" s="49"/>
      <c r="F30" s="69"/>
      <c r="G30" s="49"/>
      <c r="H30" s="72"/>
      <c r="I30" s="49"/>
      <c r="J30" s="65"/>
    </row>
    <row r="31" spans="1:10" ht="13.5" customHeight="1">
      <c r="A31" s="66"/>
      <c r="B31" s="66"/>
      <c r="C31" s="49"/>
      <c r="D31" s="67" t="s">
        <v>100</v>
      </c>
      <c r="E31" s="67"/>
      <c r="F31" s="69">
        <v>60930</v>
      </c>
      <c r="G31" s="49"/>
      <c r="H31" s="69">
        <v>62340</v>
      </c>
      <c r="I31" s="49"/>
      <c r="J31" s="65"/>
    </row>
    <row r="32" spans="1:10" ht="13.5" customHeight="1">
      <c r="A32" s="66"/>
      <c r="B32" s="66"/>
      <c r="C32" s="49"/>
      <c r="D32" s="67" t="s">
        <v>101</v>
      </c>
      <c r="E32" s="67"/>
      <c r="F32" s="69">
        <v>18428</v>
      </c>
      <c r="G32" s="49"/>
      <c r="H32" s="69">
        <v>19594</v>
      </c>
      <c r="I32" s="49"/>
      <c r="J32" s="65"/>
    </row>
    <row r="33" spans="1:10" ht="13.5" customHeight="1">
      <c r="A33" s="66"/>
      <c r="B33" s="66"/>
      <c r="C33" s="49"/>
      <c r="D33" s="67" t="s">
        <v>102</v>
      </c>
      <c r="E33" s="67"/>
      <c r="F33" s="69">
        <v>54604</v>
      </c>
      <c r="G33" s="49"/>
      <c r="H33" s="69">
        <v>52763</v>
      </c>
      <c r="I33" s="49"/>
      <c r="J33" s="65"/>
    </row>
    <row r="34" spans="1:10" ht="13.5" customHeight="1">
      <c r="A34" s="66"/>
      <c r="B34" s="66"/>
      <c r="C34" s="49"/>
      <c r="D34" s="67" t="s">
        <v>103</v>
      </c>
      <c r="E34" s="67"/>
      <c r="F34" s="69">
        <v>617</v>
      </c>
      <c r="G34" s="49"/>
      <c r="H34" s="69">
        <v>784</v>
      </c>
      <c r="I34" s="49"/>
      <c r="J34" s="65"/>
    </row>
    <row r="35" spans="1:10" ht="13.5" customHeight="1">
      <c r="A35" s="66"/>
      <c r="B35" s="66"/>
      <c r="C35" s="49"/>
      <c r="D35" s="67" t="s">
        <v>92</v>
      </c>
      <c r="E35" s="70" t="s">
        <v>104</v>
      </c>
      <c r="F35" s="69">
        <v>9126</v>
      </c>
      <c r="G35" s="49"/>
      <c r="H35" s="69">
        <v>6368</v>
      </c>
      <c r="I35" s="49"/>
      <c r="J35" s="65"/>
    </row>
    <row r="36" spans="1:10" ht="13.5" customHeight="1">
      <c r="A36" s="66"/>
      <c r="B36" s="66"/>
      <c r="C36" s="49"/>
      <c r="D36" s="49"/>
      <c r="E36" s="67" t="s">
        <v>105</v>
      </c>
      <c r="F36" s="69">
        <v>346</v>
      </c>
      <c r="G36" s="49"/>
      <c r="H36" s="69">
        <v>144</v>
      </c>
      <c r="I36" s="49"/>
      <c r="J36" s="65"/>
    </row>
    <row r="37" spans="1:10" ht="13.5" customHeight="1">
      <c r="A37" s="66"/>
      <c r="B37" s="66"/>
      <c r="C37" s="49"/>
      <c r="D37" s="67"/>
      <c r="E37" s="70" t="s">
        <v>106</v>
      </c>
      <c r="F37" s="69">
        <v>62</v>
      </c>
      <c r="G37" s="49"/>
      <c r="H37" s="69">
        <v>3</v>
      </c>
      <c r="I37" s="49"/>
      <c r="J37" s="65"/>
    </row>
    <row r="38" spans="1:10" ht="13.5" customHeight="1">
      <c r="A38" s="66"/>
      <c r="B38" s="66"/>
      <c r="C38" s="49"/>
      <c r="D38" s="67"/>
      <c r="E38" s="67" t="s">
        <v>107</v>
      </c>
      <c r="F38" s="69">
        <v>4</v>
      </c>
      <c r="G38" s="49"/>
      <c r="H38" s="69">
        <v>33</v>
      </c>
      <c r="I38" s="49"/>
      <c r="J38" s="65"/>
    </row>
    <row r="39" spans="1:10" ht="13.5" customHeight="1">
      <c r="A39" s="66"/>
      <c r="B39" s="66"/>
      <c r="C39" s="49"/>
      <c r="D39" s="67"/>
      <c r="E39" s="67"/>
      <c r="F39" s="71">
        <f>SUM(F31:F38)</f>
        <v>144117</v>
      </c>
      <c r="G39" s="49"/>
      <c r="H39" s="71">
        <f>SUM(H31:H38)</f>
        <v>142029</v>
      </c>
      <c r="I39" s="49"/>
      <c r="J39" s="65"/>
    </row>
    <row r="40" spans="1:10" ht="11.25" customHeight="1">
      <c r="A40" s="66"/>
      <c r="B40" s="66"/>
      <c r="C40" s="49"/>
      <c r="D40" s="49"/>
      <c r="E40" s="49"/>
      <c r="F40" s="69"/>
      <c r="G40" s="49"/>
      <c r="H40" s="72"/>
      <c r="I40" s="49"/>
      <c r="J40" s="65"/>
    </row>
    <row r="41" spans="1:10" ht="13.5" customHeight="1">
      <c r="A41" s="63" t="s">
        <v>108</v>
      </c>
      <c r="B41" s="66"/>
      <c r="C41" s="49" t="s">
        <v>109</v>
      </c>
      <c r="D41" s="49"/>
      <c r="E41" s="49"/>
      <c r="F41" s="73">
        <f>F28-F39</f>
        <v>87992</v>
      </c>
      <c r="G41" s="49"/>
      <c r="H41" s="73">
        <f>H28-H39</f>
        <v>85821</v>
      </c>
      <c r="I41" s="49"/>
      <c r="J41" s="65"/>
    </row>
    <row r="42" spans="1:10" ht="13.5" customHeight="1" thickBot="1">
      <c r="A42" s="66"/>
      <c r="B42" s="66"/>
      <c r="C42" s="49"/>
      <c r="D42" s="49"/>
      <c r="E42" s="49"/>
      <c r="F42" s="74">
        <f>SUM(F10:F14)+F41</f>
        <v>157247</v>
      </c>
      <c r="G42" s="49"/>
      <c r="H42" s="74">
        <f>SUM(H10:H14)+H41</f>
        <v>155705</v>
      </c>
      <c r="I42" s="49"/>
      <c r="J42" s="65"/>
    </row>
    <row r="43" spans="1:10" ht="14.25" customHeight="1" thickTop="1">
      <c r="A43" s="66"/>
      <c r="B43" s="66"/>
      <c r="C43" s="49"/>
      <c r="D43" s="49"/>
      <c r="E43" s="49"/>
      <c r="F43" s="49"/>
      <c r="G43" s="49"/>
      <c r="H43" s="49"/>
      <c r="I43" s="49"/>
      <c r="J43" s="65"/>
    </row>
    <row r="44" spans="1:10" ht="13.5" customHeight="1">
      <c r="A44" s="63" t="s">
        <v>110</v>
      </c>
      <c r="B44" s="66"/>
      <c r="C44" s="49" t="s">
        <v>111</v>
      </c>
      <c r="D44" s="49"/>
      <c r="E44" s="49"/>
      <c r="F44" s="49"/>
      <c r="G44" s="49"/>
      <c r="H44" s="49"/>
      <c r="I44" s="49"/>
      <c r="J44" s="65"/>
    </row>
    <row r="45" spans="1:10" ht="13.5" customHeight="1">
      <c r="A45" s="66"/>
      <c r="B45" s="66"/>
      <c r="C45" s="49" t="s">
        <v>112</v>
      </c>
      <c r="D45" s="49"/>
      <c r="E45" s="49"/>
      <c r="F45" s="64">
        <v>72440</v>
      </c>
      <c r="G45" s="49"/>
      <c r="H45" s="64">
        <v>72440</v>
      </c>
      <c r="I45" s="49"/>
      <c r="J45" s="65"/>
    </row>
    <row r="46" spans="1:10" ht="13.5" customHeight="1">
      <c r="A46" s="66"/>
      <c r="B46" s="66"/>
      <c r="C46" s="49" t="s">
        <v>113</v>
      </c>
      <c r="D46" s="49"/>
      <c r="E46" s="49"/>
      <c r="F46" s="49"/>
      <c r="G46" s="49"/>
      <c r="H46" s="49"/>
      <c r="I46" s="49"/>
      <c r="J46" s="65"/>
    </row>
    <row r="47" spans="1:10" ht="13.5" customHeight="1">
      <c r="A47" s="66"/>
      <c r="B47" s="66"/>
      <c r="C47" s="49"/>
      <c r="D47" s="67" t="s">
        <v>114</v>
      </c>
      <c r="E47" s="67"/>
      <c r="F47" s="64">
        <v>3457</v>
      </c>
      <c r="G47" s="49"/>
      <c r="H47" s="64">
        <v>3457</v>
      </c>
      <c r="I47" s="49"/>
      <c r="J47" s="65"/>
    </row>
    <row r="48" spans="1:10" ht="13.5" customHeight="1">
      <c r="A48" s="66"/>
      <c r="B48" s="66"/>
      <c r="C48" s="49"/>
      <c r="D48" s="67" t="s">
        <v>115</v>
      </c>
      <c r="E48" s="67"/>
      <c r="F48" s="64">
        <v>1343</v>
      </c>
      <c r="G48" s="49"/>
      <c r="H48" s="64">
        <v>1343</v>
      </c>
      <c r="I48" s="49"/>
      <c r="J48" s="65"/>
    </row>
    <row r="49" spans="1:10" ht="13.5" customHeight="1">
      <c r="A49" s="66"/>
      <c r="B49" s="66"/>
      <c r="C49" s="49"/>
      <c r="D49" s="67" t="s">
        <v>116</v>
      </c>
      <c r="E49" s="67"/>
      <c r="F49" s="64">
        <v>0</v>
      </c>
      <c r="G49" s="49"/>
      <c r="H49" s="64">
        <v>0</v>
      </c>
      <c r="I49" s="49"/>
      <c r="J49" s="65"/>
    </row>
    <row r="50" spans="1:10" ht="13.5" customHeight="1">
      <c r="A50" s="66"/>
      <c r="B50" s="66"/>
      <c r="C50" s="49"/>
      <c r="D50" s="67" t="s">
        <v>117</v>
      </c>
      <c r="E50" s="67"/>
      <c r="F50" s="64">
        <v>0</v>
      </c>
      <c r="G50" s="49"/>
      <c r="H50" s="64">
        <v>0</v>
      </c>
      <c r="I50" s="49"/>
      <c r="J50" s="65"/>
    </row>
    <row r="51" spans="1:10" ht="13.5" customHeight="1">
      <c r="A51" s="66"/>
      <c r="B51" s="66"/>
      <c r="C51" s="49"/>
      <c r="D51" s="67" t="s">
        <v>118</v>
      </c>
      <c r="E51" s="67"/>
      <c r="F51" s="64">
        <v>37523</v>
      </c>
      <c r="G51" s="49"/>
      <c r="H51" s="64">
        <v>36031</v>
      </c>
      <c r="I51" s="49"/>
      <c r="J51" s="65"/>
    </row>
    <row r="52" spans="1:10" ht="13.5" customHeight="1">
      <c r="A52" s="66"/>
      <c r="B52" s="66"/>
      <c r="C52" s="49"/>
      <c r="D52" s="67" t="s">
        <v>92</v>
      </c>
      <c r="E52" s="70"/>
      <c r="F52" s="64">
        <v>419</v>
      </c>
      <c r="G52" s="49"/>
      <c r="H52" s="64">
        <v>419</v>
      </c>
      <c r="I52" s="49"/>
      <c r="J52" s="65"/>
    </row>
    <row r="53" spans="1:10" ht="13.5" customHeight="1">
      <c r="A53" s="66"/>
      <c r="B53" s="66"/>
      <c r="C53" s="49"/>
      <c r="D53" s="49"/>
      <c r="E53" s="49"/>
      <c r="F53" s="75">
        <f>SUM(F45:F52)</f>
        <v>115182</v>
      </c>
      <c r="G53" s="49"/>
      <c r="H53" s="75">
        <f>SUM(H45:H52)</f>
        <v>113690</v>
      </c>
      <c r="I53" s="49"/>
      <c r="J53" s="65"/>
    </row>
    <row r="54" spans="1:10" ht="11.25" customHeight="1">
      <c r="A54" s="66"/>
      <c r="B54" s="66"/>
      <c r="C54" s="49"/>
      <c r="D54" s="49"/>
      <c r="E54" s="49"/>
      <c r="F54" s="76"/>
      <c r="G54" s="49"/>
      <c r="H54" s="76"/>
      <c r="I54" s="49"/>
      <c r="J54" s="65"/>
    </row>
    <row r="55" spans="1:10" ht="13.5" customHeight="1">
      <c r="A55" s="63" t="s">
        <v>119</v>
      </c>
      <c r="B55" s="66"/>
      <c r="C55" s="49" t="s">
        <v>120</v>
      </c>
      <c r="D55" s="49"/>
      <c r="E55" s="49"/>
      <c r="F55" s="64">
        <v>11569</v>
      </c>
      <c r="G55" s="49"/>
      <c r="H55" s="64">
        <v>11519</v>
      </c>
      <c r="I55" s="49"/>
      <c r="J55" s="65"/>
    </row>
    <row r="56" spans="1:10" ht="13.5" customHeight="1">
      <c r="A56" s="63" t="s">
        <v>121</v>
      </c>
      <c r="B56" s="66"/>
      <c r="C56" s="49" t="s">
        <v>122</v>
      </c>
      <c r="D56" s="49"/>
      <c r="E56" s="49"/>
      <c r="F56" s="64">
        <v>30000</v>
      </c>
      <c r="G56" s="49"/>
      <c r="H56" s="64">
        <v>30000</v>
      </c>
      <c r="I56" s="49"/>
      <c r="J56" s="65"/>
    </row>
    <row r="57" spans="1:10" ht="13.5" customHeight="1">
      <c r="A57" s="63" t="s">
        <v>123</v>
      </c>
      <c r="B57" s="66"/>
      <c r="C57" s="49" t="s">
        <v>124</v>
      </c>
      <c r="D57" s="49"/>
      <c r="E57" s="49"/>
      <c r="F57" s="64">
        <v>0</v>
      </c>
      <c r="G57" s="49"/>
      <c r="H57" s="64">
        <v>0</v>
      </c>
      <c r="I57" s="49"/>
      <c r="J57" s="65"/>
    </row>
    <row r="58" spans="1:10" ht="13.5" customHeight="1">
      <c r="A58" s="63" t="s">
        <v>125</v>
      </c>
      <c r="B58" s="77"/>
      <c r="C58" s="49" t="s">
        <v>126</v>
      </c>
      <c r="D58" s="49"/>
      <c r="E58" s="49"/>
      <c r="F58" s="64">
        <v>496</v>
      </c>
      <c r="G58" s="49"/>
      <c r="H58" s="64">
        <v>496</v>
      </c>
      <c r="I58" s="49"/>
      <c r="J58" s="65"/>
    </row>
    <row r="59" spans="1:10" ht="13.5" customHeight="1" thickBot="1">
      <c r="A59" s="66"/>
      <c r="B59" s="77"/>
      <c r="C59" s="49"/>
      <c r="D59" s="49"/>
      <c r="E59" s="49"/>
      <c r="F59" s="74">
        <f>SUM(F53:F58)</f>
        <v>157247</v>
      </c>
      <c r="G59" s="49"/>
      <c r="H59" s="74">
        <f>SUM(H53:H58)</f>
        <v>155705</v>
      </c>
      <c r="I59" s="49"/>
      <c r="J59" s="65"/>
    </row>
    <row r="60" spans="1:10" ht="14.25" customHeight="1" thickTop="1">
      <c r="A60" s="66"/>
      <c r="B60" s="77"/>
      <c r="C60" s="49"/>
      <c r="D60" s="49"/>
      <c r="E60" s="49"/>
      <c r="F60" s="76"/>
      <c r="G60" s="49"/>
      <c r="H60" s="76"/>
      <c r="I60" s="49"/>
      <c r="J60" s="65"/>
    </row>
    <row r="61" spans="1:10" ht="13.5" customHeight="1">
      <c r="A61" s="63" t="s">
        <v>127</v>
      </c>
      <c r="B61" s="77"/>
      <c r="C61" s="49" t="s">
        <v>128</v>
      </c>
      <c r="D61" s="49"/>
      <c r="E61" s="49"/>
      <c r="F61" s="78">
        <v>1.59687</v>
      </c>
      <c r="G61" s="49"/>
      <c r="H61" s="78">
        <v>1.57628</v>
      </c>
      <c r="I61" s="49"/>
      <c r="J61" s="65"/>
    </row>
    <row r="62" spans="1:10" ht="15" customHeight="1">
      <c r="A62" s="66"/>
      <c r="B62" s="77"/>
      <c r="C62" s="49"/>
      <c r="D62" s="49"/>
      <c r="E62" s="49"/>
      <c r="F62" s="49"/>
      <c r="G62" s="49"/>
      <c r="H62" s="49"/>
      <c r="I62" s="49"/>
      <c r="J62" s="65"/>
    </row>
    <row r="63" spans="1:10" ht="15" customHeight="1">
      <c r="A63" s="66"/>
      <c r="B63" s="77"/>
      <c r="C63" s="49"/>
      <c r="D63" s="49"/>
      <c r="E63" s="49"/>
      <c r="F63" s="49"/>
      <c r="G63" s="49"/>
      <c r="H63" s="49"/>
      <c r="I63" s="49"/>
      <c r="J63" s="65"/>
    </row>
    <row r="64" spans="1:10" ht="15" customHeight="1">
      <c r="A64" s="66"/>
      <c r="B64" s="77"/>
      <c r="C64" s="49"/>
      <c r="D64" s="49"/>
      <c r="E64" s="49"/>
      <c r="F64" s="49"/>
      <c r="G64" s="49"/>
      <c r="H64" s="49"/>
      <c r="I64" s="49"/>
      <c r="J64" s="65"/>
    </row>
    <row r="65" spans="1:10" ht="15" customHeight="1">
      <c r="A65" s="66"/>
      <c r="B65" s="77"/>
      <c r="C65" s="49"/>
      <c r="D65" s="49"/>
      <c r="E65" s="49"/>
      <c r="F65" s="49"/>
      <c r="G65" s="49"/>
      <c r="H65" s="49"/>
      <c r="I65" s="49"/>
      <c r="J65" s="65"/>
    </row>
    <row r="66" spans="1:10" ht="12.75">
      <c r="A66" s="66"/>
      <c r="B66" s="77"/>
      <c r="C66" s="49"/>
      <c r="D66" s="49"/>
      <c r="E66" s="49"/>
      <c r="F66" s="49"/>
      <c r="G66" s="49"/>
      <c r="H66" s="49"/>
      <c r="I66" s="49"/>
      <c r="J66" s="65"/>
    </row>
    <row r="67" spans="1:10" ht="12.75">
      <c r="A67" s="66"/>
      <c r="B67" s="77"/>
      <c r="C67" s="49"/>
      <c r="D67" s="49"/>
      <c r="E67" s="49"/>
      <c r="F67" s="49"/>
      <c r="G67" s="49"/>
      <c r="H67" s="49"/>
      <c r="I67" s="49"/>
      <c r="J67" s="65"/>
    </row>
    <row r="68" spans="5:10" ht="12.75">
      <c r="E68" s="79"/>
      <c r="F68" s="80"/>
      <c r="G68" s="80"/>
      <c r="H68" s="80"/>
      <c r="I68" s="79"/>
      <c r="J68" s="79"/>
    </row>
    <row r="69" spans="5:10" ht="12.75">
      <c r="E69" s="79"/>
      <c r="F69" s="80"/>
      <c r="G69" s="80"/>
      <c r="H69" s="80"/>
      <c r="I69" s="79"/>
      <c r="J69" s="79"/>
    </row>
    <row r="70" spans="6:8" ht="12.75">
      <c r="F70" s="81"/>
      <c r="G70" s="81"/>
      <c r="H70" s="81"/>
    </row>
    <row r="71" spans="6:8" ht="12.75">
      <c r="F71" s="81"/>
      <c r="G71" s="81"/>
      <c r="H71" s="81"/>
    </row>
    <row r="72" spans="6:8" ht="12.75">
      <c r="F72" s="81"/>
      <c r="G72" s="81"/>
      <c r="H72" s="81"/>
    </row>
    <row r="73" spans="6:8" ht="12.75">
      <c r="F73" s="81"/>
      <c r="G73" s="81"/>
      <c r="H73" s="81"/>
    </row>
    <row r="74" spans="6:8" ht="12.75">
      <c r="F74" s="81"/>
      <c r="G74" s="81"/>
      <c r="H74" s="81"/>
    </row>
    <row r="75" spans="6:8" ht="12.75">
      <c r="F75" s="81"/>
      <c r="G75" s="81"/>
      <c r="H75" s="81"/>
    </row>
  </sheetData>
  <printOptions horizontalCentered="1" verticalCentered="1"/>
  <pageMargins left="0.25" right="0.28" top="0.41" bottom="0.22" header="0.41" footer="0.2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dcterms:created xsi:type="dcterms:W3CDTF">2002-05-30T09:14:57Z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