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200" activeTab="1"/>
  </bookViews>
  <sheets>
    <sheet name="Income" sheetId="1" r:id="rId1"/>
    <sheet name="BSheet" sheetId="2" r:id="rId2"/>
  </sheets>
  <definedNames>
    <definedName name="_xlnm.Print_Area" localSheetId="1">'BSheet'!$A$1:$H$54</definedName>
    <definedName name="_xlnm.Print_Area" localSheetId="0">'Income'!$A$1:$H$73</definedName>
  </definedNames>
  <calcPr fullCalcOnLoad="1"/>
</workbook>
</file>

<file path=xl/sharedStrings.xml><?xml version="1.0" encoding="utf-8"?>
<sst xmlns="http://schemas.openxmlformats.org/spreadsheetml/2006/main" count="141" uniqueCount="115">
  <si>
    <t>IPMUDA BERHAD (22146-T)</t>
  </si>
  <si>
    <t>Quarterly report on consolidated results for the financial quarter ended 31/12/2000</t>
  </si>
  <si>
    <t>(The figures have not been audited.)</t>
  </si>
  <si>
    <t>CONSOLIDATED INCOME STATEMENT</t>
  </si>
  <si>
    <t>INDIVIDUAL QUARTER</t>
  </si>
  <si>
    <t>CUMULATIVE QUARTERS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</si>
  <si>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</si>
  <si>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</si>
  <si>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</si>
  <si>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</si>
  <si>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</si>
  <si>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</si>
  <si>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</si>
  <si>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END</t>
  </si>
  <si>
    <t>31/12/2000</t>
  </si>
  <si>
    <t>31/12/1999</t>
  </si>
  <si>
    <t>RM'000</t>
  </si>
  <si>
    <t>1 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</si>
  <si>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</si>
  <si>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</si>
  <si>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</si>
  <si>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</si>
  <si>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</si>
  <si>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</si>
  <si>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 before interest on</t>
  </si>
  <si>
    <t>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</si>
  <si>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</si>
  <si>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</si>
  <si>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</si>
  <si>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</si>
  <si>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(d)</t>
  </si>
  <si>
    <t>Exceptional items</t>
  </si>
  <si>
    <t xml:space="preserve">   (e)</t>
  </si>
  <si>
    <t>Operating profit after interest on</t>
  </si>
  <si>
    <t xml:space="preserve"> </t>
  </si>
  <si>
    <t>amortisation and exceptional items but</t>
  </si>
  <si>
    <t>before income tax, minority interests and</t>
  </si>
  <si>
    <t>extraordinary items</t>
  </si>
  <si>
    <t xml:space="preserve">   (f)</t>
  </si>
  <si>
    <t>Share in the results of associated</t>
  </si>
  <si>
    <t>companies</t>
  </si>
  <si>
    <t xml:space="preserve">   (g)</t>
  </si>
  <si>
    <t>Profit before taxation, minority</t>
  </si>
  <si>
    <t>interests and extraordinary items</t>
  </si>
  <si>
    <t xml:space="preserve">   (h)</t>
  </si>
  <si>
    <t>Taxation</t>
  </si>
  <si>
    <t xml:space="preserve">   (i)</t>
  </si>
  <si>
    <t>(i)   Profit after taxation</t>
  </si>
  <si>
    <t xml:space="preserve">       before deducting minority interests </t>
  </si>
  <si>
    <t>(ii)  Less minority interests</t>
  </si>
  <si>
    <t xml:space="preserve">   (j)</t>
  </si>
  <si>
    <t>Profit after taxation attributable to</t>
  </si>
  <si>
    <t>members of the company</t>
  </si>
  <si>
    <t xml:space="preserve">   (k)</t>
  </si>
  <si>
    <t>(i)   Extraordinary items</t>
  </si>
  <si>
    <t>(iii) Extraordinary items attributable to</t>
  </si>
  <si>
    <t xml:space="preserve">       members of the company</t>
  </si>
  <si>
    <t xml:space="preserve">   (l)</t>
  </si>
  <si>
    <t>Profit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</si>
  <si>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</si>
  <si>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</si>
  <si>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</si>
  <si>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</si>
  <si>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</si>
  <si>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</si>
  <si>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(i)   Basic (based on weighted average of</t>
  </si>
  <si>
    <t>N/A</t>
  </si>
  <si>
    <t xml:space="preserve">       71,647,417 ordinary shares)</t>
  </si>
  <si>
    <t xml:space="preserve">       (1999 : 71,050,583) (sen)</t>
  </si>
  <si>
    <t>(ii)  Fully diluted (based on weighted</t>
  </si>
  <si>
    <t xml:space="preserve">       average of 72,320,965 ordinary shares)</t>
  </si>
  <si>
    <t xml:space="preserve">       (1999 : 71,427,273) (sen)</t>
  </si>
  <si>
    <t>N/R - Not required</t>
  </si>
  <si>
    <t>Note :</t>
  </si>
  <si>
    <t>N/A - Not applicable</t>
  </si>
  <si>
    <t>CONSOLIDATED BALANCE SHEET</t>
  </si>
  <si>
    <t>AS AT</t>
  </si>
  <si>
    <t>AS AT PRECEDING</t>
  </si>
  <si>
    <t>(Unaudited)</t>
  </si>
  <si>
    <t>(Audited)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</si>
  <si>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</si>
  <si>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</si>
  <si>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</si>
  <si>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</si>
  <si>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</si>
  <si>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</si>
  <si>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</si>
  <si>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Bank and Cash Balances</t>
  </si>
  <si>
    <t xml:space="preserve">Others </t>
  </si>
  <si>
    <t>- Land and property development expenditure</t>
  </si>
  <si>
    <t>- Contract work-in-progress</t>
  </si>
  <si>
    <t>- Deposits</t>
  </si>
  <si>
    <t>- Amount owing by associated companies</t>
  </si>
  <si>
    <t>- Other debtors &amp; prepayments</t>
  </si>
  <si>
    <t>Current Liabilities</t>
  </si>
  <si>
    <t>Short Term Borrowings</t>
  </si>
  <si>
    <t>Trade Creditors</t>
  </si>
  <si>
    <t>Other Creditors &amp; Accruals</t>
  </si>
  <si>
    <t>Provision for Taxation</t>
  </si>
  <si>
    <t>Bank Overdrafts</t>
  </si>
  <si>
    <t>- Bills payable</t>
  </si>
  <si>
    <t>- Amount owing to associated companies</t>
  </si>
  <si>
    <t>- Dividend payable (net)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</si>
  <si>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</si>
  <si>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</si>
  <si>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</si>
  <si>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</si>
  <si>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</si>
  <si>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</si>
  <si>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</si>
  <si>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</si>
  <si>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</si>
  <si>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</si>
  <si>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</si>
  <si>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r>
      <t>IPMUDA BERHAD</t>
    </r>
    <r>
      <rPr>
        <sz val="8"/>
        <rFont val="Times New Roman"/>
        <family val="1"/>
      </rPr>
      <t xml:space="preserve"> (22146-T)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</si>
</sst>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,_);[Red]\(#,##0,\)"/>
    <numFmt numFmtId="174" formatCode="_-* #,##0.0_-;\-* #,##0.0_-;_-* &quot;-&quot;??_-;_-@_-"/>
    <numFmt numFmtId="175" formatCode="_(* #,##0.0_);_(* \(#,##0.0\);_(* &quot;-&quot;??_);_(@_)"/>
    <numFmt numFmtId="176" formatCode="0.000"/>
    <numFmt numFmtId="177" formatCode="0.0"/>
    <numFmt numFmtId="178" formatCode="_-* #,##0_-;\-* #,##0_-;_-* &quot;-&quot;??_-;_-@_-"/>
    <numFmt numFmtId="179" formatCode="_(* #,##0.000_);_(* \(#,##0.000\);_(* &quot;-&quot;??_);_(@_)"/>
    <numFmt numFmtId="180" formatCode="0.00_);[Red]\(0.00\)"/>
    <numFmt numFmtId="181" formatCode="0.00_);\(0.00\)"/>
    <numFmt numFmtId="182" formatCode="_-* #,##0.000_-;\-* #,##0.000_-;_-* &quot;-&quot;??_-;_-@_-"/>
    <numFmt numFmtId="183" formatCode="0.00_ ;[Red]\-0.00\ "/>
    <numFmt numFmtId="184" formatCode="0.0_ ;[Red]\-0.0\ "/>
    <numFmt numFmtId="185" formatCode="_-* #,##0.000_-;\-* #,##0.000_-;_-* &quot;-&quot;???_-;_-@_-"/>
    <numFmt numFmtId="186" formatCode="#,##0.0,_);[Red]\(#,##0.0,\)"/>
    <numFmt numFmtId="187" formatCode="#,##0.00,_);[Red]\(#,##0.00,\)"/>
    <numFmt numFmtId="188" formatCode="dd\-mmm\-yyyy"/>
    <numFmt numFmtId="189" formatCode="\(#,##0;[Red]\-#,##0"/>
    <numFmt numFmtId="190" formatCode="\(#,##0\);[Red]\-#,##0"/>
    <numFmt numFmtId="191" formatCode="#,##0.0_);[Red]\(#,##0.0\)"/>
    <numFmt numFmtId="192" formatCode="#,##0.0_);[Red]\(#,##0.\)"/>
    <numFmt numFmtId="193" formatCode="#,##0.0_);[Red]\(#,##0\)"/>
    <numFmt numFmtId="194" formatCode="_-* #,##0.0000_-;\-* #,##0.0000_-;_-* &quot;-&quot;??_-;_-@_-"/>
    <numFmt numFmtId="195" formatCode="#,##0.000_);[Red]\(#,##0.000\)"/>
    <numFmt numFmtId="196" formatCode="0.0000"/>
    <numFmt numFmtId="197" formatCode="_(* #,##0.0000_);_(* \(#,##0.0000\);_(* &quot;-&quot;??_);_(@_)"/>
    <numFmt numFmtId="198" formatCode="_-* #,##0.0000_-;\-* #,##0.0000_-;_-* &quot;-&quot;????_-;_-@_-"/>
    <numFmt numFmtId="199" formatCode="0.000_ ;[Red]\-0.000\ "/>
    <numFmt numFmtId="200" formatCode="0.0000_ ;[Red]\-0.0000\ "/>
    <numFmt numFmtId="201" formatCode="0.00000_ ;[Red]\-0.00000\ "/>
    <numFmt numFmtId="202" formatCode="_(* #,##0.00000_);_(* \(#,##0.00000\);_(* &quot;-&quot;??_);_(@_)"/>
    <numFmt numFmtId="203" formatCode="_(* #,##0.0_);_(* \(#,##0.0\);_(* &quot;-&quot;?_);_(@_)"/>
  </numFmts>
  <fonts count="16">
    <font>
      <sz val="10"/>
      <name val="Times New Roman"/>
      <family val="0"/>
    </font>
    <font>
      <sz val="10"/>
      <name val="CG Times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8"/>
      <color indexed="8"/>
      <name val="Times New Roman"/>
      <family val="1"/>
    </font>
    <font>
      <u val="singleAccounting"/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0"/>
      <color indexed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3" fontId="3" fillId="0" borderId="6" xfId="15" applyNumberFormat="1" applyFont="1" applyBorder="1" applyAlignment="1" applyProtection="1" quotePrefix="1">
      <alignment vertical="center"/>
      <protection/>
    </xf>
    <xf numFmtId="173" fontId="3" fillId="0" borderId="0" xfId="15" applyNumberFormat="1" applyFont="1" applyBorder="1" applyAlignment="1" applyProtection="1" quotePrefix="1">
      <alignment vertical="center"/>
      <protection/>
    </xf>
    <xf numFmtId="173" fontId="3" fillId="0" borderId="5" xfId="15" applyNumberFormat="1" applyFont="1" applyBorder="1" applyAlignment="1" applyProtection="1" quotePrefix="1">
      <alignment vertical="center"/>
      <protection/>
    </xf>
    <xf numFmtId="0" fontId="3" fillId="0" borderId="0" xfId="0" applyFont="1" applyBorder="1" applyAlignment="1" quotePrefix="1">
      <alignment horizontal="left" vertical="center"/>
    </xf>
    <xf numFmtId="38" fontId="3" fillId="0" borderId="6" xfId="15" applyNumberFormat="1" applyFont="1" applyBorder="1" applyAlignment="1" applyProtection="1" quotePrefix="1">
      <alignment vertical="center"/>
      <protection/>
    </xf>
    <xf numFmtId="38" fontId="3" fillId="0" borderId="0" xfId="15" applyNumberFormat="1" applyFont="1" applyBorder="1" applyAlignment="1" applyProtection="1" quotePrefix="1">
      <alignment vertical="center"/>
      <protection/>
    </xf>
    <xf numFmtId="38" fontId="3" fillId="0" borderId="5" xfId="15" applyNumberFormat="1" applyFont="1" applyBorder="1" applyAlignment="1" applyProtection="1" quotePrefix="1">
      <alignment vertical="center"/>
      <protection/>
    </xf>
    <xf numFmtId="172" fontId="4" fillId="0" borderId="0" xfId="15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178" fontId="3" fillId="0" borderId="6" xfId="15" applyNumberFormat="1" applyFont="1" applyBorder="1" applyAlignment="1" applyProtection="1" quotePrefix="1">
      <alignment vertical="center"/>
      <protection/>
    </xf>
    <xf numFmtId="178" fontId="3" fillId="0" borderId="0" xfId="15" applyNumberFormat="1" applyFont="1" applyBorder="1" applyAlignment="1" applyProtection="1" quotePrefix="1">
      <alignment vertical="center"/>
      <protection/>
    </xf>
    <xf numFmtId="178" fontId="3" fillId="0" borderId="5" xfId="15" applyNumberFormat="1" applyFont="1" applyBorder="1" applyAlignment="1" applyProtection="1" quotePrefix="1">
      <alignment vertical="center"/>
      <protection/>
    </xf>
    <xf numFmtId="38" fontId="3" fillId="0" borderId="6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5" xfId="0" applyNumberFormat="1" applyFont="1" applyBorder="1" applyAlignment="1">
      <alignment vertical="center"/>
    </xf>
    <xf numFmtId="200" fontId="3" fillId="0" borderId="6" xfId="15" applyNumberFormat="1" applyFont="1" applyBorder="1" applyAlignment="1" applyProtection="1">
      <alignment horizontal="center" vertical="center"/>
      <protection/>
    </xf>
    <xf numFmtId="200" fontId="3" fillId="0" borderId="6" xfId="15" applyNumberFormat="1" applyFont="1" applyBorder="1" applyAlignment="1" applyProtection="1">
      <alignment vertical="center"/>
      <protection/>
    </xf>
    <xf numFmtId="200" fontId="3" fillId="0" borderId="5" xfId="15" applyNumberFormat="1" applyFont="1" applyBorder="1" applyAlignment="1" applyProtection="1">
      <alignment vertical="center"/>
      <protection/>
    </xf>
    <xf numFmtId="175" fontId="4" fillId="0" borderId="0" xfId="15" applyNumberFormat="1" applyFont="1" applyBorder="1" applyAlignment="1" applyProtection="1">
      <alignment vertical="center"/>
      <protection/>
    </xf>
    <xf numFmtId="200" fontId="3" fillId="0" borderId="6" xfId="15" applyNumberFormat="1" applyFont="1" applyBorder="1" applyAlignment="1" applyProtection="1" quotePrefix="1">
      <alignment vertical="center"/>
      <protection/>
    </xf>
    <xf numFmtId="200" fontId="3" fillId="0" borderId="5" xfId="15" applyNumberFormat="1" applyFont="1" applyBorder="1" applyAlignment="1" applyProtection="1" quotePrefix="1">
      <alignment vertical="center"/>
      <protection/>
    </xf>
    <xf numFmtId="200" fontId="3" fillId="0" borderId="5" xfId="15" applyNumberFormat="1" applyFont="1" applyBorder="1" applyAlignment="1" applyProtection="1">
      <alignment horizontal="right" vertical="center"/>
      <protection/>
    </xf>
    <xf numFmtId="200" fontId="0" fillId="0" borderId="9" xfId="15" applyNumberFormat="1" applyFont="1" applyBorder="1" applyAlignment="1" applyProtection="1">
      <alignment vertical="center"/>
      <protection/>
    </xf>
    <xf numFmtId="200" fontId="3" fillId="0" borderId="6" xfId="15" applyNumberFormat="1" applyFont="1" applyBorder="1" applyAlignment="1" applyProtection="1">
      <alignment horizontal="right" vertical="center"/>
      <protection/>
    </xf>
    <xf numFmtId="173" fontId="3" fillId="0" borderId="7" xfId="15" applyNumberFormat="1" applyFont="1" applyBorder="1" applyAlignment="1" applyProtection="1" quotePrefix="1">
      <alignment vertical="center"/>
      <protection/>
    </xf>
    <xf numFmtId="173" fontId="3" fillId="0" borderId="8" xfId="15" applyNumberFormat="1" applyFont="1" applyBorder="1" applyAlignment="1" applyProtection="1" quotePrefix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Font="1" applyBorder="1" applyAlignment="1" applyProtection="1">
      <alignment vertical="center"/>
      <protection/>
    </xf>
    <xf numFmtId="178" fontId="0" fillId="0" borderId="0" xfId="15" applyNumberFormat="1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15" fillId="0" borderId="0" xfId="0" applyFont="1" applyAlignment="1">
      <alignment vertical="center"/>
    </xf>
    <xf numFmtId="172" fontId="0" fillId="0" borderId="4" xfId="0" applyNumberFormat="1" applyFont="1" applyBorder="1" applyAlignment="1" applyProtection="1">
      <alignment vertical="center"/>
      <protection/>
    </xf>
    <xf numFmtId="172" fontId="0" fillId="0" borderId="6" xfId="0" applyNumberFormat="1" applyFont="1" applyBorder="1" applyAlignment="1" applyProtection="1">
      <alignment vertical="center"/>
      <protection/>
    </xf>
    <xf numFmtId="0" fontId="15" fillId="0" borderId="0" xfId="0" applyFont="1" applyAlignment="1" quotePrefix="1">
      <alignment vertical="center"/>
    </xf>
    <xf numFmtId="172" fontId="0" fillId="0" borderId="2" xfId="0" applyNumberFormat="1" applyFont="1" applyBorder="1" applyAlignment="1" applyProtection="1">
      <alignment vertical="center"/>
      <protection/>
    </xf>
    <xf numFmtId="172" fontId="0" fillId="0" borderId="0" xfId="15" applyNumberFormat="1" applyFont="1" applyBorder="1" applyAlignment="1" applyProtection="1">
      <alignment vertical="center"/>
      <protection/>
    </xf>
    <xf numFmtId="0" fontId="0" fillId="0" borderId="6" xfId="0" applyFont="1" applyBorder="1" applyAlignment="1">
      <alignment vertical="center"/>
    </xf>
    <xf numFmtId="172" fontId="0" fillId="0" borderId="7" xfId="0" applyNumberFormat="1" applyFont="1" applyBorder="1" applyAlignment="1" applyProtection="1">
      <alignment vertical="center"/>
      <protection/>
    </xf>
    <xf numFmtId="172" fontId="0" fillId="0" borderId="10" xfId="0" applyNumberFormat="1" applyFont="1" applyBorder="1" applyAlignment="1" applyProtection="1">
      <alignment vertical="center"/>
      <protection/>
    </xf>
    <xf numFmtId="172" fontId="0" fillId="0" borderId="11" xfId="0" applyNumberFormat="1" applyFont="1" applyBorder="1" applyAlignment="1" applyProtection="1">
      <alignment vertical="center"/>
      <protection/>
    </xf>
    <xf numFmtId="17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1" fontId="0" fillId="0" borderId="0" xfId="15" applyFont="1" applyBorder="1" applyAlignment="1" applyProtection="1">
      <alignment vertical="center"/>
      <protection/>
    </xf>
    <xf numFmtId="171" fontId="0" fillId="0" borderId="0" xfId="15" applyNumberFormat="1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178" fontId="15" fillId="0" borderId="0" xfId="15" applyNumberFormat="1" applyFont="1" applyBorder="1" applyAlignment="1">
      <alignment vertical="center"/>
    </xf>
  </cellXfs>
  <cellStyles count="11">
    <cellStyle name="Normal" xfId="0"/>
    <cellStyle name="Comma" xfId="15"/>
    <cellStyle name="Comma [0]" xfId="16"/>
    <cellStyle name="Comma [0]_WghtShs" xfId="17"/>
    <cellStyle name="Comma_WghtShs" xfId="18"/>
    <cellStyle name="Currency" xfId="19"/>
    <cellStyle name="Currency [0]" xfId="20"/>
    <cellStyle name="Currency [0]_WghtShs" xfId="21"/>
    <cellStyle name="Currency_WghtShs" xfId="22"/>
    <cellStyle name="Normal_WghtSh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33203125" defaultRowHeight="12" customHeight="1"/>
  <cols>
    <col min="1" max="1" width="5.5" style="2" customWidth="1"/>
    <col min="2" max="2" width="11.33203125" style="2" customWidth="1"/>
    <col min="3" max="3" width="28.5" style="2" customWidth="1"/>
    <col min="4" max="5" width="16.33203125" style="2" customWidth="1"/>
    <col min="6" max="6" width="1.0078125" style="2" customWidth="1"/>
    <col min="7" max="8" width="16.33203125" style="2" customWidth="1"/>
    <col min="9" max="9" width="9.33203125" style="2" customWidth="1"/>
    <col min="10" max="10" width="12.66015625" style="3" customWidth="1"/>
    <col min="11" max="16384" width="9.33203125" style="2" customWidth="1"/>
  </cols>
  <sheetData>
    <row r="1" ht="12" customHeight="1">
      <c r="A1" s="1" t="s">
        <v>0</v>
      </c>
    </row>
    <row r="2" ht="12" customHeight="1">
      <c r="A2" s="1" t="s">
        <v>1</v>
      </c>
    </row>
    <row r="3" ht="12" customHeight="1">
      <c r="A3" s="4" t="s">
        <v>2</v>
      </c>
    </row>
    <row r="5" spans="1:10" ht="12" customHeight="1">
      <c r="A5" s="1" t="s">
        <v>3</v>
      </c>
      <c r="D5" s="5" t="s">
        <v>4</v>
      </c>
      <c r="E5" s="6"/>
      <c r="F5" s="4"/>
      <c r="G5" s="5" t="s">
        <v>5</v>
      </c>
      <c r="H5" s="7"/>
      <c r="J5" s="8"/>
    </row>
    <row r="6" spans="4:10" ht="12" customHeight="1">
      <c r="D6" s="9" t="s">
        <v>6</v>
      </c>
      <c r="E6" s="9" t="s">
        <v>7</v>
      </c>
      <c r="F6" s="4"/>
      <c r="G6" s="10" t="s">
        <v>6</v>
      </c>
      <c r="H6" s="11" t="s">
        <v>8</v>
      </c>
      <c r="J6" s="12"/>
    </row>
    <row r="7" spans="4:10" ht="12" customHeight="1">
      <c r="D7" s="13" t="s">
        <v>9</v>
      </c>
      <c r="E7" s="13" t="s">
        <v>10</v>
      </c>
      <c r="F7" s="4"/>
      <c r="G7" s="13" t="s">
        <v>11</v>
      </c>
      <c r="H7" s="14" t="s">
        <v>11</v>
      </c>
      <c r="J7" s="15"/>
    </row>
    <row r="8" spans="4:10" ht="12" customHeight="1">
      <c r="D8" s="13" t="s">
        <v>12</v>
      </c>
      <c r="E8" s="13" t="s">
        <v>12</v>
      </c>
      <c r="F8" s="4"/>
      <c r="G8" s="13" t="s">
        <v>13</v>
      </c>
      <c r="H8" s="14" t="s">
        <v>13</v>
      </c>
      <c r="J8" s="15"/>
    </row>
    <row r="9" spans="4:10" s="16" customFormat="1" ht="12" customHeight="1">
      <c r="D9" s="17" t="s">
        <v>14</v>
      </c>
      <c r="E9" s="17" t="s">
        <v>15</v>
      </c>
      <c r="F9" s="18"/>
      <c r="G9" s="17" t="s">
        <v>14</v>
      </c>
      <c r="H9" s="19" t="s">
        <v>15</v>
      </c>
      <c r="J9" s="20"/>
    </row>
    <row r="10" spans="4:10" ht="12" customHeight="1">
      <c r="D10" s="21" t="s">
        <v>16</v>
      </c>
      <c r="E10" s="21" t="s">
        <v>16</v>
      </c>
      <c r="F10" s="4"/>
      <c r="G10" s="21" t="s">
        <v>16</v>
      </c>
      <c r="H10" s="22" t="s">
        <v>16</v>
      </c>
      <c r="J10" s="15"/>
    </row>
    <row r="11" spans="4:9" ht="12" customHeight="1">
      <c r="D11" s="23"/>
      <c r="E11" s="23"/>
      <c r="F11" s="24"/>
      <c r="G11" s="23"/>
      <c r="H11" s="25"/>
      <c r="I11" s="24"/>
    </row>
    <row r="12" spans="1:10" ht="12" customHeight="1">
      <c r="A12" s="26" t="s">
        <v>17</v>
      </c>
      <c r="B12" s="2" t="s">
        <v>18</v>
      </c>
      <c r="D12" s="27">
        <v>124337</v>
      </c>
      <c r="E12" s="27">
        <v>136297</v>
      </c>
      <c r="F12" s="28"/>
      <c r="G12" s="27">
        <v>530519</v>
      </c>
      <c r="H12" s="29">
        <v>484676</v>
      </c>
      <c r="I12" s="24"/>
      <c r="J12" s="30"/>
    </row>
    <row r="13" spans="1:10" ht="12" customHeight="1">
      <c r="A13" s="31"/>
      <c r="D13" s="27"/>
      <c r="E13" s="27"/>
      <c r="F13" s="28"/>
      <c r="G13" s="27"/>
      <c r="H13" s="29"/>
      <c r="I13" s="24"/>
      <c r="J13" s="30"/>
    </row>
    <row r="14" spans="1:10" ht="12" customHeight="1">
      <c r="A14" s="31" t="s">
        <v>19</v>
      </c>
      <c r="B14" s="2" t="s">
        <v>20</v>
      </c>
      <c r="D14" s="27">
        <v>3</v>
      </c>
      <c r="E14" s="27">
        <v>2</v>
      </c>
      <c r="F14" s="28"/>
      <c r="G14" s="27">
        <v>5</v>
      </c>
      <c r="H14" s="29">
        <v>3</v>
      </c>
      <c r="I14" s="24"/>
      <c r="J14" s="30"/>
    </row>
    <row r="15" spans="1:9" ht="12" customHeight="1">
      <c r="A15" s="31"/>
      <c r="D15" s="27"/>
      <c r="E15" s="27"/>
      <c r="F15" s="28"/>
      <c r="G15" s="27"/>
      <c r="H15" s="29"/>
      <c r="I15" s="24"/>
    </row>
    <row r="16" spans="1:10" ht="12" customHeight="1">
      <c r="A16" s="31" t="s">
        <v>21</v>
      </c>
      <c r="B16" s="2" t="s">
        <v>22</v>
      </c>
      <c r="D16" s="27">
        <v>2077</v>
      </c>
      <c r="E16" s="27">
        <v>2374</v>
      </c>
      <c r="F16" s="28"/>
      <c r="G16" s="27">
        <v>10564</v>
      </c>
      <c r="H16" s="29">
        <v>8600</v>
      </c>
      <c r="I16" s="24"/>
      <c r="J16" s="30"/>
    </row>
    <row r="17" spans="1:10" ht="12" customHeight="1">
      <c r="A17" s="31"/>
      <c r="D17" s="27"/>
      <c r="E17" s="27"/>
      <c r="F17" s="28"/>
      <c r="G17" s="27"/>
      <c r="H17" s="29"/>
      <c r="I17" s="24"/>
      <c r="J17" s="30"/>
    </row>
    <row r="18" spans="1:10" ht="12" customHeight="1">
      <c r="A18" s="31" t="s">
        <v>23</v>
      </c>
      <c r="B18" s="2" t="s">
        <v>24</v>
      </c>
      <c r="D18" s="27">
        <v>3123</v>
      </c>
      <c r="E18" s="27">
        <v>5487</v>
      </c>
      <c r="F18" s="28"/>
      <c r="G18" s="27">
        <v>18300</v>
      </c>
      <c r="H18" s="29">
        <v>18108</v>
      </c>
      <c r="I18" s="24"/>
      <c r="J18" s="30"/>
    </row>
    <row r="19" spans="1:10" ht="12" customHeight="1">
      <c r="A19" s="31"/>
      <c r="B19" s="2" t="s">
        <v>25</v>
      </c>
      <c r="D19" s="27"/>
      <c r="E19" s="27"/>
      <c r="F19" s="28"/>
      <c r="G19" s="27"/>
      <c r="H19" s="29"/>
      <c r="I19" s="24"/>
      <c r="J19" s="30"/>
    </row>
    <row r="20" spans="1:10" ht="12" customHeight="1">
      <c r="A20" s="31"/>
      <c r="B20" s="2" t="s">
        <v>26</v>
      </c>
      <c r="D20" s="27"/>
      <c r="E20" s="27"/>
      <c r="F20" s="28"/>
      <c r="G20" s="27"/>
      <c r="H20" s="29"/>
      <c r="I20" s="24"/>
      <c r="J20" s="30"/>
    </row>
    <row r="21" spans="1:10" ht="12" customHeight="1">
      <c r="A21" s="31"/>
      <c r="B21" s="2" t="s">
        <v>27</v>
      </c>
      <c r="D21" s="27"/>
      <c r="E21" s="27"/>
      <c r="F21" s="28"/>
      <c r="G21" s="27"/>
      <c r="H21" s="29"/>
      <c r="I21" s="24"/>
      <c r="J21" s="30"/>
    </row>
    <row r="22" spans="1:10" ht="12" customHeight="1">
      <c r="A22" s="31"/>
      <c r="D22" s="27"/>
      <c r="E22" s="27"/>
      <c r="F22" s="28"/>
      <c r="G22" s="27"/>
      <c r="H22" s="29"/>
      <c r="I22" s="24"/>
      <c r="J22" s="30"/>
    </row>
    <row r="23" spans="1:10" ht="12" customHeight="1">
      <c r="A23" s="31" t="s">
        <v>19</v>
      </c>
      <c r="B23" s="2" t="s">
        <v>28</v>
      </c>
      <c r="D23" s="27">
        <v>1164</v>
      </c>
      <c r="E23" s="27">
        <v>1058</v>
      </c>
      <c r="F23" s="28"/>
      <c r="G23" s="27">
        <v>4212</v>
      </c>
      <c r="H23" s="29">
        <v>4861</v>
      </c>
      <c r="I23" s="24"/>
      <c r="J23" s="30"/>
    </row>
    <row r="24" spans="1:10" ht="12" customHeight="1">
      <c r="A24" s="31"/>
      <c r="D24" s="27"/>
      <c r="E24" s="27"/>
      <c r="F24" s="28"/>
      <c r="G24" s="27"/>
      <c r="H24" s="29"/>
      <c r="I24" s="24"/>
      <c r="J24" s="30"/>
    </row>
    <row r="25" spans="1:10" ht="12" customHeight="1">
      <c r="A25" s="31" t="s">
        <v>21</v>
      </c>
      <c r="B25" s="2" t="s">
        <v>29</v>
      </c>
      <c r="D25" s="27">
        <v>721</v>
      </c>
      <c r="E25" s="27">
        <v>908</v>
      </c>
      <c r="F25" s="28"/>
      <c r="G25" s="27">
        <v>3042</v>
      </c>
      <c r="H25" s="29">
        <v>3593</v>
      </c>
      <c r="I25" s="24"/>
      <c r="J25" s="30"/>
    </row>
    <row r="26" spans="1:10" ht="12" customHeight="1">
      <c r="A26" s="31"/>
      <c r="D26" s="27"/>
      <c r="E26" s="27"/>
      <c r="F26" s="28"/>
      <c r="G26" s="27"/>
      <c r="H26" s="29"/>
      <c r="I26" s="24"/>
      <c r="J26" s="30"/>
    </row>
    <row r="27" spans="1:10" ht="12" customHeight="1">
      <c r="A27" s="31" t="s">
        <v>30</v>
      </c>
      <c r="B27" s="2" t="s">
        <v>31</v>
      </c>
      <c r="D27" s="32">
        <v>0</v>
      </c>
      <c r="E27" s="32">
        <v>0</v>
      </c>
      <c r="F27" s="33"/>
      <c r="G27" s="32">
        <v>0</v>
      </c>
      <c r="H27" s="34">
        <v>0</v>
      </c>
      <c r="I27" s="24"/>
      <c r="J27" s="30"/>
    </row>
    <row r="28" spans="1:10" ht="12" customHeight="1">
      <c r="A28" s="31"/>
      <c r="D28" s="27"/>
      <c r="E28" s="27"/>
      <c r="F28" s="28"/>
      <c r="G28" s="27"/>
      <c r="H28" s="29"/>
      <c r="I28" s="24"/>
      <c r="J28" s="30"/>
    </row>
    <row r="29" spans="1:10" ht="12" customHeight="1">
      <c r="A29" s="31" t="s">
        <v>32</v>
      </c>
      <c r="B29" s="2" t="s">
        <v>33</v>
      </c>
      <c r="D29" s="27">
        <f>D18-D23-D25-D27</f>
        <v>1238</v>
      </c>
      <c r="E29" s="27">
        <f>E18-E23-E25-E27</f>
        <v>3521</v>
      </c>
      <c r="F29" s="28"/>
      <c r="G29" s="27">
        <f>G18-G23-G25-G27</f>
        <v>11046</v>
      </c>
      <c r="H29" s="27">
        <f>H18-H23-H25-H27</f>
        <v>9654</v>
      </c>
      <c r="I29" s="24"/>
      <c r="J29" s="30"/>
    </row>
    <row r="30" spans="1:10" ht="12" customHeight="1">
      <c r="A30" s="31" t="s">
        <v>34</v>
      </c>
      <c r="B30" s="2" t="s">
        <v>25</v>
      </c>
      <c r="D30" s="27"/>
      <c r="E30" s="27"/>
      <c r="F30" s="28"/>
      <c r="G30" s="27"/>
      <c r="H30" s="29"/>
      <c r="I30" s="24"/>
      <c r="J30" s="30"/>
    </row>
    <row r="31" spans="1:10" ht="12" customHeight="1">
      <c r="A31" s="31"/>
      <c r="B31" s="2" t="s">
        <v>35</v>
      </c>
      <c r="D31" s="27"/>
      <c r="E31" s="27"/>
      <c r="F31" s="28"/>
      <c r="G31" s="27"/>
      <c r="H31" s="29"/>
      <c r="I31" s="24"/>
      <c r="J31" s="30"/>
    </row>
    <row r="32" spans="1:10" ht="12" customHeight="1">
      <c r="A32" s="31"/>
      <c r="B32" s="2" t="s">
        <v>36</v>
      </c>
      <c r="D32" s="27"/>
      <c r="E32" s="27"/>
      <c r="F32" s="28"/>
      <c r="G32" s="27"/>
      <c r="H32" s="29"/>
      <c r="I32" s="24"/>
      <c r="J32" s="30"/>
    </row>
    <row r="33" spans="1:10" ht="12" customHeight="1">
      <c r="A33" s="31"/>
      <c r="B33" s="2" t="s">
        <v>37</v>
      </c>
      <c r="D33" s="27"/>
      <c r="E33" s="27"/>
      <c r="F33" s="28"/>
      <c r="G33" s="27"/>
      <c r="H33" s="29"/>
      <c r="I33" s="24"/>
      <c r="J33" s="30"/>
    </row>
    <row r="34" spans="1:10" ht="12" customHeight="1">
      <c r="A34" s="31"/>
      <c r="D34" s="27"/>
      <c r="E34" s="27"/>
      <c r="F34" s="28"/>
      <c r="G34" s="27"/>
      <c r="H34" s="29"/>
      <c r="I34" s="24"/>
      <c r="J34" s="30"/>
    </row>
    <row r="35" spans="1:10" ht="12" customHeight="1">
      <c r="A35" s="31" t="s">
        <v>38</v>
      </c>
      <c r="B35" s="2" t="s">
        <v>39</v>
      </c>
      <c r="D35" s="27">
        <v>-7</v>
      </c>
      <c r="E35" s="27">
        <v>118</v>
      </c>
      <c r="F35" s="28"/>
      <c r="G35" s="27">
        <v>-59</v>
      </c>
      <c r="H35" s="29">
        <v>134</v>
      </c>
      <c r="I35" s="24"/>
      <c r="J35" s="30"/>
    </row>
    <row r="36" spans="1:10" ht="12" customHeight="1">
      <c r="A36" s="31"/>
      <c r="B36" s="2" t="s">
        <v>40</v>
      </c>
      <c r="D36" s="27"/>
      <c r="E36" s="27"/>
      <c r="F36" s="28"/>
      <c r="G36" s="27"/>
      <c r="H36" s="29"/>
      <c r="I36" s="24"/>
      <c r="J36" s="30"/>
    </row>
    <row r="37" spans="1:10" ht="12" customHeight="1">
      <c r="A37" s="31"/>
      <c r="D37" s="27"/>
      <c r="E37" s="27"/>
      <c r="F37" s="28"/>
      <c r="G37" s="27"/>
      <c r="H37" s="29"/>
      <c r="I37" s="24"/>
      <c r="J37" s="30"/>
    </row>
    <row r="38" spans="1:10" ht="12" customHeight="1">
      <c r="A38" s="31" t="s">
        <v>41</v>
      </c>
      <c r="B38" s="2" t="s">
        <v>42</v>
      </c>
      <c r="D38" s="27">
        <f>D29+D35</f>
        <v>1231</v>
      </c>
      <c r="E38" s="27">
        <f>E29+E35</f>
        <v>3639</v>
      </c>
      <c r="F38" s="28"/>
      <c r="G38" s="27">
        <f>G29+G35</f>
        <v>10987</v>
      </c>
      <c r="H38" s="27">
        <f>H29+H35</f>
        <v>9788</v>
      </c>
      <c r="I38" s="24"/>
      <c r="J38" s="30"/>
    </row>
    <row r="39" spans="1:10" ht="12" customHeight="1">
      <c r="A39" s="31"/>
      <c r="B39" s="2" t="s">
        <v>43</v>
      </c>
      <c r="D39" s="27"/>
      <c r="E39" s="27"/>
      <c r="F39" s="28"/>
      <c r="G39" s="27"/>
      <c r="H39" s="29"/>
      <c r="I39" s="24"/>
      <c r="J39" s="30"/>
    </row>
    <row r="40" spans="1:10" ht="12" customHeight="1">
      <c r="A40" s="31"/>
      <c r="D40" s="27"/>
      <c r="E40" s="27"/>
      <c r="F40" s="28"/>
      <c r="G40" s="27"/>
      <c r="H40" s="29"/>
      <c r="I40" s="24"/>
      <c r="J40" s="30"/>
    </row>
    <row r="41" spans="1:10" ht="12" customHeight="1">
      <c r="A41" s="31" t="s">
        <v>44</v>
      </c>
      <c r="B41" s="2" t="s">
        <v>45</v>
      </c>
      <c r="D41" s="27">
        <v>1179</v>
      </c>
      <c r="E41" s="27">
        <v>-176</v>
      </c>
      <c r="F41" s="28"/>
      <c r="G41" s="27">
        <v>5211</v>
      </c>
      <c r="H41" s="27">
        <v>-162</v>
      </c>
      <c r="I41" s="24"/>
      <c r="J41" s="30"/>
    </row>
    <row r="42" spans="1:10" ht="12" customHeight="1">
      <c r="A42" s="31"/>
      <c r="D42" s="27"/>
      <c r="E42" s="27"/>
      <c r="F42" s="28"/>
      <c r="G42" s="27"/>
      <c r="H42" s="29"/>
      <c r="I42" s="24"/>
      <c r="J42" s="30"/>
    </row>
    <row r="43" spans="1:10" ht="12" customHeight="1">
      <c r="A43" s="31" t="s">
        <v>46</v>
      </c>
      <c r="B43" s="2" t="s">
        <v>47</v>
      </c>
      <c r="D43" s="27">
        <f>D38-D41</f>
        <v>52</v>
      </c>
      <c r="E43" s="27">
        <f>E38-E41</f>
        <v>3815</v>
      </c>
      <c r="F43" s="28"/>
      <c r="G43" s="27">
        <f>G38-G41</f>
        <v>5776</v>
      </c>
      <c r="H43" s="27">
        <f>H38-H41</f>
        <v>9950</v>
      </c>
      <c r="I43" s="24"/>
      <c r="J43" s="30"/>
    </row>
    <row r="44" spans="1:10" ht="12" customHeight="1">
      <c r="A44" s="31"/>
      <c r="B44" s="2" t="s">
        <v>48</v>
      </c>
      <c r="D44" s="27"/>
      <c r="E44" s="27"/>
      <c r="F44" s="28"/>
      <c r="G44" s="27"/>
      <c r="H44" s="29"/>
      <c r="I44" s="24"/>
      <c r="J44" s="30"/>
    </row>
    <row r="45" spans="1:10" ht="12" customHeight="1">
      <c r="A45" s="31"/>
      <c r="D45" s="27"/>
      <c r="E45" s="27"/>
      <c r="F45" s="28"/>
      <c r="G45" s="27"/>
      <c r="H45" s="29"/>
      <c r="I45" s="24"/>
      <c r="J45" s="30"/>
    </row>
    <row r="46" spans="1:10" ht="12" customHeight="1">
      <c r="A46" s="31"/>
      <c r="B46" s="2" t="s">
        <v>49</v>
      </c>
      <c r="D46" s="27">
        <v>256</v>
      </c>
      <c r="E46" s="27">
        <v>796</v>
      </c>
      <c r="F46" s="28"/>
      <c r="G46" s="27">
        <v>1592</v>
      </c>
      <c r="H46" s="29">
        <v>2255</v>
      </c>
      <c r="I46" s="24"/>
      <c r="J46" s="30"/>
    </row>
    <row r="47" spans="1:10" ht="12" customHeight="1">
      <c r="A47" s="31"/>
      <c r="D47" s="27"/>
      <c r="E47" s="27"/>
      <c r="F47" s="28"/>
      <c r="G47" s="27"/>
      <c r="H47" s="29"/>
      <c r="I47" s="24"/>
      <c r="J47" s="30"/>
    </row>
    <row r="48" spans="1:10" ht="12" customHeight="1">
      <c r="A48" s="31" t="s">
        <v>50</v>
      </c>
      <c r="B48" s="2" t="s">
        <v>51</v>
      </c>
      <c r="D48" s="27">
        <f>D43-D46</f>
        <v>-204</v>
      </c>
      <c r="E48" s="27">
        <f>E43-E46</f>
        <v>3019</v>
      </c>
      <c r="F48" s="28"/>
      <c r="G48" s="27">
        <f>G43-G46</f>
        <v>4184</v>
      </c>
      <c r="H48" s="27">
        <f>H43-H46</f>
        <v>7695</v>
      </c>
      <c r="I48" s="24"/>
      <c r="J48" s="30"/>
    </row>
    <row r="49" spans="1:10" ht="12" customHeight="1">
      <c r="A49" s="31"/>
      <c r="B49" s="2" t="s">
        <v>52</v>
      </c>
      <c r="D49" s="27"/>
      <c r="E49" s="27"/>
      <c r="F49" s="28"/>
      <c r="G49" s="27"/>
      <c r="H49" s="29"/>
      <c r="I49" s="24"/>
      <c r="J49" s="30"/>
    </row>
    <row r="50" spans="1:10" ht="12" customHeight="1">
      <c r="A50" s="31"/>
      <c r="D50" s="27"/>
      <c r="E50" s="27"/>
      <c r="F50" s="28"/>
      <c r="G50" s="27"/>
      <c r="H50" s="29"/>
      <c r="I50" s="24"/>
      <c r="J50" s="30"/>
    </row>
    <row r="51" spans="1:10" ht="12" customHeight="1">
      <c r="A51" s="31" t="s">
        <v>53</v>
      </c>
      <c r="B51" s="2" t="s">
        <v>54</v>
      </c>
      <c r="D51" s="32">
        <v>0</v>
      </c>
      <c r="E51" s="32">
        <v>0</v>
      </c>
      <c r="F51" s="33"/>
      <c r="G51" s="32">
        <v>0</v>
      </c>
      <c r="H51" s="34">
        <v>0</v>
      </c>
      <c r="I51" s="24"/>
      <c r="J51" s="30"/>
    </row>
    <row r="52" spans="1:10" ht="12" customHeight="1">
      <c r="A52" s="31"/>
      <c r="B52" s="2" t="s">
        <v>49</v>
      </c>
      <c r="D52" s="32">
        <v>0</v>
      </c>
      <c r="E52" s="32">
        <v>0</v>
      </c>
      <c r="F52" s="33"/>
      <c r="G52" s="32">
        <v>0</v>
      </c>
      <c r="H52" s="34">
        <v>0</v>
      </c>
      <c r="I52" s="24"/>
      <c r="J52" s="30"/>
    </row>
    <row r="53" spans="1:10" ht="12" customHeight="1">
      <c r="A53" s="31"/>
      <c r="B53" s="2" t="s">
        <v>55</v>
      </c>
      <c r="D53" s="32">
        <v>0</v>
      </c>
      <c r="E53" s="32">
        <v>0</v>
      </c>
      <c r="F53" s="33"/>
      <c r="G53" s="32">
        <v>0</v>
      </c>
      <c r="H53" s="34">
        <v>0</v>
      </c>
      <c r="I53" s="24"/>
      <c r="J53" s="30"/>
    </row>
    <row r="54" spans="1:10" ht="12" customHeight="1">
      <c r="A54" s="31"/>
      <c r="B54" s="2" t="s">
        <v>56</v>
      </c>
      <c r="D54" s="27"/>
      <c r="E54" s="27"/>
      <c r="F54" s="28"/>
      <c r="G54" s="27"/>
      <c r="H54" s="29"/>
      <c r="I54" s="24"/>
      <c r="J54" s="30"/>
    </row>
    <row r="55" spans="1:10" ht="12" customHeight="1">
      <c r="A55" s="31"/>
      <c r="D55" s="27"/>
      <c r="E55" s="27"/>
      <c r="F55" s="28"/>
      <c r="G55" s="27"/>
      <c r="H55" s="29"/>
      <c r="I55" s="24"/>
      <c r="J55" s="30"/>
    </row>
    <row r="56" spans="1:10" ht="12" customHeight="1">
      <c r="A56" s="31" t="s">
        <v>57</v>
      </c>
      <c r="B56" s="2" t="s">
        <v>58</v>
      </c>
      <c r="D56" s="27">
        <f>D48+D53</f>
        <v>-204</v>
      </c>
      <c r="E56" s="27">
        <f>E48+E53</f>
        <v>3019</v>
      </c>
      <c r="F56" s="28"/>
      <c r="G56" s="27">
        <f>G48+G53</f>
        <v>4184</v>
      </c>
      <c r="H56" s="27">
        <f>H48+H53</f>
        <v>7695</v>
      </c>
      <c r="I56" s="24"/>
      <c r="J56" s="30"/>
    </row>
    <row r="57" spans="1:10" ht="12" customHeight="1">
      <c r="A57" s="31"/>
      <c r="B57" s="2" t="s">
        <v>59</v>
      </c>
      <c r="D57" s="27"/>
      <c r="E57" s="27"/>
      <c r="F57" s="28"/>
      <c r="G57" s="27"/>
      <c r="H57" s="29"/>
      <c r="I57" s="24"/>
      <c r="J57" s="30"/>
    </row>
    <row r="58" spans="1:10" ht="12" customHeight="1">
      <c r="A58" s="31"/>
      <c r="B58" s="2" t="s">
        <v>60</v>
      </c>
      <c r="D58" s="27"/>
      <c r="E58" s="27"/>
      <c r="F58" s="28"/>
      <c r="G58" s="27"/>
      <c r="H58" s="29"/>
      <c r="I58" s="24"/>
      <c r="J58" s="30"/>
    </row>
    <row r="59" spans="1:10" ht="12" customHeight="1">
      <c r="A59" s="31"/>
      <c r="D59" s="27"/>
      <c r="E59" s="27"/>
      <c r="F59" s="28"/>
      <c r="G59" s="27"/>
      <c r="H59" s="29"/>
      <c r="I59" s="24"/>
      <c r="J59" s="30"/>
    </row>
    <row r="60" spans="1:8" ht="12" customHeight="1">
      <c r="A60" s="26" t="s">
        <v>61</v>
      </c>
      <c r="B60" s="2" t="s">
        <v>62</v>
      </c>
      <c r="D60" s="35"/>
      <c r="E60" s="35"/>
      <c r="F60" s="36"/>
      <c r="G60" s="35"/>
      <c r="H60" s="37"/>
    </row>
    <row r="61" spans="2:10" ht="12" customHeight="1">
      <c r="B61" s="2" t="s">
        <v>63</v>
      </c>
      <c r="D61" s="23"/>
      <c r="E61" s="23"/>
      <c r="F61" s="24"/>
      <c r="G61" s="23"/>
      <c r="H61" s="25"/>
      <c r="I61" s="24"/>
      <c r="J61" s="30"/>
    </row>
    <row r="62" spans="2:10" ht="12" customHeight="1">
      <c r="B62" s="2" t="s">
        <v>64</v>
      </c>
      <c r="D62" s="23"/>
      <c r="E62" s="23"/>
      <c r="F62" s="24"/>
      <c r="G62" s="23"/>
      <c r="H62" s="25"/>
      <c r="I62" s="24"/>
      <c r="J62" s="30"/>
    </row>
    <row r="63" spans="4:10" ht="12" customHeight="1">
      <c r="D63" s="23"/>
      <c r="E63" s="23"/>
      <c r="F63" s="24"/>
      <c r="G63" s="23"/>
      <c r="H63" s="25"/>
      <c r="I63" s="24"/>
      <c r="J63" s="30"/>
    </row>
    <row r="64" spans="2:10" ht="12" customHeight="1">
      <c r="B64" s="2" t="s">
        <v>65</v>
      </c>
      <c r="D64" s="38" t="s">
        <v>66</v>
      </c>
      <c r="E64" s="38" t="s">
        <v>66</v>
      </c>
      <c r="F64" s="24"/>
      <c r="G64" s="39">
        <v>5.83968</v>
      </c>
      <c r="H64" s="40">
        <v>10.83035</v>
      </c>
      <c r="I64" s="24"/>
      <c r="J64" s="41"/>
    </row>
    <row r="65" spans="2:10" ht="12" customHeight="1">
      <c r="B65" s="26" t="s">
        <v>67</v>
      </c>
      <c r="D65" s="42"/>
      <c r="E65" s="42"/>
      <c r="F65" s="24"/>
      <c r="G65" s="42"/>
      <c r="H65" s="43"/>
      <c r="I65" s="24"/>
      <c r="J65" s="30"/>
    </row>
    <row r="66" spans="2:10" ht="12" customHeight="1">
      <c r="B66" s="26" t="s">
        <v>68</v>
      </c>
      <c r="D66" s="42"/>
      <c r="E66" s="42"/>
      <c r="F66" s="24"/>
      <c r="G66" s="42"/>
      <c r="H66" s="43"/>
      <c r="I66" s="24"/>
      <c r="J66" s="30"/>
    </row>
    <row r="67" spans="4:10" ht="12" customHeight="1">
      <c r="D67" s="42"/>
      <c r="E67" s="42"/>
      <c r="F67" s="24"/>
      <c r="G67" s="42"/>
      <c r="H67" s="43"/>
      <c r="I67" s="24"/>
      <c r="J67" s="30"/>
    </row>
    <row r="68" spans="2:10" ht="12" customHeight="1">
      <c r="B68" s="26" t="s">
        <v>69</v>
      </c>
      <c r="D68" s="38" t="s">
        <v>66</v>
      </c>
      <c r="E68" s="38" t="s">
        <v>66</v>
      </c>
      <c r="F68" s="24"/>
      <c r="G68" s="39">
        <v>5.78529</v>
      </c>
      <c r="H68" s="44">
        <v>10.77324</v>
      </c>
      <c r="I68" s="24"/>
      <c r="J68" s="30"/>
    </row>
    <row r="69" spans="2:10" ht="12" customHeight="1">
      <c r="B69" s="26" t="s">
        <v>70</v>
      </c>
      <c r="D69" s="45"/>
      <c r="E69" s="46"/>
      <c r="F69" s="24"/>
      <c r="G69" s="39"/>
      <c r="H69" s="44"/>
      <c r="I69" s="24"/>
      <c r="J69" s="30"/>
    </row>
    <row r="70" spans="2:10" ht="12" customHeight="1">
      <c r="B70" s="26" t="s">
        <v>71</v>
      </c>
      <c r="D70" s="47"/>
      <c r="E70" s="47"/>
      <c r="F70" s="24"/>
      <c r="G70" s="47"/>
      <c r="H70" s="48"/>
      <c r="I70" s="24"/>
      <c r="J70" s="30"/>
    </row>
    <row r="71" ht="12" customHeight="1">
      <c r="J71" s="30"/>
    </row>
    <row r="72" spans="2:10" ht="12" customHeight="1" hidden="1">
      <c r="B72" s="2" t="s">
        <v>72</v>
      </c>
      <c r="J72" s="30"/>
    </row>
    <row r="73" spans="1:10" ht="12" customHeight="1">
      <c r="A73" s="2" t="s">
        <v>73</v>
      </c>
      <c r="B73" s="2" t="s">
        <v>74</v>
      </c>
      <c r="J73" s="30"/>
    </row>
    <row r="74" ht="12" customHeight="1">
      <c r="J74" s="30"/>
    </row>
    <row r="75" ht="12" customHeight="1">
      <c r="J75" s="30"/>
    </row>
    <row r="76" ht="12" customHeight="1">
      <c r="J76" s="30"/>
    </row>
    <row r="77" ht="12" customHeight="1">
      <c r="J77" s="30"/>
    </row>
    <row r="78" ht="12" customHeight="1">
      <c r="J78" s="30"/>
    </row>
    <row r="79" ht="12" customHeight="1">
      <c r="J79" s="30"/>
    </row>
    <row r="80" ht="12" customHeight="1">
      <c r="J80" s="30"/>
    </row>
    <row r="81" ht="12" customHeight="1">
      <c r="J81" s="30"/>
    </row>
    <row r="82" ht="12" customHeight="1">
      <c r="J82" s="30"/>
    </row>
    <row r="83" ht="12" customHeight="1">
      <c r="J83" s="30"/>
    </row>
    <row r="84" ht="12" customHeight="1">
      <c r="J84" s="30"/>
    </row>
  </sheetData>
  <printOptions horizontalCentered="1" verticalCentered="1"/>
  <pageMargins left="0.35433070866141736" right="0" top="0.7874015748031497" bottom="0.3937007874015748" header="0.5118110236220472" footer="0.2362204724409449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4"/>
  <sheetViews>
    <sheetView showGridLines="0" tabSelected="1" workbookViewId="0" topLeftCell="A1">
      <selection activeCell="F7" sqref="F7"/>
    </sheetView>
  </sheetViews>
  <sheetFormatPr defaultColWidth="9.33203125" defaultRowHeight="12" customHeight="1"/>
  <cols>
    <col min="1" max="1" width="3.83203125" style="50" customWidth="1"/>
    <col min="2" max="2" width="0.4921875" style="50" customWidth="1"/>
    <col min="3" max="3" width="2.83203125" style="50" customWidth="1"/>
    <col min="4" max="4" width="6.83203125" style="50" customWidth="1"/>
    <col min="5" max="5" width="40.16015625" style="50" customWidth="1"/>
    <col min="6" max="6" width="16.83203125" style="50" customWidth="1"/>
    <col min="7" max="7" width="3.33203125" style="50" customWidth="1"/>
    <col min="8" max="8" width="16.83203125" style="50" customWidth="1"/>
    <col min="9" max="9" width="2.33203125" style="50" customWidth="1"/>
    <col min="10" max="10" width="15.83203125" style="51" customWidth="1"/>
    <col min="11" max="16384" width="9.33203125" style="50" customWidth="1"/>
  </cols>
  <sheetData>
    <row r="1" spans="1:2" ht="12" customHeight="1">
      <c r="A1" s="49" t="s">
        <v>114</v>
      </c>
      <c r="B1" s="49"/>
    </row>
    <row r="2" spans="1:2" ht="12" customHeight="1">
      <c r="A2" s="49" t="s">
        <v>75</v>
      </c>
      <c r="B2" s="49"/>
    </row>
    <row r="3" spans="1:10" ht="12" customHeight="1">
      <c r="A3" s="52"/>
      <c r="F3" s="53" t="s">
        <v>76</v>
      </c>
      <c r="G3" s="54"/>
      <c r="H3" s="55" t="s">
        <v>77</v>
      </c>
      <c r="J3" s="56"/>
    </row>
    <row r="4" spans="1:10" ht="12" customHeight="1">
      <c r="A4" s="49"/>
      <c r="B4" s="49"/>
      <c r="F4" s="55" t="s">
        <v>11</v>
      </c>
      <c r="G4" s="54"/>
      <c r="H4" s="55" t="s">
        <v>11</v>
      </c>
      <c r="J4" s="56"/>
    </row>
    <row r="5" spans="6:10" ht="12" customHeight="1">
      <c r="F5" s="53" t="s">
        <v>13</v>
      </c>
      <c r="G5" s="57"/>
      <c r="H5" s="53" t="s">
        <v>13</v>
      </c>
      <c r="I5" s="58"/>
      <c r="J5" s="56"/>
    </row>
    <row r="6" spans="6:10" ht="12" customHeight="1">
      <c r="F6" s="59" t="s">
        <v>14</v>
      </c>
      <c r="G6" s="60"/>
      <c r="H6" s="59" t="s">
        <v>15</v>
      </c>
      <c r="I6" s="58"/>
      <c r="J6" s="56"/>
    </row>
    <row r="7" spans="6:10" ht="12" customHeight="1">
      <c r="F7" s="61" t="s">
        <v>78</v>
      </c>
      <c r="G7" s="60"/>
      <c r="H7" s="61" t="s">
        <v>79</v>
      </c>
      <c r="I7" s="58"/>
      <c r="J7" s="56"/>
    </row>
    <row r="8" spans="6:10" ht="12" customHeight="1">
      <c r="F8" s="58" t="s">
        <v>16</v>
      </c>
      <c r="H8" s="58" t="s">
        <v>16</v>
      </c>
      <c r="I8" s="58"/>
      <c r="J8" s="62"/>
    </row>
    <row r="9" spans="6:10" s="60" customFormat="1" ht="12" customHeight="1">
      <c r="F9" s="59"/>
      <c r="H9" s="59"/>
      <c r="I9" s="59"/>
      <c r="J9" s="56"/>
    </row>
    <row r="10" spans="1:10" ht="12" customHeight="1">
      <c r="A10" s="63">
        <v>1</v>
      </c>
      <c r="B10" s="63"/>
      <c r="C10" s="50" t="s">
        <v>80</v>
      </c>
      <c r="F10" s="64">
        <v>64144</v>
      </c>
      <c r="H10" s="64">
        <v>65792</v>
      </c>
      <c r="I10" s="58"/>
      <c r="J10" s="65"/>
    </row>
    <row r="11" spans="1:10" ht="12" customHeight="1">
      <c r="A11" s="63">
        <v>2</v>
      </c>
      <c r="B11" s="63"/>
      <c r="C11" s="50" t="s">
        <v>81</v>
      </c>
      <c r="F11" s="64">
        <v>16196</v>
      </c>
      <c r="H11" s="64">
        <v>16367</v>
      </c>
      <c r="J11" s="65"/>
    </row>
    <row r="12" spans="1:10" ht="12" customHeight="1">
      <c r="A12" s="66">
        <v>3</v>
      </c>
      <c r="B12" s="66"/>
      <c r="C12" s="50" t="s">
        <v>82</v>
      </c>
      <c r="F12" s="64">
        <v>3307</v>
      </c>
      <c r="H12" s="64">
        <v>3307</v>
      </c>
      <c r="J12" s="65"/>
    </row>
    <row r="13" spans="1:10" ht="12" customHeight="1">
      <c r="A13" s="63">
        <v>4</v>
      </c>
      <c r="B13" s="63"/>
      <c r="C13" s="50" t="s">
        <v>83</v>
      </c>
      <c r="F13" s="64">
        <v>2101</v>
      </c>
      <c r="H13" s="64">
        <v>2111</v>
      </c>
      <c r="J13" s="65"/>
    </row>
    <row r="14" spans="1:10" ht="12" customHeight="1">
      <c r="A14" s="63"/>
      <c r="B14" s="63"/>
      <c r="J14" s="65"/>
    </row>
    <row r="15" spans="1:10" ht="12" customHeight="1">
      <c r="A15" s="63">
        <v>5</v>
      </c>
      <c r="B15" s="63"/>
      <c r="C15" s="50" t="s">
        <v>84</v>
      </c>
      <c r="J15" s="65"/>
    </row>
    <row r="16" spans="1:10" ht="12" customHeight="1">
      <c r="A16" s="63"/>
      <c r="B16" s="63"/>
      <c r="D16" s="67" t="s">
        <v>85</v>
      </c>
      <c r="E16" s="67"/>
      <c r="F16" s="68">
        <v>17517</v>
      </c>
      <c r="H16" s="68">
        <v>17107</v>
      </c>
      <c r="J16" s="65"/>
    </row>
    <row r="17" spans="1:10" ht="12" customHeight="1">
      <c r="A17" s="63"/>
      <c r="B17" s="63"/>
      <c r="D17" s="67" t="s">
        <v>86</v>
      </c>
      <c r="E17" s="67"/>
      <c r="F17" s="69">
        <v>180648</v>
      </c>
      <c r="H17" s="69">
        <v>190712</v>
      </c>
      <c r="J17" s="65"/>
    </row>
    <row r="18" spans="1:10" ht="12" customHeight="1">
      <c r="A18" s="63"/>
      <c r="B18" s="63"/>
      <c r="D18" s="67" t="s">
        <v>87</v>
      </c>
      <c r="E18" s="67"/>
      <c r="F18" s="69">
        <v>1110</v>
      </c>
      <c r="H18" s="69">
        <v>1578</v>
      </c>
      <c r="J18" s="65"/>
    </row>
    <row r="19" spans="1:10" ht="12" customHeight="1">
      <c r="A19" s="63"/>
      <c r="B19" s="63"/>
      <c r="D19" s="67" t="s">
        <v>88</v>
      </c>
      <c r="E19" s="70" t="s">
        <v>89</v>
      </c>
      <c r="F19" s="69">
        <v>6610</v>
      </c>
      <c r="H19" s="69">
        <v>5746</v>
      </c>
      <c r="J19" s="65"/>
    </row>
    <row r="20" spans="1:10" ht="12" customHeight="1">
      <c r="A20" s="63"/>
      <c r="B20" s="63"/>
      <c r="D20" s="67"/>
      <c r="E20" s="70" t="s">
        <v>91</v>
      </c>
      <c r="F20" s="69">
        <v>37914</v>
      </c>
      <c r="H20" s="69">
        <v>15420</v>
      </c>
      <c r="J20" s="65"/>
    </row>
    <row r="21" spans="1:10" ht="12" customHeight="1">
      <c r="A21" s="63"/>
      <c r="B21" s="63"/>
      <c r="D21" s="67"/>
      <c r="E21" s="67" t="s">
        <v>92</v>
      </c>
      <c r="F21" s="69">
        <v>616</v>
      </c>
      <c r="H21" s="69">
        <v>67</v>
      </c>
      <c r="J21" s="65"/>
    </row>
    <row r="22" spans="1:10" ht="12" customHeight="1">
      <c r="A22" s="63"/>
      <c r="B22" s="63"/>
      <c r="D22" s="67"/>
      <c r="E22" s="67" t="s">
        <v>93</v>
      </c>
      <c r="F22" s="69">
        <v>6505</v>
      </c>
      <c r="H22" s="69">
        <v>6805</v>
      </c>
      <c r="J22" s="65"/>
    </row>
    <row r="23" spans="1:10" ht="12" customHeight="1">
      <c r="A23" s="63"/>
      <c r="B23" s="63"/>
      <c r="D23" s="67"/>
      <c r="E23" s="67"/>
      <c r="F23" s="71">
        <f>SUM(F16:F22)</f>
        <v>250920</v>
      </c>
      <c r="H23" s="71">
        <f>SUM(H16:H22)</f>
        <v>237435</v>
      </c>
      <c r="J23" s="72"/>
    </row>
    <row r="24" spans="1:10" ht="12" customHeight="1">
      <c r="A24" s="63"/>
      <c r="B24" s="63"/>
      <c r="F24" s="69"/>
      <c r="H24" s="73"/>
      <c r="J24" s="65"/>
    </row>
    <row r="25" spans="1:10" ht="12" customHeight="1">
      <c r="A25" s="63">
        <v>6</v>
      </c>
      <c r="B25" s="63"/>
      <c r="C25" s="50" t="s">
        <v>94</v>
      </c>
      <c r="F25" s="69"/>
      <c r="H25" s="73"/>
      <c r="J25" s="65"/>
    </row>
    <row r="26" spans="1:10" ht="12" customHeight="1">
      <c r="A26" s="63"/>
      <c r="B26" s="63"/>
      <c r="D26" s="67" t="s">
        <v>95</v>
      </c>
      <c r="E26" s="67"/>
      <c r="F26" s="69">
        <v>127630</v>
      </c>
      <c r="H26" s="69">
        <v>48199</v>
      </c>
      <c r="J26" s="65"/>
    </row>
    <row r="27" spans="1:10" ht="12" customHeight="1">
      <c r="A27" s="63"/>
      <c r="B27" s="63"/>
      <c r="D27" s="67" t="s">
        <v>96</v>
      </c>
      <c r="E27" s="67"/>
      <c r="F27" s="69">
        <v>58100</v>
      </c>
      <c r="H27" s="69">
        <v>58851</v>
      </c>
      <c r="J27" s="65"/>
    </row>
    <row r="28" spans="1:10" ht="12" customHeight="1">
      <c r="A28" s="63"/>
      <c r="B28" s="63"/>
      <c r="D28" s="67" t="s">
        <v>97</v>
      </c>
      <c r="E28" s="67"/>
      <c r="F28" s="69">
        <v>19999</v>
      </c>
      <c r="H28" s="69">
        <v>18985</v>
      </c>
      <c r="J28" s="65"/>
    </row>
    <row r="29" spans="1:10" ht="12" customHeight="1">
      <c r="A29" s="63"/>
      <c r="B29" s="63"/>
      <c r="D29" s="67" t="s">
        <v>98</v>
      </c>
      <c r="E29" s="67"/>
      <c r="F29" s="69">
        <v>2241</v>
      </c>
      <c r="H29" s="69">
        <v>366</v>
      </c>
      <c r="J29" s="65"/>
    </row>
    <row r="30" spans="1:10" ht="12" customHeight="1">
      <c r="A30" s="63"/>
      <c r="B30" s="63"/>
      <c r="D30" s="67" t="s">
        <v>99</v>
      </c>
      <c r="E30" s="67"/>
      <c r="F30" s="69">
        <v>4303</v>
      </c>
      <c r="H30" s="69">
        <v>5986</v>
      </c>
      <c r="J30" s="65"/>
    </row>
    <row r="31" spans="1:10" ht="12" customHeight="1">
      <c r="A31" s="63"/>
      <c r="B31" s="63"/>
      <c r="D31" s="67" t="s">
        <v>88</v>
      </c>
      <c r="E31" s="67" t="s">
        <v>90</v>
      </c>
      <c r="F31" s="69">
        <v>8</v>
      </c>
      <c r="H31" s="69">
        <v>221</v>
      </c>
      <c r="J31" s="65"/>
    </row>
    <row r="32" spans="1:10" ht="12" customHeight="1">
      <c r="A32" s="63"/>
      <c r="B32" s="63"/>
      <c r="D32" s="67"/>
      <c r="E32" s="67" t="s">
        <v>100</v>
      </c>
      <c r="F32" s="69">
        <v>1375</v>
      </c>
      <c r="H32" s="69">
        <v>452</v>
      </c>
      <c r="J32" s="65"/>
    </row>
    <row r="33" spans="1:10" ht="12" customHeight="1">
      <c r="A33" s="63"/>
      <c r="B33" s="63"/>
      <c r="D33" s="67"/>
      <c r="E33" s="67" t="s">
        <v>101</v>
      </c>
      <c r="F33" s="69">
        <v>46</v>
      </c>
      <c r="H33" s="69">
        <v>731</v>
      </c>
      <c r="J33" s="65"/>
    </row>
    <row r="34" spans="1:10" ht="12" customHeight="1">
      <c r="A34" s="63"/>
      <c r="B34" s="63"/>
      <c r="D34" s="67"/>
      <c r="E34" s="67" t="s">
        <v>102</v>
      </c>
      <c r="F34" s="69">
        <v>3105</v>
      </c>
      <c r="H34" s="69">
        <v>3078</v>
      </c>
      <c r="J34" s="65"/>
    </row>
    <row r="35" spans="1:10" ht="12" customHeight="1">
      <c r="A35" s="63"/>
      <c r="B35" s="63"/>
      <c r="D35" s="67"/>
      <c r="E35" s="67"/>
      <c r="F35" s="71">
        <f>SUM(F26:F34)</f>
        <v>216807</v>
      </c>
      <c r="H35" s="71">
        <f>SUM(H26:H34)</f>
        <v>136869</v>
      </c>
      <c r="J35" s="72"/>
    </row>
    <row r="36" spans="1:10" ht="12" customHeight="1">
      <c r="A36" s="63"/>
      <c r="B36" s="63"/>
      <c r="F36" s="69"/>
      <c r="H36" s="73"/>
      <c r="J36" s="72"/>
    </row>
    <row r="37" spans="1:10" ht="12" customHeight="1">
      <c r="A37" s="63">
        <v>7</v>
      </c>
      <c r="B37" s="63"/>
      <c r="C37" s="50" t="s">
        <v>103</v>
      </c>
      <c r="F37" s="74">
        <f>F23-F35</f>
        <v>34113</v>
      </c>
      <c r="H37" s="74">
        <f>H23-H35</f>
        <v>100566</v>
      </c>
      <c r="J37" s="72"/>
    </row>
    <row r="38" spans="1:10" ht="12" customHeight="1" thickBot="1">
      <c r="A38" s="63"/>
      <c r="B38" s="63"/>
      <c r="F38" s="75">
        <f>SUM(F10:F13)+F37</f>
        <v>119861</v>
      </c>
      <c r="H38" s="75">
        <f>SUM(H10:H13)+H37</f>
        <v>188143</v>
      </c>
      <c r="J38" s="72"/>
    </row>
    <row r="39" spans="1:10" ht="12" customHeight="1" thickTop="1">
      <c r="A39" s="63"/>
      <c r="B39" s="63"/>
      <c r="J39" s="65"/>
    </row>
    <row r="40" spans="1:10" ht="12" customHeight="1">
      <c r="A40" s="63">
        <v>8</v>
      </c>
      <c r="B40" s="63"/>
      <c r="C40" s="50" t="s">
        <v>104</v>
      </c>
      <c r="J40" s="65"/>
    </row>
    <row r="41" spans="1:10" ht="12" customHeight="1">
      <c r="A41" s="63"/>
      <c r="B41" s="63"/>
      <c r="C41" s="50" t="s">
        <v>105</v>
      </c>
      <c r="F41" s="64">
        <v>71868</v>
      </c>
      <c r="H41" s="64">
        <v>71251</v>
      </c>
      <c r="J41" s="65"/>
    </row>
    <row r="42" spans="1:10" ht="12" customHeight="1">
      <c r="A42" s="63"/>
      <c r="B42" s="63"/>
      <c r="C42" s="50" t="s">
        <v>106</v>
      </c>
      <c r="J42" s="65"/>
    </row>
    <row r="43" spans="1:10" ht="12" customHeight="1">
      <c r="A43" s="63"/>
      <c r="B43" s="63"/>
      <c r="D43" s="67" t="s">
        <v>107</v>
      </c>
      <c r="E43" s="67"/>
      <c r="F43" s="64">
        <v>3457</v>
      </c>
      <c r="H43" s="64">
        <v>3449</v>
      </c>
      <c r="J43" s="65"/>
    </row>
    <row r="44" spans="1:10" ht="12" customHeight="1">
      <c r="A44" s="63"/>
      <c r="B44" s="63"/>
      <c r="D44" s="67" t="s">
        <v>108</v>
      </c>
      <c r="E44" s="67"/>
      <c r="F44" s="64">
        <v>1343</v>
      </c>
      <c r="H44" s="64">
        <v>1343</v>
      </c>
      <c r="J44" s="65"/>
    </row>
    <row r="45" spans="1:10" ht="12" customHeight="1">
      <c r="A45" s="63"/>
      <c r="B45" s="63"/>
      <c r="D45" s="67" t="s">
        <v>109</v>
      </c>
      <c r="E45" s="67"/>
      <c r="F45" s="64">
        <v>30967</v>
      </c>
      <c r="H45" s="64">
        <v>29908</v>
      </c>
      <c r="J45" s="65"/>
    </row>
    <row r="46" spans="1:10" ht="12" customHeight="1">
      <c r="A46" s="63"/>
      <c r="B46" s="63"/>
      <c r="D46" s="67" t="s">
        <v>88</v>
      </c>
      <c r="E46" s="70"/>
      <c r="F46" s="64">
        <v>739</v>
      </c>
      <c r="H46" s="64">
        <v>812</v>
      </c>
      <c r="J46" s="65"/>
    </row>
    <row r="47" spans="1:10" ht="12" customHeight="1">
      <c r="A47" s="63"/>
      <c r="B47" s="63"/>
      <c r="F47" s="76">
        <f>SUM(F41:F46)</f>
        <v>108374</v>
      </c>
      <c r="H47" s="76">
        <f>SUM(H41:H46)</f>
        <v>106763</v>
      </c>
      <c r="J47" s="72"/>
    </row>
    <row r="48" spans="1:10" ht="12" customHeight="1">
      <c r="A48" s="63"/>
      <c r="B48" s="63"/>
      <c r="F48" s="77"/>
      <c r="H48" s="77"/>
      <c r="J48" s="65"/>
    </row>
    <row r="49" spans="1:10" ht="12" customHeight="1">
      <c r="A49" s="63">
        <v>9</v>
      </c>
      <c r="B49" s="63"/>
      <c r="C49" s="50" t="s">
        <v>110</v>
      </c>
      <c r="F49" s="64">
        <v>10906</v>
      </c>
      <c r="H49" s="64">
        <v>9417</v>
      </c>
      <c r="J49" s="65"/>
    </row>
    <row r="50" spans="1:10" ht="12" customHeight="1">
      <c r="A50" s="63">
        <v>10</v>
      </c>
      <c r="B50" s="63"/>
      <c r="C50" s="50" t="s">
        <v>111</v>
      </c>
      <c r="F50" s="64">
        <v>62</v>
      </c>
      <c r="H50" s="64">
        <v>71503</v>
      </c>
      <c r="J50" s="65"/>
    </row>
    <row r="51" spans="1:10" ht="12" customHeight="1">
      <c r="A51" s="63">
        <v>11</v>
      </c>
      <c r="B51" s="78"/>
      <c r="C51" s="50" t="s">
        <v>112</v>
      </c>
      <c r="F51" s="64">
        <v>519</v>
      </c>
      <c r="H51" s="64">
        <v>460</v>
      </c>
      <c r="J51" s="65"/>
    </row>
    <row r="52" spans="1:10" ht="12" customHeight="1" thickBot="1">
      <c r="A52" s="63"/>
      <c r="B52" s="78"/>
      <c r="F52" s="75">
        <f>SUM(F47:F51)</f>
        <v>119861</v>
      </c>
      <c r="H52" s="75">
        <f>SUM(H47:H51)</f>
        <v>188143</v>
      </c>
      <c r="J52" s="72"/>
    </row>
    <row r="53" spans="1:10" ht="12" customHeight="1" thickTop="1">
      <c r="A53" s="63"/>
      <c r="B53" s="78"/>
      <c r="F53" s="77"/>
      <c r="H53" s="77"/>
      <c r="J53" s="79"/>
    </row>
    <row r="54" spans="1:10" ht="12" customHeight="1">
      <c r="A54" s="63">
        <v>12</v>
      </c>
      <c r="B54" s="78"/>
      <c r="C54" s="50" t="s">
        <v>113</v>
      </c>
      <c r="F54" s="80">
        <v>148.52</v>
      </c>
      <c r="H54" s="80">
        <v>147.402</v>
      </c>
      <c r="J54" s="65"/>
    </row>
    <row r="55" spans="1:10" ht="12" customHeight="1">
      <c r="A55" s="63"/>
      <c r="B55" s="78"/>
      <c r="J55" s="65"/>
    </row>
    <row r="56" spans="1:10" ht="12" customHeight="1">
      <c r="A56" s="63"/>
      <c r="B56" s="78"/>
      <c r="F56" s="64"/>
      <c r="H56" s="64"/>
      <c r="J56" s="65"/>
    </row>
    <row r="57" spans="1:10" ht="12" customHeight="1">
      <c r="A57" s="63"/>
      <c r="B57" s="78"/>
      <c r="J57" s="65"/>
    </row>
    <row r="58" spans="1:10" ht="12" customHeight="1">
      <c r="A58" s="63"/>
      <c r="B58" s="78"/>
      <c r="J58" s="65"/>
    </row>
    <row r="59" spans="1:10" ht="12" customHeight="1">
      <c r="A59" s="63"/>
      <c r="B59" s="78"/>
      <c r="J59" s="65"/>
    </row>
    <row r="60" spans="1:10" ht="12" customHeight="1">
      <c r="A60" s="63"/>
      <c r="B60" s="78"/>
      <c r="J60" s="65"/>
    </row>
    <row r="61" spans="1:10" ht="12" customHeight="1">
      <c r="A61" s="63"/>
      <c r="B61" s="78"/>
      <c r="J61" s="65"/>
    </row>
    <row r="62" spans="1:10" ht="12" customHeight="1">
      <c r="A62" s="63"/>
      <c r="B62" s="78"/>
      <c r="J62" s="65"/>
    </row>
    <row r="63" spans="1:10" ht="12" customHeight="1">
      <c r="A63" s="63"/>
      <c r="B63" s="78"/>
      <c r="J63" s="65"/>
    </row>
    <row r="64" spans="1:10" ht="12" customHeight="1">
      <c r="A64" s="63"/>
      <c r="B64" s="78"/>
      <c r="J64" s="65"/>
    </row>
    <row r="65" spans="1:10" ht="12" customHeight="1">
      <c r="A65" s="63"/>
      <c r="B65" s="78"/>
      <c r="J65" s="65"/>
    </row>
    <row r="66" spans="1:10" ht="12" customHeight="1">
      <c r="A66" s="63"/>
      <c r="B66" s="78"/>
      <c r="J66" s="65"/>
    </row>
    <row r="67" spans="1:10" ht="12" customHeight="1">
      <c r="A67" s="63"/>
      <c r="B67" s="78"/>
      <c r="J67" s="65"/>
    </row>
    <row r="68" spans="1:10" ht="12" customHeight="1">
      <c r="A68" s="63"/>
      <c r="B68" s="78"/>
      <c r="J68" s="65"/>
    </row>
    <row r="69" spans="1:10" ht="12" customHeight="1">
      <c r="A69" s="81"/>
      <c r="B69" s="81"/>
      <c r="J69" s="65"/>
    </row>
    <row r="70" ht="12" customHeight="1">
      <c r="J70" s="65"/>
    </row>
    <row r="71" ht="12" customHeight="1">
      <c r="J71" s="65"/>
    </row>
    <row r="73" ht="12" customHeight="1">
      <c r="J73" s="65"/>
    </row>
    <row r="74" ht="12" customHeight="1">
      <c r="J74" s="65"/>
    </row>
    <row r="75" ht="12" customHeight="1">
      <c r="J75" s="65"/>
    </row>
    <row r="76" ht="12" customHeight="1">
      <c r="J76" s="65"/>
    </row>
    <row r="77" ht="12" customHeight="1">
      <c r="J77" s="65"/>
    </row>
    <row r="78" ht="12" customHeight="1">
      <c r="J78" s="65"/>
    </row>
    <row r="79" ht="12" customHeight="1">
      <c r="J79" s="65"/>
    </row>
    <row r="80" ht="12" customHeight="1">
      <c r="J80" s="65"/>
    </row>
    <row r="81" ht="12" customHeight="1">
      <c r="J81" s="65"/>
    </row>
    <row r="82" ht="12" customHeight="1">
      <c r="J82" s="65"/>
    </row>
    <row r="83" ht="12" customHeight="1">
      <c r="J83" s="65"/>
    </row>
    <row r="84" ht="12" customHeight="1">
      <c r="J84" s="65"/>
    </row>
    <row r="85" ht="12" customHeight="1">
      <c r="J85" s="65"/>
    </row>
    <row r="86" ht="12" customHeight="1">
      <c r="J86" s="65"/>
    </row>
    <row r="87" ht="12" customHeight="1">
      <c r="J87" s="65"/>
    </row>
    <row r="88" ht="12" customHeight="1">
      <c r="J88" s="65"/>
    </row>
    <row r="89" ht="12" customHeight="1">
      <c r="J89" s="65"/>
    </row>
    <row r="90" ht="12" customHeight="1">
      <c r="J90" s="65"/>
    </row>
    <row r="91" ht="12" customHeight="1">
      <c r="J91" s="65"/>
    </row>
    <row r="92" ht="12" customHeight="1">
      <c r="J92" s="65"/>
    </row>
    <row r="93" ht="12" customHeight="1">
      <c r="J93" s="65"/>
    </row>
    <row r="94" ht="12" customHeight="1">
      <c r="J94" s="82"/>
    </row>
    <row r="95" ht="12" customHeight="1">
      <c r="J95" s="65"/>
    </row>
    <row r="96" ht="12" customHeight="1">
      <c r="J96" s="65"/>
    </row>
    <row r="97" ht="12" customHeight="1">
      <c r="J97" s="65"/>
    </row>
    <row r="98" ht="12" customHeight="1">
      <c r="J98" s="65"/>
    </row>
    <row r="99" ht="12" customHeight="1">
      <c r="J99" s="65"/>
    </row>
    <row r="100" ht="12" customHeight="1">
      <c r="J100" s="65"/>
    </row>
    <row r="101" ht="12" customHeight="1">
      <c r="J101" s="65"/>
    </row>
    <row r="102" ht="12" customHeight="1">
      <c r="J102" s="65"/>
    </row>
    <row r="103" ht="12" customHeight="1">
      <c r="J103" s="65"/>
    </row>
    <row r="104" ht="12" customHeight="1">
      <c r="J104" s="65"/>
    </row>
    <row r="105" ht="12" customHeight="1">
      <c r="J105" s="65"/>
    </row>
    <row r="106" ht="12" customHeight="1">
      <c r="J106" s="65"/>
    </row>
    <row r="107" ht="12" customHeight="1">
      <c r="J107" s="65"/>
    </row>
    <row r="108" ht="12" customHeight="1">
      <c r="J108" s="65"/>
    </row>
    <row r="109" ht="12" customHeight="1">
      <c r="J109" s="65"/>
    </row>
    <row r="110" ht="12" customHeight="1">
      <c r="J110" s="65"/>
    </row>
    <row r="111" ht="12" customHeight="1">
      <c r="J111" s="65"/>
    </row>
    <row r="112" ht="12" customHeight="1">
      <c r="J112" s="65"/>
    </row>
    <row r="113" ht="12" customHeight="1">
      <c r="J113" s="65"/>
    </row>
    <row r="114" ht="12" customHeight="1">
      <c r="J114" s="65"/>
    </row>
    <row r="115" ht="12" customHeight="1">
      <c r="J115" s="65"/>
    </row>
    <row r="116" ht="12" customHeight="1">
      <c r="J116" s="65"/>
    </row>
    <row r="117" ht="12" customHeight="1">
      <c r="J117" s="65"/>
    </row>
    <row r="118" ht="12" customHeight="1">
      <c r="J118" s="65"/>
    </row>
    <row r="119" ht="12" customHeight="1">
      <c r="J119" s="65"/>
    </row>
    <row r="120" ht="12" customHeight="1">
      <c r="J120" s="65"/>
    </row>
    <row r="121" ht="12" customHeight="1">
      <c r="J121" s="65"/>
    </row>
    <row r="122" ht="12" customHeight="1">
      <c r="J122" s="65"/>
    </row>
    <row r="123" ht="12" customHeight="1">
      <c r="J123" s="65"/>
    </row>
    <row r="124" ht="12" customHeight="1">
      <c r="J124" s="65"/>
    </row>
    <row r="125" ht="12" customHeight="1">
      <c r="J125" s="65"/>
    </row>
    <row r="126" ht="12" customHeight="1">
      <c r="J126" s="65"/>
    </row>
    <row r="127" ht="12" customHeight="1">
      <c r="J127" s="65"/>
    </row>
    <row r="128" ht="12" customHeight="1">
      <c r="J128" s="65"/>
    </row>
    <row r="129" ht="12" customHeight="1">
      <c r="J129" s="65"/>
    </row>
    <row r="130" ht="12" customHeight="1">
      <c r="J130" s="65"/>
    </row>
    <row r="131" ht="12" customHeight="1">
      <c r="J131" s="65"/>
    </row>
    <row r="132" ht="12" customHeight="1">
      <c r="J132" s="65"/>
    </row>
    <row r="133" ht="12" customHeight="1">
      <c r="J133" s="65"/>
    </row>
    <row r="134" ht="12" customHeight="1">
      <c r="J134" s="65"/>
    </row>
    <row r="135" ht="12" customHeight="1">
      <c r="J135" s="65"/>
    </row>
    <row r="136" ht="12" customHeight="1">
      <c r="J136" s="65"/>
    </row>
    <row r="137" ht="12" customHeight="1">
      <c r="J137" s="65"/>
    </row>
    <row r="138" ht="12" customHeight="1">
      <c r="J138" s="65"/>
    </row>
    <row r="139" ht="12" customHeight="1">
      <c r="J139" s="65"/>
    </row>
    <row r="140" ht="12" customHeight="1">
      <c r="J140" s="65"/>
    </row>
    <row r="141" ht="12" customHeight="1">
      <c r="J141" s="65"/>
    </row>
    <row r="142" ht="12" customHeight="1">
      <c r="J142" s="65"/>
    </row>
    <row r="143" ht="12" customHeight="1">
      <c r="J143" s="65"/>
    </row>
    <row r="144" ht="12" customHeight="1">
      <c r="J144" s="65"/>
    </row>
    <row r="145" ht="12" customHeight="1">
      <c r="J145" s="65"/>
    </row>
    <row r="146" ht="12" customHeight="1">
      <c r="J146" s="65"/>
    </row>
    <row r="147" ht="12" customHeight="1">
      <c r="J147" s="65"/>
    </row>
    <row r="148" ht="12" customHeight="1">
      <c r="J148" s="65"/>
    </row>
    <row r="149" ht="12" customHeight="1">
      <c r="J149" s="65"/>
    </row>
    <row r="150" ht="12" customHeight="1">
      <c r="J150" s="65"/>
    </row>
    <row r="151" ht="12" customHeight="1">
      <c r="J151" s="65"/>
    </row>
    <row r="152" ht="12" customHeight="1">
      <c r="J152" s="65"/>
    </row>
    <row r="153" ht="12" customHeight="1">
      <c r="J153" s="65"/>
    </row>
    <row r="154" ht="12" customHeight="1">
      <c r="J154" s="65"/>
    </row>
    <row r="155" ht="12" customHeight="1">
      <c r="J155" s="65"/>
    </row>
    <row r="156" ht="12" customHeight="1">
      <c r="J156" s="65"/>
    </row>
    <row r="157" ht="12" customHeight="1">
      <c r="J157" s="65"/>
    </row>
    <row r="158" ht="12" customHeight="1">
      <c r="J158" s="65"/>
    </row>
    <row r="159" ht="12" customHeight="1">
      <c r="J159" s="65"/>
    </row>
    <row r="160" ht="12" customHeight="1">
      <c r="J160" s="65"/>
    </row>
    <row r="161" ht="12" customHeight="1">
      <c r="J161" s="65"/>
    </row>
    <row r="162" ht="12" customHeight="1">
      <c r="J162" s="65"/>
    </row>
    <row r="163" ht="12" customHeight="1">
      <c r="J163" s="65"/>
    </row>
    <row r="164" ht="12" customHeight="1">
      <c r="J164" s="65"/>
    </row>
    <row r="165" ht="12" customHeight="1">
      <c r="J165" s="65"/>
    </row>
    <row r="166" ht="12" customHeight="1">
      <c r="J166" s="65"/>
    </row>
    <row r="167" ht="12" customHeight="1">
      <c r="J167" s="65"/>
    </row>
    <row r="168" ht="12" customHeight="1">
      <c r="J168" s="65"/>
    </row>
    <row r="169" ht="12" customHeight="1">
      <c r="J169" s="65"/>
    </row>
    <row r="170" ht="12" customHeight="1">
      <c r="J170" s="65"/>
    </row>
    <row r="171" ht="12" customHeight="1">
      <c r="J171" s="65"/>
    </row>
    <row r="172" ht="12" customHeight="1">
      <c r="J172" s="65"/>
    </row>
    <row r="173" ht="12" customHeight="1">
      <c r="J173" s="65"/>
    </row>
    <row r="174" ht="12" customHeight="1">
      <c r="J174" s="65"/>
    </row>
    <row r="175" ht="12" customHeight="1">
      <c r="J175" s="65"/>
    </row>
    <row r="176" ht="12" customHeight="1">
      <c r="J176" s="65"/>
    </row>
    <row r="177" ht="12" customHeight="1">
      <c r="J177" s="65"/>
    </row>
    <row r="178" ht="12" customHeight="1">
      <c r="J178" s="65"/>
    </row>
    <row r="179" ht="12" customHeight="1">
      <c r="J179" s="65"/>
    </row>
    <row r="180" ht="12" customHeight="1">
      <c r="J180" s="65"/>
    </row>
    <row r="181" ht="12" customHeight="1">
      <c r="J181" s="65"/>
    </row>
    <row r="182" ht="12" customHeight="1">
      <c r="J182" s="65"/>
    </row>
    <row r="183" ht="12" customHeight="1">
      <c r="J183" s="65"/>
    </row>
    <row r="184" ht="12" customHeight="1">
      <c r="J184" s="65"/>
    </row>
    <row r="185" ht="12" customHeight="1">
      <c r="J185" s="65"/>
    </row>
    <row r="186" ht="12" customHeight="1">
      <c r="J186" s="65"/>
    </row>
    <row r="187" ht="12" customHeight="1">
      <c r="J187" s="65"/>
    </row>
    <row r="188" ht="12" customHeight="1">
      <c r="J188" s="65"/>
    </row>
    <row r="189" ht="12" customHeight="1">
      <c r="J189" s="65"/>
    </row>
    <row r="190" ht="12" customHeight="1">
      <c r="J190" s="65"/>
    </row>
    <row r="191" ht="12" customHeight="1">
      <c r="J191" s="65"/>
    </row>
    <row r="192" ht="12" customHeight="1">
      <c r="J192" s="65"/>
    </row>
    <row r="193" ht="12" customHeight="1">
      <c r="J193" s="65"/>
    </row>
    <row r="194" ht="12" customHeight="1">
      <c r="J194" s="65"/>
    </row>
    <row r="195" ht="12" customHeight="1">
      <c r="J195" s="65"/>
    </row>
    <row r="196" ht="12" customHeight="1">
      <c r="J196" s="65"/>
    </row>
    <row r="197" ht="12" customHeight="1">
      <c r="J197" s="65"/>
    </row>
    <row r="198" ht="12" customHeight="1">
      <c r="J198" s="65"/>
    </row>
    <row r="199" ht="12" customHeight="1">
      <c r="J199" s="65"/>
    </row>
    <row r="200" ht="12" customHeight="1">
      <c r="J200" s="65"/>
    </row>
    <row r="201" ht="12" customHeight="1">
      <c r="J201" s="65"/>
    </row>
    <row r="202" ht="12" customHeight="1">
      <c r="J202" s="65"/>
    </row>
    <row r="203" ht="12" customHeight="1">
      <c r="J203" s="65"/>
    </row>
    <row r="204" ht="12" customHeight="1">
      <c r="J204" s="65"/>
    </row>
    <row r="205" ht="12" customHeight="1">
      <c r="J205" s="65"/>
    </row>
    <row r="206" ht="12" customHeight="1">
      <c r="J206" s="65"/>
    </row>
    <row r="207" ht="12" customHeight="1">
      <c r="J207" s="65"/>
    </row>
    <row r="208" ht="12" customHeight="1">
      <c r="J208" s="65"/>
    </row>
    <row r="209" ht="12" customHeight="1">
      <c r="J209" s="65"/>
    </row>
    <row r="210" ht="12" customHeight="1">
      <c r="J210" s="65"/>
    </row>
    <row r="211" ht="12" customHeight="1">
      <c r="J211" s="65"/>
    </row>
    <row r="212" ht="12" customHeight="1">
      <c r="J212" s="65"/>
    </row>
    <row r="213" ht="12" customHeight="1">
      <c r="J213" s="65"/>
    </row>
    <row r="214" ht="12" customHeight="1">
      <c r="J214" s="65"/>
    </row>
    <row r="215" ht="12" customHeight="1">
      <c r="J215" s="65"/>
    </row>
    <row r="216" ht="12" customHeight="1">
      <c r="J216" s="65"/>
    </row>
    <row r="217" ht="12" customHeight="1">
      <c r="J217" s="65"/>
    </row>
    <row r="218" ht="12" customHeight="1">
      <c r="J218" s="65"/>
    </row>
    <row r="219" ht="12" customHeight="1">
      <c r="J219" s="65"/>
    </row>
    <row r="220" ht="12" customHeight="1">
      <c r="J220" s="65"/>
    </row>
    <row r="221" ht="12" customHeight="1">
      <c r="J221" s="65"/>
    </row>
    <row r="222" ht="12" customHeight="1">
      <c r="J222" s="65"/>
    </row>
    <row r="223" ht="12" customHeight="1">
      <c r="J223" s="65"/>
    </row>
    <row r="224" ht="12" customHeight="1">
      <c r="J224" s="65"/>
    </row>
    <row r="225" ht="12" customHeight="1">
      <c r="J225" s="65"/>
    </row>
    <row r="226" ht="12" customHeight="1">
      <c r="J226" s="65"/>
    </row>
    <row r="227" ht="12" customHeight="1">
      <c r="J227" s="65"/>
    </row>
    <row r="228" ht="12" customHeight="1">
      <c r="J228" s="65"/>
    </row>
    <row r="229" ht="12" customHeight="1">
      <c r="J229" s="65"/>
    </row>
    <row r="230" ht="12" customHeight="1">
      <c r="J230" s="65"/>
    </row>
    <row r="231" ht="12" customHeight="1">
      <c r="J231" s="65"/>
    </row>
    <row r="232" ht="12" customHeight="1">
      <c r="J232" s="65"/>
    </row>
    <row r="233" ht="12" customHeight="1">
      <c r="J233" s="65"/>
    </row>
    <row r="234" ht="12" customHeight="1">
      <c r="J234" s="65"/>
    </row>
    <row r="235" ht="12" customHeight="1">
      <c r="J235" s="65"/>
    </row>
    <row r="236" ht="12" customHeight="1">
      <c r="J236" s="65"/>
    </row>
    <row r="237" ht="12" customHeight="1">
      <c r="J237" s="65"/>
    </row>
    <row r="238" ht="12" customHeight="1">
      <c r="J238" s="65"/>
    </row>
    <row r="239" ht="12" customHeight="1">
      <c r="J239" s="65"/>
    </row>
    <row r="240" ht="12" customHeight="1">
      <c r="J240" s="65"/>
    </row>
    <row r="241" ht="12" customHeight="1">
      <c r="J241" s="65"/>
    </row>
    <row r="242" ht="12" customHeight="1">
      <c r="J242" s="65"/>
    </row>
    <row r="243" ht="12" customHeight="1">
      <c r="J243" s="65"/>
    </row>
    <row r="244" ht="12" customHeight="1">
      <c r="J244" s="65"/>
    </row>
    <row r="245" ht="12" customHeight="1">
      <c r="J245" s="65"/>
    </row>
    <row r="246" ht="12" customHeight="1">
      <c r="J246" s="65"/>
    </row>
    <row r="247" ht="12" customHeight="1">
      <c r="J247" s="65"/>
    </row>
    <row r="248" ht="12" customHeight="1">
      <c r="J248" s="65"/>
    </row>
    <row r="249" ht="12" customHeight="1">
      <c r="J249" s="65"/>
    </row>
    <row r="250" ht="12" customHeight="1">
      <c r="J250" s="65"/>
    </row>
    <row r="251" ht="12" customHeight="1">
      <c r="J251" s="65"/>
    </row>
    <row r="252" ht="12" customHeight="1">
      <c r="J252" s="65"/>
    </row>
    <row r="253" ht="12" customHeight="1">
      <c r="J253" s="65"/>
    </row>
    <row r="254" ht="12" customHeight="1">
      <c r="J254" s="65"/>
    </row>
    <row r="255" ht="12" customHeight="1">
      <c r="J255" s="65"/>
    </row>
    <row r="256" ht="12" customHeight="1">
      <c r="J256" s="65"/>
    </row>
    <row r="257" ht="12" customHeight="1">
      <c r="J257" s="65"/>
    </row>
    <row r="258" ht="12" customHeight="1">
      <c r="J258" s="65"/>
    </row>
    <row r="259" ht="12" customHeight="1">
      <c r="J259" s="65"/>
    </row>
    <row r="260" ht="12" customHeight="1">
      <c r="J260" s="65"/>
    </row>
    <row r="261" ht="12" customHeight="1">
      <c r="J261" s="65"/>
    </row>
    <row r="262" ht="12" customHeight="1">
      <c r="J262" s="65"/>
    </row>
    <row r="263" ht="12" customHeight="1">
      <c r="J263" s="65"/>
    </row>
    <row r="264" ht="12" customHeight="1">
      <c r="J264" s="65"/>
    </row>
    <row r="265" ht="12" customHeight="1">
      <c r="J265" s="65"/>
    </row>
    <row r="266" ht="12" customHeight="1">
      <c r="J266" s="65"/>
    </row>
    <row r="267" ht="12" customHeight="1">
      <c r="J267" s="65"/>
    </row>
    <row r="268" ht="12" customHeight="1">
      <c r="J268" s="65"/>
    </row>
    <row r="269" ht="12" customHeight="1">
      <c r="J269" s="65"/>
    </row>
    <row r="270" ht="12" customHeight="1">
      <c r="J270" s="65"/>
    </row>
    <row r="271" ht="12" customHeight="1">
      <c r="J271" s="65"/>
    </row>
    <row r="272" ht="12" customHeight="1">
      <c r="J272" s="65"/>
    </row>
    <row r="273" ht="12" customHeight="1">
      <c r="J273" s="65"/>
    </row>
    <row r="274" ht="12" customHeight="1">
      <c r="J274" s="65"/>
    </row>
    <row r="275" ht="12" customHeight="1">
      <c r="J275" s="65"/>
    </row>
    <row r="276" ht="12" customHeight="1">
      <c r="J276" s="65"/>
    </row>
    <row r="277" ht="12" customHeight="1">
      <c r="J277" s="65"/>
    </row>
    <row r="278" ht="12" customHeight="1">
      <c r="J278" s="65"/>
    </row>
    <row r="279" ht="12" customHeight="1">
      <c r="J279" s="65"/>
    </row>
    <row r="280" ht="12" customHeight="1">
      <c r="J280" s="65"/>
    </row>
    <row r="281" ht="12" customHeight="1">
      <c r="J281" s="65"/>
    </row>
    <row r="282" ht="12" customHeight="1">
      <c r="J282" s="65"/>
    </row>
    <row r="283" ht="12" customHeight="1">
      <c r="J283" s="65"/>
    </row>
    <row r="284" ht="12" customHeight="1">
      <c r="J284" s="65"/>
    </row>
    <row r="285" ht="12" customHeight="1">
      <c r="J285" s="65"/>
    </row>
    <row r="286" ht="12" customHeight="1">
      <c r="J286" s="65"/>
    </row>
    <row r="287" ht="12" customHeight="1">
      <c r="J287" s="65"/>
    </row>
    <row r="288" ht="12" customHeight="1">
      <c r="J288" s="65"/>
    </row>
    <row r="289" ht="12" customHeight="1">
      <c r="J289" s="65"/>
    </row>
    <row r="290" ht="12" customHeight="1">
      <c r="J290" s="65"/>
    </row>
    <row r="291" ht="12" customHeight="1">
      <c r="J291" s="65"/>
    </row>
    <row r="292" ht="12" customHeight="1">
      <c r="J292" s="65"/>
    </row>
    <row r="293" ht="12" customHeight="1">
      <c r="J293" s="65"/>
    </row>
    <row r="294" ht="12" customHeight="1">
      <c r="J294" s="65"/>
    </row>
    <row r="295" ht="12" customHeight="1">
      <c r="J295" s="65"/>
    </row>
    <row r="296" ht="12" customHeight="1">
      <c r="J296" s="65"/>
    </row>
    <row r="297" ht="12" customHeight="1">
      <c r="J297" s="65"/>
    </row>
    <row r="298" ht="12" customHeight="1">
      <c r="J298" s="65"/>
    </row>
    <row r="299" ht="12" customHeight="1">
      <c r="J299" s="65"/>
    </row>
    <row r="300" ht="12" customHeight="1">
      <c r="J300" s="65"/>
    </row>
    <row r="301" ht="12" customHeight="1">
      <c r="J301" s="65"/>
    </row>
    <row r="302" ht="12" customHeight="1">
      <c r="J302" s="65"/>
    </row>
    <row r="303" ht="12" customHeight="1">
      <c r="J303" s="65"/>
    </row>
    <row r="304" ht="12" customHeight="1">
      <c r="J304" s="65"/>
    </row>
  </sheetData>
  <printOptions horizontalCentered="1" verticalCentered="1"/>
  <pageMargins left="0.35433070866141736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IPMUDA BERHAD</dc:creator>
  <cp:keywords/>
  <dc:description/>
  <cp:lastModifiedBy>IPMUDA BERHAD</cp:lastModifiedBy>
  <cp:lastPrinted>2001-02-26T05:58:03Z</cp:lastPrinted>
  <dcterms:created xsi:type="dcterms:W3CDTF">2001-02-26T05:55:42Z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