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15" activeTab="1"/>
  </bookViews>
  <sheets>
    <sheet name="Income" sheetId="1" r:id="rId1"/>
    <sheet name="BSheet" sheetId="2" r:id="rId2"/>
  </sheets>
  <definedNames>
    <definedName name="_xlnm.Print_Area" localSheetId="1">'BSheet'!$A$1:$H$53</definedName>
  </definedNames>
  <calcPr fullCalcOnLoad="1"/>
</workbook>
</file>

<file path=xl/sharedStrings.xml><?xml version="1.0" encoding="utf-8"?>
<sst xmlns="http://schemas.openxmlformats.org/spreadsheetml/2006/main" count="172" uniqueCount="116">
  <si>
    <r>
      <t>IPMUDA BERHAD</t>
    </r>
    <r>
      <rPr>
        <sz val="8"/>
        <rFont val="Times New Roman"/>
        <family val="1"/>
      </rPr>
      <t xml:space="preserve"> (22146-T)</t>
    </r>
  </si>
  <si>
    <t>CONSOLIDATED BALANCE SHEET</t>
  </si>
  <si>
    <t>AS AT END OF</t>
  </si>
  <si>
    <t>AS AT PRECEDING</t>
  </si>
  <si>
    <t>CURRENT QUARTER</t>
  </si>
  <si>
    <t>FINANCIAL YEAR END</t>
  </si>
  <si>
    <t>30/9/1999</t>
  </si>
  <si>
    <t>31/12/1998</t>
  </si>
  <si>
    <t>(Unaudited)</t>
  </si>
  <si>
    <t>(Audited)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</si>
  <si>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</si>
  <si>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</si>
  <si>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</si>
  <si>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</si>
  <si>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</si>
  <si>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</si>
  <si>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</si>
  <si>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</si>
  <si>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Bank and Cash Balances</t>
  </si>
  <si>
    <t xml:space="preserve">Others </t>
  </si>
  <si>
    <t>- Land and property development expenditure</t>
  </si>
  <si>
    <t>- Deposits</t>
  </si>
  <si>
    <t>- Contract work-in-progress</t>
  </si>
  <si>
    <t>- Amount owing by associated companies</t>
  </si>
  <si>
    <t>- Other debtors &amp; prepayments</t>
  </si>
  <si>
    <t>Current Liabilities</t>
  </si>
  <si>
    <t>Short Term Borrowings</t>
  </si>
  <si>
    <t>Trade Creditors</t>
  </si>
  <si>
    <t>Other creditors &amp; accruals</t>
  </si>
  <si>
    <t>Provision for Taxation</t>
  </si>
  <si>
    <t>Bank Overdrafts</t>
  </si>
  <si>
    <t>- Bills payable</t>
  </si>
  <si>
    <t>- Amount owing to associated companies</t>
  </si>
  <si>
    <t>- Dividend payable (net)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</si>
  <si>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</si>
  <si>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</si>
  <si>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</si>
  <si>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</si>
  <si>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</si>
  <si>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</si>
  <si>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</si>
  <si>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</si>
  <si>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</si>
  <si>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</si>
  <si>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</si>
  <si>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Quarterly report on consolidated results for the financial quarter ended 30/09/1999</t>
  </si>
  <si>
    <t>(The figures have not been audited.)</t>
  </si>
  <si>
    <t>CONSOLIDATED INCOME STATEMENT</t>
  </si>
  <si>
    <t>INDIVIDUAL QUARTER</t>
  </si>
  <si>
    <t>CUMULATIVE QUARTERS</t>
  </si>
  <si>
    <t>CURRENT</t>
  </si>
  <si>
    <t>PRECEDING YEAR</t>
  </si>
  <si>
    <t>YEAR</t>
  </si>
  <si>
    <t>CORRESPONDING</t>
  </si>
  <si>
    <t>QUARTER</t>
  </si>
  <si>
    <t>TO DATE</t>
  </si>
  <si>
    <t>PERIOD</t>
  </si>
  <si>
    <t>30/9/99</t>
  </si>
  <si>
    <t>30/9/98</t>
  </si>
  <si>
    <t>1 (a)</t>
  </si>
  <si>
    <t>Turnover</t>
  </si>
  <si>
    <t>N/R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</si>
  <si>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</si>
  <si>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</si>
  <si>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</si>
  <si>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</si>
  <si>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</si>
  <si>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 before interest on</t>
  </si>
  <si>
    <t>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</si>
  <si>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</si>
  <si>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</si>
  <si>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</si>
  <si>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</si>
  <si>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</si>
  <si>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</si>
  <si>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</si>
  <si>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 after interest on</t>
  </si>
  <si>
    <t xml:space="preserve"> </t>
  </si>
  <si>
    <t>amortisation and exceptional items but</t>
  </si>
  <si>
    <t>before income tax, minority interests and</t>
  </si>
  <si>
    <t>extraordinary items</t>
  </si>
  <si>
    <t xml:space="preserve">   (f)</t>
  </si>
  <si>
    <t>Share in the results of associated</t>
  </si>
  <si>
    <t>companies</t>
  </si>
  <si>
    <t xml:space="preserve">   (g)</t>
  </si>
  <si>
    <t>Profit before taxation, minority</t>
  </si>
  <si>
    <t>interests and extraordinary items</t>
  </si>
  <si>
    <t xml:space="preserve">   (h)</t>
  </si>
  <si>
    <t>Taxation</t>
  </si>
  <si>
    <t xml:space="preserve">   (i)</t>
  </si>
  <si>
    <t>(i)   Profit after taxation</t>
  </si>
  <si>
    <t xml:space="preserve">       before deducting minority interests </t>
  </si>
  <si>
    <t>(ii)  Less minority interests</t>
  </si>
  <si>
    <t xml:space="preserve">   (j)</t>
  </si>
  <si>
    <t>Profit after taxation attributable to</t>
  </si>
  <si>
    <t>members of the company</t>
  </si>
  <si>
    <t xml:space="preserve">   (k)</t>
  </si>
  <si>
    <t>(i)   Extraordinary items</t>
  </si>
  <si>
    <t>(iii) Extraordinary items attributable to</t>
  </si>
  <si>
    <t xml:space="preserve">       members of the company</t>
  </si>
  <si>
    <t xml:space="preserve">   (l)</t>
  </si>
  <si>
    <t>Profit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</si>
  <si>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</si>
  <si>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</si>
  <si>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</si>
  <si>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</si>
  <si>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</si>
  <si>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</si>
  <si>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  Basic (based on weighted average of</t>
  </si>
  <si>
    <t xml:space="preserve">       70,979,416 ordinary shares) (sen)</t>
  </si>
  <si>
    <t xml:space="preserve">(ii)  Fully diluted </t>
  </si>
  <si>
    <t>N/A</t>
  </si>
  <si>
    <t>Note :</t>
  </si>
  <si>
    <t>N/R - Not required</t>
  </si>
  <si>
    <t>N/A - Not applicable</t>
  </si>
  <si>
    <r>
      <t>IPMUDA BERHAD</t>
    </r>
    <r>
      <rPr>
        <sz val="8"/>
        <color indexed="8"/>
        <rFont val="Times New Roman"/>
        <family val="1"/>
      </rPr>
      <t xml:space="preserve"> (22146-T)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</si>
</sst>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</numFmts>
  <fonts count="1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quotePrefix="1">
      <alignment horizontal="right"/>
    </xf>
    <xf numFmtId="0" fontId="4" fillId="0" borderId="0" xfId="0" applyFont="1" applyAlignment="1">
      <alignment/>
    </xf>
    <xf numFmtId="172" fontId="0" fillId="0" borderId="1" xfId="0" applyNumberFormat="1" applyFont="1" applyBorder="1" applyAlignment="1" applyProtection="1">
      <alignment vertical="center"/>
      <protection/>
    </xf>
    <xf numFmtId="172" fontId="0" fillId="0" borderId="2" xfId="0" applyNumberFormat="1" applyFont="1" applyBorder="1" applyAlignment="1" applyProtection="1">
      <alignment vertical="center"/>
      <protection/>
    </xf>
    <xf numFmtId="0" fontId="4" fillId="0" borderId="0" xfId="0" applyFont="1" applyAlignment="1" quotePrefix="1">
      <alignment/>
    </xf>
    <xf numFmtId="172" fontId="0" fillId="0" borderId="3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/>
    </xf>
    <xf numFmtId="172" fontId="0" fillId="0" borderId="4" xfId="0" applyNumberFormat="1" applyFont="1" applyBorder="1" applyAlignment="1" applyProtection="1">
      <alignment vertical="center"/>
      <protection/>
    </xf>
    <xf numFmtId="172" fontId="0" fillId="0" borderId="5" xfId="0" applyNumberFormat="1" applyFont="1" applyBorder="1" applyAlignment="1" applyProtection="1">
      <alignment vertical="center"/>
      <protection/>
    </xf>
    <xf numFmtId="172" fontId="0" fillId="0" borderId="6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78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2" xfId="0" applyFont="1" applyBorder="1" applyAlignment="1" quotePrefix="1">
      <alignment horizontal="center"/>
    </xf>
    <xf numFmtId="0" fontId="9" fillId="0" borderId="9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7" fillId="0" borderId="2" xfId="15" applyNumberFormat="1" applyFont="1" applyBorder="1" applyAlignment="1" applyProtection="1" quotePrefix="1">
      <alignment vertical="center"/>
      <protection/>
    </xf>
    <xf numFmtId="173" fontId="7" fillId="0" borderId="9" xfId="15" applyNumberFormat="1" applyFont="1" applyBorder="1" applyAlignment="1" applyProtection="1" quotePrefix="1">
      <alignment vertical="center"/>
      <protection/>
    </xf>
    <xf numFmtId="173" fontId="7" fillId="0" borderId="0" xfId="15" applyNumberFormat="1" applyFont="1" applyBorder="1" applyAlignment="1" applyProtection="1" quotePrefix="1">
      <alignment vertical="center"/>
      <protection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178" fontId="7" fillId="0" borderId="2" xfId="15" applyNumberFormat="1" applyFont="1" applyBorder="1" applyAlignment="1" applyProtection="1" quotePrefix="1">
      <alignment vertical="center"/>
      <protection/>
    </xf>
    <xf numFmtId="178" fontId="7" fillId="0" borderId="9" xfId="15" applyNumberFormat="1" applyFont="1" applyBorder="1" applyAlignment="1" applyProtection="1">
      <alignment horizontal="center" vertical="center"/>
      <protection/>
    </xf>
    <xf numFmtId="178" fontId="7" fillId="0" borderId="0" xfId="15" applyNumberFormat="1" applyFont="1" applyBorder="1" applyAlignment="1" applyProtection="1" quotePrefix="1">
      <alignment vertical="center"/>
      <protection/>
    </xf>
    <xf numFmtId="178" fontId="7" fillId="0" borderId="9" xfId="15" applyNumberFormat="1" applyFont="1" applyBorder="1" applyAlignment="1" applyProtection="1" quotePrefix="1">
      <alignment vertical="center"/>
      <protection/>
    </xf>
    <xf numFmtId="178" fontId="7" fillId="0" borderId="2" xfId="15" applyNumberFormat="1" applyFont="1" applyBorder="1" applyAlignment="1">
      <alignment/>
    </xf>
    <xf numFmtId="178" fontId="7" fillId="0" borderId="9" xfId="15" applyNumberFormat="1" applyFont="1" applyBorder="1" applyAlignment="1">
      <alignment/>
    </xf>
    <xf numFmtId="178" fontId="7" fillId="0" borderId="0" xfId="15" applyNumberFormat="1" applyFont="1" applyBorder="1" applyAlignment="1">
      <alignment/>
    </xf>
    <xf numFmtId="178" fontId="7" fillId="0" borderId="2" xfId="15" applyNumberFormat="1" applyFont="1" applyBorder="1" applyAlignment="1" applyProtection="1">
      <alignment horizontal="right" vertical="center"/>
      <protection/>
    </xf>
    <xf numFmtId="178" fontId="7" fillId="0" borderId="4" xfId="15" applyNumberFormat="1" applyFont="1" applyBorder="1" applyAlignment="1" applyProtection="1" quotePrefix="1">
      <alignment vertical="center"/>
      <protection/>
    </xf>
    <xf numFmtId="178" fontId="7" fillId="0" borderId="10" xfId="15" applyNumberFormat="1" applyFont="1" applyBorder="1" applyAlignment="1" applyProtection="1" quotePrefix="1">
      <alignment vertical="center"/>
      <protection/>
    </xf>
    <xf numFmtId="171" fontId="7" fillId="0" borderId="2" xfId="15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workbookViewId="0" topLeftCell="A59">
      <selection activeCell="A74" sqref="A74"/>
    </sheetView>
  </sheetViews>
  <sheetFormatPr defaultColWidth="9.33203125" defaultRowHeight="12" customHeight="1"/>
  <cols>
    <col min="1" max="1" width="5.5" style="25" customWidth="1"/>
    <col min="2" max="2" width="9" style="25" customWidth="1"/>
    <col min="3" max="3" width="28.5" style="25" customWidth="1"/>
    <col min="4" max="5" width="15.83203125" style="25" customWidth="1"/>
    <col min="6" max="6" width="1.0078125" style="25" customWidth="1"/>
    <col min="7" max="8" width="15.83203125" style="25" customWidth="1"/>
    <col min="9" max="16384" width="9.33203125" style="25" customWidth="1"/>
  </cols>
  <sheetData>
    <row r="1" ht="12" customHeight="1">
      <c r="A1" s="24" t="s">
        <v>115</v>
      </c>
    </row>
    <row r="2" ht="12" customHeight="1">
      <c r="A2" s="24" t="s">
        <v>45</v>
      </c>
    </row>
    <row r="3" ht="12" customHeight="1">
      <c r="A3" s="26" t="s">
        <v>46</v>
      </c>
    </row>
    <row r="5" spans="1:8" ht="12" customHeight="1">
      <c r="A5" s="24" t="s">
        <v>47</v>
      </c>
      <c r="D5" s="27" t="s">
        <v>48</v>
      </c>
      <c r="E5" s="28"/>
      <c r="F5" s="26"/>
      <c r="G5" s="27" t="s">
        <v>49</v>
      </c>
      <c r="H5" s="28"/>
    </row>
    <row r="6" spans="4:8" ht="12" customHeight="1">
      <c r="D6" s="29" t="s">
        <v>50</v>
      </c>
      <c r="E6" s="30" t="s">
        <v>51</v>
      </c>
      <c r="F6" s="26"/>
      <c r="G6" s="31" t="s">
        <v>50</v>
      </c>
      <c r="H6" s="32" t="s">
        <v>51</v>
      </c>
    </row>
    <row r="7" spans="4:8" ht="12" customHeight="1">
      <c r="D7" s="33" t="s">
        <v>52</v>
      </c>
      <c r="E7" s="30" t="s">
        <v>53</v>
      </c>
      <c r="F7" s="26"/>
      <c r="G7" s="33" t="s">
        <v>52</v>
      </c>
      <c r="H7" s="30" t="s">
        <v>53</v>
      </c>
    </row>
    <row r="8" spans="4:8" ht="12" customHeight="1">
      <c r="D8" s="33" t="s">
        <v>54</v>
      </c>
      <c r="E8" s="30" t="s">
        <v>54</v>
      </c>
      <c r="F8" s="26"/>
      <c r="G8" s="33" t="s">
        <v>55</v>
      </c>
      <c r="H8" s="30" t="s">
        <v>56</v>
      </c>
    </row>
    <row r="9" spans="4:8" s="34" customFormat="1" ht="12" customHeight="1">
      <c r="D9" s="35" t="s">
        <v>57</v>
      </c>
      <c r="E9" s="36" t="s">
        <v>58</v>
      </c>
      <c r="F9" s="37"/>
      <c r="G9" s="35" t="str">
        <f>D9</f>
        <v>30/9/99</v>
      </c>
      <c r="H9" s="36" t="str">
        <f>E9</f>
        <v>30/9/98</v>
      </c>
    </row>
    <row r="10" spans="4:8" ht="12" customHeight="1">
      <c r="D10" s="38" t="s">
        <v>10</v>
      </c>
      <c r="E10" s="39" t="s">
        <v>10</v>
      </c>
      <c r="F10" s="26"/>
      <c r="G10" s="38" t="s">
        <v>10</v>
      </c>
      <c r="H10" s="39" t="s">
        <v>10</v>
      </c>
    </row>
    <row r="11" spans="4:9" ht="12" customHeight="1">
      <c r="D11" s="40"/>
      <c r="E11" s="41"/>
      <c r="F11" s="42"/>
      <c r="G11" s="40"/>
      <c r="H11" s="41"/>
      <c r="I11" s="42"/>
    </row>
    <row r="12" spans="1:9" ht="12" customHeight="1">
      <c r="A12" s="43" t="s">
        <v>59</v>
      </c>
      <c r="B12" s="25" t="s">
        <v>60</v>
      </c>
      <c r="D12" s="45">
        <v>122859</v>
      </c>
      <c r="E12" s="46" t="s">
        <v>61</v>
      </c>
      <c r="F12" s="47"/>
      <c r="G12" s="45">
        <v>348379</v>
      </c>
      <c r="H12" s="46" t="s">
        <v>61</v>
      </c>
      <c r="I12" s="42"/>
    </row>
    <row r="13" spans="1:9" ht="12" customHeight="1">
      <c r="A13" s="44"/>
      <c r="D13" s="45"/>
      <c r="E13" s="48"/>
      <c r="F13" s="47"/>
      <c r="G13" s="45"/>
      <c r="H13" s="48"/>
      <c r="I13" s="42"/>
    </row>
    <row r="14" spans="1:9" ht="12" customHeight="1">
      <c r="A14" s="44" t="s">
        <v>62</v>
      </c>
      <c r="B14" s="25" t="s">
        <v>63</v>
      </c>
      <c r="D14" s="45">
        <v>0</v>
      </c>
      <c r="E14" s="46" t="s">
        <v>61</v>
      </c>
      <c r="F14" s="47"/>
      <c r="G14" s="45">
        <v>0</v>
      </c>
      <c r="H14" s="46" t="s">
        <v>61</v>
      </c>
      <c r="I14" s="42"/>
    </row>
    <row r="15" spans="1:9" ht="12" customHeight="1">
      <c r="A15" s="44"/>
      <c r="D15" s="45"/>
      <c r="E15" s="48"/>
      <c r="F15" s="47"/>
      <c r="G15" s="45"/>
      <c r="H15" s="48"/>
      <c r="I15" s="42"/>
    </row>
    <row r="16" spans="1:9" ht="12" customHeight="1">
      <c r="A16" s="44" t="s">
        <v>64</v>
      </c>
      <c r="B16" s="25" t="s">
        <v>65</v>
      </c>
      <c r="D16" s="45">
        <v>2326</v>
      </c>
      <c r="E16" s="46" t="s">
        <v>61</v>
      </c>
      <c r="F16" s="47"/>
      <c r="G16" s="45">
        <v>6226</v>
      </c>
      <c r="H16" s="46" t="s">
        <v>61</v>
      </c>
      <c r="I16" s="42"/>
    </row>
    <row r="17" spans="1:9" ht="12" customHeight="1">
      <c r="A17" s="44"/>
      <c r="D17" s="45"/>
      <c r="E17" s="48"/>
      <c r="F17" s="47"/>
      <c r="G17" s="45"/>
      <c r="H17" s="48"/>
      <c r="I17" s="42"/>
    </row>
    <row r="18" spans="1:9" ht="12" customHeight="1">
      <c r="A18" s="44" t="s">
        <v>66</v>
      </c>
      <c r="B18" s="25" t="s">
        <v>67</v>
      </c>
      <c r="D18" s="45">
        <v>3188</v>
      </c>
      <c r="E18" s="46" t="s">
        <v>61</v>
      </c>
      <c r="F18" s="47"/>
      <c r="G18" s="45">
        <v>12622</v>
      </c>
      <c r="H18" s="46" t="s">
        <v>61</v>
      </c>
      <c r="I18" s="42"/>
    </row>
    <row r="19" spans="1:9" ht="12" customHeight="1">
      <c r="A19" s="44"/>
      <c r="B19" s="25" t="s">
        <v>68</v>
      </c>
      <c r="D19" s="45"/>
      <c r="E19" s="48"/>
      <c r="F19" s="47"/>
      <c r="G19" s="45"/>
      <c r="H19" s="48"/>
      <c r="I19" s="42"/>
    </row>
    <row r="20" spans="1:9" ht="12" customHeight="1">
      <c r="A20" s="44"/>
      <c r="B20" s="25" t="s">
        <v>69</v>
      </c>
      <c r="D20" s="45"/>
      <c r="E20" s="48"/>
      <c r="F20" s="47"/>
      <c r="G20" s="45"/>
      <c r="H20" s="48"/>
      <c r="I20" s="42"/>
    </row>
    <row r="21" spans="1:9" ht="12" customHeight="1">
      <c r="A21" s="44"/>
      <c r="B21" s="25" t="s">
        <v>70</v>
      </c>
      <c r="D21" s="45"/>
      <c r="E21" s="48"/>
      <c r="F21" s="47"/>
      <c r="G21" s="45"/>
      <c r="H21" s="48"/>
      <c r="I21" s="42"/>
    </row>
    <row r="22" spans="1:9" ht="12" customHeight="1">
      <c r="A22" s="44"/>
      <c r="D22" s="45"/>
      <c r="E22" s="48"/>
      <c r="F22" s="47"/>
      <c r="G22" s="45"/>
      <c r="H22" s="48"/>
      <c r="I22" s="42"/>
    </row>
    <row r="23" spans="1:9" ht="12" customHeight="1">
      <c r="A23" s="44" t="s">
        <v>62</v>
      </c>
      <c r="B23" s="25" t="s">
        <v>71</v>
      </c>
      <c r="D23" s="45">
        <v>1094</v>
      </c>
      <c r="E23" s="46" t="s">
        <v>61</v>
      </c>
      <c r="F23" s="47"/>
      <c r="G23" s="45">
        <v>3803</v>
      </c>
      <c r="H23" s="46" t="s">
        <v>61</v>
      </c>
      <c r="I23" s="42"/>
    </row>
    <row r="24" spans="1:9" ht="12" customHeight="1">
      <c r="A24" s="44"/>
      <c r="D24" s="45"/>
      <c r="E24" s="48"/>
      <c r="F24" s="47"/>
      <c r="G24" s="45"/>
      <c r="H24" s="48"/>
      <c r="I24" s="42"/>
    </row>
    <row r="25" spans="1:9" ht="12" customHeight="1">
      <c r="A25" s="44" t="s">
        <v>64</v>
      </c>
      <c r="B25" s="25" t="s">
        <v>72</v>
      </c>
      <c r="D25" s="45">
        <v>901</v>
      </c>
      <c r="E25" s="46" t="s">
        <v>61</v>
      </c>
      <c r="F25" s="47"/>
      <c r="G25" s="45">
        <v>2685</v>
      </c>
      <c r="H25" s="46" t="s">
        <v>61</v>
      </c>
      <c r="I25" s="42"/>
    </row>
    <row r="26" spans="1:9" ht="12" customHeight="1">
      <c r="A26" s="44"/>
      <c r="D26" s="45"/>
      <c r="E26" s="48"/>
      <c r="F26" s="47"/>
      <c r="G26" s="45"/>
      <c r="H26" s="48"/>
      <c r="I26" s="42"/>
    </row>
    <row r="27" spans="1:9" ht="12" customHeight="1">
      <c r="A27" s="44" t="s">
        <v>73</v>
      </c>
      <c r="B27" s="25" t="s">
        <v>74</v>
      </c>
      <c r="D27" s="45">
        <v>0</v>
      </c>
      <c r="E27" s="46" t="s">
        <v>61</v>
      </c>
      <c r="F27" s="47"/>
      <c r="G27" s="45">
        <v>0</v>
      </c>
      <c r="H27" s="46" t="s">
        <v>61</v>
      </c>
      <c r="I27" s="42"/>
    </row>
    <row r="28" spans="1:9" ht="12" customHeight="1">
      <c r="A28" s="44"/>
      <c r="D28" s="45"/>
      <c r="E28" s="48"/>
      <c r="F28" s="47"/>
      <c r="G28" s="45"/>
      <c r="H28" s="48"/>
      <c r="I28" s="42"/>
    </row>
    <row r="29" spans="1:9" ht="12" customHeight="1">
      <c r="A29" s="44" t="s">
        <v>75</v>
      </c>
      <c r="B29" s="25" t="s">
        <v>76</v>
      </c>
      <c r="D29" s="45">
        <f>D18-D23-D25-D27</f>
        <v>1193</v>
      </c>
      <c r="E29" s="46" t="s">
        <v>61</v>
      </c>
      <c r="F29" s="47"/>
      <c r="G29" s="45">
        <f>G18-G23-G25-G27</f>
        <v>6134</v>
      </c>
      <c r="H29" s="46" t="s">
        <v>61</v>
      </c>
      <c r="I29" s="42"/>
    </row>
    <row r="30" spans="1:9" ht="12" customHeight="1">
      <c r="A30" s="44" t="s">
        <v>77</v>
      </c>
      <c r="B30" s="25" t="s">
        <v>68</v>
      </c>
      <c r="D30" s="45"/>
      <c r="E30" s="48"/>
      <c r="F30" s="47"/>
      <c r="G30" s="45"/>
      <c r="H30" s="48"/>
      <c r="I30" s="42"/>
    </row>
    <row r="31" spans="1:9" ht="12" customHeight="1">
      <c r="A31" s="44"/>
      <c r="B31" s="25" t="s">
        <v>78</v>
      </c>
      <c r="D31" s="45"/>
      <c r="E31" s="48"/>
      <c r="F31" s="47"/>
      <c r="G31" s="45"/>
      <c r="H31" s="48"/>
      <c r="I31" s="42"/>
    </row>
    <row r="32" spans="1:9" ht="12" customHeight="1">
      <c r="A32" s="44"/>
      <c r="B32" s="25" t="s">
        <v>79</v>
      </c>
      <c r="D32" s="45"/>
      <c r="E32" s="48"/>
      <c r="F32" s="47"/>
      <c r="G32" s="45"/>
      <c r="H32" s="48"/>
      <c r="I32" s="42"/>
    </row>
    <row r="33" spans="1:9" ht="12" customHeight="1">
      <c r="A33" s="44"/>
      <c r="B33" s="25" t="s">
        <v>80</v>
      </c>
      <c r="D33" s="45"/>
      <c r="E33" s="48"/>
      <c r="F33" s="47"/>
      <c r="G33" s="45"/>
      <c r="H33" s="48"/>
      <c r="I33" s="42"/>
    </row>
    <row r="34" spans="1:9" ht="12" customHeight="1">
      <c r="A34" s="44"/>
      <c r="D34" s="45"/>
      <c r="E34" s="48"/>
      <c r="F34" s="47"/>
      <c r="G34" s="45"/>
      <c r="H34" s="48"/>
      <c r="I34" s="42"/>
    </row>
    <row r="35" spans="1:9" ht="12" customHeight="1">
      <c r="A35" s="44" t="s">
        <v>81</v>
      </c>
      <c r="B35" s="25" t="s">
        <v>82</v>
      </c>
      <c r="D35" s="45">
        <v>84</v>
      </c>
      <c r="E35" s="46" t="s">
        <v>61</v>
      </c>
      <c r="F35" s="47"/>
      <c r="G35" s="45">
        <v>16</v>
      </c>
      <c r="H35" s="46" t="s">
        <v>61</v>
      </c>
      <c r="I35" s="42"/>
    </row>
    <row r="36" spans="1:9" ht="12" customHeight="1">
      <c r="A36" s="44"/>
      <c r="B36" s="25" t="s">
        <v>83</v>
      </c>
      <c r="D36" s="45"/>
      <c r="E36" s="48"/>
      <c r="F36" s="47"/>
      <c r="G36" s="45"/>
      <c r="H36" s="48"/>
      <c r="I36" s="42"/>
    </row>
    <row r="37" spans="1:9" ht="12" customHeight="1">
      <c r="A37" s="44"/>
      <c r="D37" s="45"/>
      <c r="E37" s="48"/>
      <c r="F37" s="47"/>
      <c r="G37" s="45"/>
      <c r="H37" s="48"/>
      <c r="I37" s="42"/>
    </row>
    <row r="38" spans="1:9" ht="12" customHeight="1">
      <c r="A38" s="44" t="s">
        <v>84</v>
      </c>
      <c r="B38" s="25" t="s">
        <v>85</v>
      </c>
      <c r="D38" s="45">
        <f>D29+D35</f>
        <v>1277</v>
      </c>
      <c r="E38" s="46" t="s">
        <v>61</v>
      </c>
      <c r="F38" s="47"/>
      <c r="G38" s="45">
        <f>G29+G35</f>
        <v>6150</v>
      </c>
      <c r="H38" s="46" t="s">
        <v>61</v>
      </c>
      <c r="I38" s="42"/>
    </row>
    <row r="39" spans="1:9" ht="12" customHeight="1">
      <c r="A39" s="44"/>
      <c r="B39" s="25" t="s">
        <v>86</v>
      </c>
      <c r="D39" s="45"/>
      <c r="E39" s="48"/>
      <c r="F39" s="47"/>
      <c r="G39" s="45"/>
      <c r="H39" s="48"/>
      <c r="I39" s="42"/>
    </row>
    <row r="40" spans="1:9" ht="12" customHeight="1">
      <c r="A40" s="44"/>
      <c r="D40" s="45"/>
      <c r="E40" s="48"/>
      <c r="F40" s="47"/>
      <c r="G40" s="45"/>
      <c r="H40" s="48"/>
      <c r="I40" s="42"/>
    </row>
    <row r="41" spans="1:9" ht="12" customHeight="1">
      <c r="A41" s="44" t="s">
        <v>87</v>
      </c>
      <c r="B41" s="25" t="s">
        <v>88</v>
      </c>
      <c r="D41" s="45">
        <v>14</v>
      </c>
      <c r="E41" s="46" t="s">
        <v>61</v>
      </c>
      <c r="F41" s="47"/>
      <c r="G41" s="45">
        <v>14</v>
      </c>
      <c r="H41" s="46" t="s">
        <v>61</v>
      </c>
      <c r="I41" s="42"/>
    </row>
    <row r="42" spans="1:9" ht="12" customHeight="1">
      <c r="A42" s="44"/>
      <c r="D42" s="45"/>
      <c r="E42" s="48"/>
      <c r="F42" s="47"/>
      <c r="G42" s="45"/>
      <c r="H42" s="48"/>
      <c r="I42" s="42"/>
    </row>
    <row r="43" spans="1:9" ht="12" customHeight="1">
      <c r="A43" s="44" t="s">
        <v>89</v>
      </c>
      <c r="B43" s="25" t="s">
        <v>90</v>
      </c>
      <c r="D43" s="45">
        <f>D38-D41</f>
        <v>1263</v>
      </c>
      <c r="E43" s="46" t="s">
        <v>61</v>
      </c>
      <c r="F43" s="47"/>
      <c r="G43" s="45">
        <f>G38-G41</f>
        <v>6136</v>
      </c>
      <c r="H43" s="46" t="s">
        <v>61</v>
      </c>
      <c r="I43" s="42"/>
    </row>
    <row r="44" spans="1:9" ht="12" customHeight="1">
      <c r="A44" s="44"/>
      <c r="B44" s="25" t="s">
        <v>91</v>
      </c>
      <c r="D44" s="45"/>
      <c r="E44" s="48"/>
      <c r="F44" s="47"/>
      <c r="G44" s="45"/>
      <c r="H44" s="48"/>
      <c r="I44" s="42"/>
    </row>
    <row r="45" spans="1:9" ht="12" customHeight="1">
      <c r="A45" s="44"/>
      <c r="D45" s="45"/>
      <c r="E45" s="48"/>
      <c r="F45" s="47"/>
      <c r="G45" s="45"/>
      <c r="H45" s="48"/>
      <c r="I45" s="42"/>
    </row>
    <row r="46" spans="1:9" ht="12" customHeight="1">
      <c r="A46" s="44"/>
      <c r="B46" s="25" t="s">
        <v>92</v>
      </c>
      <c r="D46" s="45">
        <v>502</v>
      </c>
      <c r="E46" s="46" t="s">
        <v>61</v>
      </c>
      <c r="F46" s="47"/>
      <c r="G46" s="45">
        <v>1460</v>
      </c>
      <c r="H46" s="46" t="s">
        <v>61</v>
      </c>
      <c r="I46" s="42"/>
    </row>
    <row r="47" spans="1:9" ht="12" customHeight="1">
      <c r="A47" s="44"/>
      <c r="D47" s="45"/>
      <c r="E47" s="48"/>
      <c r="F47" s="47"/>
      <c r="G47" s="45"/>
      <c r="H47" s="48"/>
      <c r="I47" s="42"/>
    </row>
    <row r="48" spans="1:9" ht="12" customHeight="1">
      <c r="A48" s="44" t="s">
        <v>93</v>
      </c>
      <c r="B48" s="25" t="s">
        <v>94</v>
      </c>
      <c r="D48" s="45">
        <f>D43-D46</f>
        <v>761</v>
      </c>
      <c r="E48" s="46" t="s">
        <v>61</v>
      </c>
      <c r="F48" s="47"/>
      <c r="G48" s="45">
        <f>G43-G46</f>
        <v>4676</v>
      </c>
      <c r="H48" s="46" t="s">
        <v>61</v>
      </c>
      <c r="I48" s="42"/>
    </row>
    <row r="49" spans="1:9" ht="12" customHeight="1">
      <c r="A49" s="44"/>
      <c r="B49" s="25" t="s">
        <v>95</v>
      </c>
      <c r="D49" s="45"/>
      <c r="E49" s="48"/>
      <c r="F49" s="47"/>
      <c r="G49" s="45"/>
      <c r="H49" s="48"/>
      <c r="I49" s="42"/>
    </row>
    <row r="50" spans="1:9" ht="12" customHeight="1">
      <c r="A50" s="44"/>
      <c r="D50" s="45"/>
      <c r="E50" s="48"/>
      <c r="F50" s="47"/>
      <c r="G50" s="45"/>
      <c r="H50" s="48"/>
      <c r="I50" s="42"/>
    </row>
    <row r="51" spans="1:9" ht="12" customHeight="1">
      <c r="A51" s="44" t="s">
        <v>96</v>
      </c>
      <c r="B51" s="25" t="s">
        <v>97</v>
      </c>
      <c r="D51" s="45">
        <v>0</v>
      </c>
      <c r="E51" s="46" t="s">
        <v>61</v>
      </c>
      <c r="F51" s="47"/>
      <c r="G51" s="45">
        <v>0</v>
      </c>
      <c r="H51" s="46" t="s">
        <v>61</v>
      </c>
      <c r="I51" s="42"/>
    </row>
    <row r="52" spans="1:9" ht="12" customHeight="1">
      <c r="A52" s="44"/>
      <c r="B52" s="25" t="s">
        <v>92</v>
      </c>
      <c r="D52" s="45">
        <v>0</v>
      </c>
      <c r="E52" s="46" t="s">
        <v>61</v>
      </c>
      <c r="F52" s="47"/>
      <c r="G52" s="45">
        <v>0</v>
      </c>
      <c r="H52" s="46" t="s">
        <v>61</v>
      </c>
      <c r="I52" s="42"/>
    </row>
    <row r="53" spans="1:9" ht="12" customHeight="1">
      <c r="A53" s="44"/>
      <c r="B53" s="25" t="s">
        <v>98</v>
      </c>
      <c r="D53" s="45">
        <v>0</v>
      </c>
      <c r="E53" s="46" t="s">
        <v>61</v>
      </c>
      <c r="F53" s="47"/>
      <c r="G53" s="45">
        <v>0</v>
      </c>
      <c r="H53" s="46" t="s">
        <v>61</v>
      </c>
      <c r="I53" s="42"/>
    </row>
    <row r="54" spans="1:9" ht="12" customHeight="1">
      <c r="A54" s="44"/>
      <c r="B54" s="25" t="s">
        <v>99</v>
      </c>
      <c r="D54" s="45"/>
      <c r="E54" s="48"/>
      <c r="F54" s="47"/>
      <c r="G54" s="45"/>
      <c r="H54" s="48"/>
      <c r="I54" s="42"/>
    </row>
    <row r="55" spans="1:9" ht="12" customHeight="1">
      <c r="A55" s="44"/>
      <c r="D55" s="45"/>
      <c r="E55" s="48"/>
      <c r="F55" s="47"/>
      <c r="G55" s="45"/>
      <c r="H55" s="48"/>
      <c r="I55" s="42"/>
    </row>
    <row r="56" spans="1:9" ht="12" customHeight="1">
      <c r="A56" s="44" t="s">
        <v>100</v>
      </c>
      <c r="B56" s="25" t="s">
        <v>101</v>
      </c>
      <c r="D56" s="45">
        <f>D48-D51-D52-D53</f>
        <v>761</v>
      </c>
      <c r="E56" s="46" t="s">
        <v>61</v>
      </c>
      <c r="F56" s="47"/>
      <c r="G56" s="45">
        <f>G48-G51-G52-G53</f>
        <v>4676</v>
      </c>
      <c r="H56" s="46" t="s">
        <v>61</v>
      </c>
      <c r="I56" s="42"/>
    </row>
    <row r="57" spans="1:9" ht="12" customHeight="1">
      <c r="A57" s="44"/>
      <c r="B57" s="25" t="s">
        <v>102</v>
      </c>
      <c r="D57" s="45"/>
      <c r="E57" s="48"/>
      <c r="F57" s="47"/>
      <c r="G57" s="45"/>
      <c r="H57" s="48"/>
      <c r="I57" s="42"/>
    </row>
    <row r="58" spans="1:9" ht="12" customHeight="1">
      <c r="A58" s="44"/>
      <c r="B58" s="25" t="s">
        <v>103</v>
      </c>
      <c r="D58" s="45"/>
      <c r="E58" s="48"/>
      <c r="F58" s="47"/>
      <c r="G58" s="45"/>
      <c r="H58" s="48"/>
      <c r="I58" s="42"/>
    </row>
    <row r="59" spans="1:9" ht="12" customHeight="1">
      <c r="A59" s="44"/>
      <c r="D59" s="45"/>
      <c r="E59" s="48"/>
      <c r="F59" s="47"/>
      <c r="G59" s="45"/>
      <c r="H59" s="48"/>
      <c r="I59" s="42"/>
    </row>
    <row r="60" spans="1:8" ht="12" customHeight="1">
      <c r="A60" s="43" t="s">
        <v>104</v>
      </c>
      <c r="B60" s="25" t="s">
        <v>105</v>
      </c>
      <c r="D60" s="49"/>
      <c r="E60" s="50"/>
      <c r="F60" s="51"/>
      <c r="G60" s="49"/>
      <c r="H60" s="50"/>
    </row>
    <row r="61" spans="2:9" ht="12" customHeight="1">
      <c r="B61" s="25" t="s">
        <v>106</v>
      </c>
      <c r="D61" s="45"/>
      <c r="E61" s="48"/>
      <c r="F61" s="47"/>
      <c r="G61" s="45"/>
      <c r="H61" s="48"/>
      <c r="I61" s="42"/>
    </row>
    <row r="62" spans="2:9" ht="12" customHeight="1">
      <c r="B62" s="25" t="s">
        <v>107</v>
      </c>
      <c r="D62" s="45"/>
      <c r="E62" s="48"/>
      <c r="F62" s="47"/>
      <c r="G62" s="45"/>
      <c r="H62" s="48"/>
      <c r="I62" s="42"/>
    </row>
    <row r="63" spans="4:9" ht="12" customHeight="1">
      <c r="D63" s="45"/>
      <c r="E63" s="48"/>
      <c r="F63" s="47"/>
      <c r="G63" s="45"/>
      <c r="H63" s="48"/>
      <c r="I63" s="42"/>
    </row>
    <row r="64" spans="2:9" ht="12" customHeight="1">
      <c r="B64" s="25" t="s">
        <v>108</v>
      </c>
      <c r="D64" s="55">
        <v>1.07</v>
      </c>
      <c r="E64" s="46" t="s">
        <v>61</v>
      </c>
      <c r="F64" s="47"/>
      <c r="G64" s="55">
        <v>6.59</v>
      </c>
      <c r="H64" s="46" t="s">
        <v>61</v>
      </c>
      <c r="I64" s="42"/>
    </row>
    <row r="65" spans="2:9" ht="12" customHeight="1">
      <c r="B65" s="25" t="s">
        <v>109</v>
      </c>
      <c r="D65" s="45"/>
      <c r="E65" s="48"/>
      <c r="F65" s="47"/>
      <c r="G65" s="45"/>
      <c r="H65" s="48"/>
      <c r="I65" s="42"/>
    </row>
    <row r="66" spans="4:9" ht="12" customHeight="1">
      <c r="D66" s="45"/>
      <c r="E66" s="48"/>
      <c r="F66" s="47"/>
      <c r="G66" s="45"/>
      <c r="H66" s="48"/>
      <c r="I66" s="42"/>
    </row>
    <row r="67" spans="2:9" ht="12" customHeight="1">
      <c r="B67" s="25" t="s">
        <v>110</v>
      </c>
      <c r="D67" s="52" t="s">
        <v>111</v>
      </c>
      <c r="E67" s="46" t="s">
        <v>61</v>
      </c>
      <c r="F67" s="47"/>
      <c r="G67" s="52" t="s">
        <v>111</v>
      </c>
      <c r="H67" s="46" t="s">
        <v>61</v>
      </c>
      <c r="I67" s="42"/>
    </row>
    <row r="68" spans="4:9" ht="12" customHeight="1">
      <c r="D68" s="53"/>
      <c r="E68" s="54"/>
      <c r="F68" s="47"/>
      <c r="G68" s="53"/>
      <c r="H68" s="54"/>
      <c r="I68" s="42"/>
    </row>
    <row r="70" spans="1:2" ht="12" customHeight="1">
      <c r="A70" s="25" t="s">
        <v>112</v>
      </c>
      <c r="B70" s="25" t="s">
        <v>113</v>
      </c>
    </row>
    <row r="71" ht="12" customHeight="1">
      <c r="B71" s="25" t="s">
        <v>114</v>
      </c>
    </row>
  </sheetData>
  <printOptions horizontalCentered="1" verticalCentered="1"/>
  <pageMargins left="0.35433070866141736" right="0" top="0" bottom="0" header="0.5118110236220472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workbookViewId="0" topLeftCell="A1">
      <selection activeCell="A1" sqref="A1"/>
    </sheetView>
  </sheetViews>
  <sheetFormatPr defaultColWidth="9.33203125" defaultRowHeight="12" customHeight="1"/>
  <cols>
    <col min="1" max="1" width="3.83203125" style="2" customWidth="1"/>
    <col min="2" max="2" width="0.4921875" style="2" customWidth="1"/>
    <col min="3" max="3" width="3.83203125" style="2" customWidth="1"/>
    <col min="4" max="4" width="6.83203125" style="2" customWidth="1"/>
    <col min="5" max="5" width="40.16015625" style="2" customWidth="1"/>
    <col min="6" max="6" width="16.33203125" style="2" customWidth="1"/>
    <col min="7" max="7" width="4.83203125" style="2" customWidth="1"/>
    <col min="8" max="8" width="16.33203125" style="2" customWidth="1"/>
    <col min="9" max="9" width="13.83203125" style="2" customWidth="1"/>
    <col min="10" max="16384" width="9.33203125" style="2" customWidth="1"/>
  </cols>
  <sheetData>
    <row r="1" spans="1:2" ht="12" customHeight="1">
      <c r="A1" s="1" t="s">
        <v>0</v>
      </c>
      <c r="B1" s="1"/>
    </row>
    <row r="2" spans="1:2" ht="12" customHeight="1">
      <c r="A2" s="1" t="s">
        <v>1</v>
      </c>
      <c r="B2" s="1"/>
    </row>
    <row r="3" spans="1:8" ht="12" customHeight="1">
      <c r="A3" s="3"/>
      <c r="F3" s="4" t="s">
        <v>2</v>
      </c>
      <c r="G3" s="3"/>
      <c r="H3" s="4" t="s">
        <v>3</v>
      </c>
    </row>
    <row r="4" spans="1:8" ht="12" customHeight="1">
      <c r="A4" s="1"/>
      <c r="B4" s="1"/>
      <c r="F4" s="4" t="s">
        <v>4</v>
      </c>
      <c r="G4" s="3"/>
      <c r="H4" s="4" t="s">
        <v>5</v>
      </c>
    </row>
    <row r="5" spans="6:9" ht="12" customHeight="1">
      <c r="F5" s="5" t="s">
        <v>6</v>
      </c>
      <c r="G5" s="6"/>
      <c r="H5" s="5" t="s">
        <v>7</v>
      </c>
      <c r="I5" s="7"/>
    </row>
    <row r="6" spans="6:9" ht="12" customHeight="1">
      <c r="F6" s="4" t="s">
        <v>8</v>
      </c>
      <c r="G6" s="6"/>
      <c r="H6" s="4" t="s">
        <v>9</v>
      </c>
      <c r="I6" s="7"/>
    </row>
    <row r="7" spans="6:9" ht="12" customHeight="1">
      <c r="F7" s="7" t="s">
        <v>10</v>
      </c>
      <c r="H7" s="7" t="s">
        <v>10</v>
      </c>
      <c r="I7" s="7"/>
    </row>
    <row r="8" spans="6:9" s="6" customFormat="1" ht="12" customHeight="1">
      <c r="F8" s="5"/>
      <c r="H8" s="5"/>
      <c r="I8" s="5"/>
    </row>
    <row r="9" spans="1:9" ht="12" customHeight="1">
      <c r="A9" s="8">
        <v>1</v>
      </c>
      <c r="B9" s="8"/>
      <c r="C9" s="2" t="s">
        <v>11</v>
      </c>
      <c r="F9" s="9">
        <v>66644</v>
      </c>
      <c r="H9" s="9">
        <v>67837</v>
      </c>
      <c r="I9" s="7"/>
    </row>
    <row r="10" spans="1:8" ht="12" customHeight="1">
      <c r="A10" s="8">
        <v>2</v>
      </c>
      <c r="B10" s="8"/>
      <c r="C10" s="2" t="s">
        <v>12</v>
      </c>
      <c r="F10" s="9">
        <v>16309</v>
      </c>
      <c r="H10" s="9">
        <v>16341</v>
      </c>
    </row>
    <row r="11" spans="1:8" ht="12" customHeight="1">
      <c r="A11" s="10">
        <v>3</v>
      </c>
      <c r="B11" s="10"/>
      <c r="C11" s="2" t="s">
        <v>13</v>
      </c>
      <c r="F11" s="9">
        <v>2785</v>
      </c>
      <c r="H11" s="9">
        <v>2876</v>
      </c>
    </row>
    <row r="12" spans="1:8" ht="12" customHeight="1">
      <c r="A12" s="8">
        <v>4</v>
      </c>
      <c r="B12" s="8"/>
      <c r="C12" s="2" t="s">
        <v>14</v>
      </c>
      <c r="F12" s="9">
        <v>2111</v>
      </c>
      <c r="H12" s="9">
        <v>2111</v>
      </c>
    </row>
    <row r="13" spans="1:2" ht="12" customHeight="1">
      <c r="A13" s="8"/>
      <c r="B13" s="8"/>
    </row>
    <row r="14" spans="1:3" ht="12" customHeight="1">
      <c r="A14" s="8">
        <v>5</v>
      </c>
      <c r="B14" s="8"/>
      <c r="C14" s="2" t="s">
        <v>15</v>
      </c>
    </row>
    <row r="15" spans="1:8" ht="12" customHeight="1">
      <c r="A15" s="8"/>
      <c r="B15" s="8"/>
      <c r="D15" s="11" t="s">
        <v>16</v>
      </c>
      <c r="E15" s="11"/>
      <c r="F15" s="12">
        <v>14715</v>
      </c>
      <c r="H15" s="12">
        <v>15163</v>
      </c>
    </row>
    <row r="16" spans="1:8" ht="12" customHeight="1">
      <c r="A16" s="8"/>
      <c r="B16" s="8"/>
      <c r="D16" s="11" t="s">
        <v>17</v>
      </c>
      <c r="E16" s="11"/>
      <c r="F16" s="13">
        <v>187462</v>
      </c>
      <c r="H16" s="13">
        <v>186589</v>
      </c>
    </row>
    <row r="17" spans="1:8" ht="12" customHeight="1">
      <c r="A17" s="8"/>
      <c r="B17" s="8"/>
      <c r="D17" s="11" t="s">
        <v>18</v>
      </c>
      <c r="E17" s="11"/>
      <c r="F17" s="13">
        <v>1048</v>
      </c>
      <c r="H17" s="13">
        <v>1546</v>
      </c>
    </row>
    <row r="18" spans="1:8" ht="12" customHeight="1">
      <c r="A18" s="8"/>
      <c r="B18" s="8"/>
      <c r="D18" s="11" t="s">
        <v>19</v>
      </c>
      <c r="E18" s="14" t="s">
        <v>20</v>
      </c>
      <c r="F18" s="13">
        <v>7050</v>
      </c>
      <c r="H18" s="13">
        <v>6122</v>
      </c>
    </row>
    <row r="19" spans="1:8" ht="12" customHeight="1">
      <c r="A19" s="8"/>
      <c r="B19" s="8"/>
      <c r="D19" s="11"/>
      <c r="E19" s="14" t="s">
        <v>21</v>
      </c>
      <c r="F19" s="13">
        <v>15480</v>
      </c>
      <c r="H19" s="13">
        <v>4639</v>
      </c>
    </row>
    <row r="20" spans="1:8" ht="12" customHeight="1">
      <c r="A20" s="8"/>
      <c r="B20" s="8"/>
      <c r="D20" s="11"/>
      <c r="E20" s="11" t="s">
        <v>22</v>
      </c>
      <c r="F20" s="13">
        <v>-249</v>
      </c>
      <c r="H20" s="13">
        <v>-107</v>
      </c>
    </row>
    <row r="21" spans="1:8" ht="12" customHeight="1">
      <c r="A21" s="8"/>
      <c r="B21" s="8"/>
      <c r="D21" s="11"/>
      <c r="E21" s="11" t="s">
        <v>23</v>
      </c>
      <c r="F21" s="13">
        <v>3</v>
      </c>
      <c r="H21" s="13">
        <v>18</v>
      </c>
    </row>
    <row r="22" spans="1:8" ht="12" customHeight="1">
      <c r="A22" s="8"/>
      <c r="B22" s="8"/>
      <c r="D22" s="11"/>
      <c r="E22" s="11" t="s">
        <v>24</v>
      </c>
      <c r="F22" s="13">
        <v>7707</v>
      </c>
      <c r="H22" s="13">
        <v>5894</v>
      </c>
    </row>
    <row r="23" spans="1:8" ht="12" customHeight="1">
      <c r="A23" s="8"/>
      <c r="B23" s="8"/>
      <c r="D23" s="11"/>
      <c r="E23" s="11"/>
      <c r="F23" s="15">
        <f>SUM(F15:F22)</f>
        <v>233216</v>
      </c>
      <c r="H23" s="15">
        <f>SUM(H15:H22)</f>
        <v>219864</v>
      </c>
    </row>
    <row r="24" spans="1:8" ht="12" customHeight="1">
      <c r="A24" s="8"/>
      <c r="B24" s="8"/>
      <c r="F24" s="13"/>
      <c r="H24" s="16"/>
    </row>
    <row r="25" spans="1:8" ht="12" customHeight="1">
      <c r="A25" s="8">
        <v>6</v>
      </c>
      <c r="B25" s="8"/>
      <c r="C25" s="2" t="s">
        <v>25</v>
      </c>
      <c r="F25" s="13"/>
      <c r="H25" s="16"/>
    </row>
    <row r="26" spans="1:8" ht="12" customHeight="1">
      <c r="A26" s="8"/>
      <c r="B26" s="8"/>
      <c r="D26" s="11" t="s">
        <v>26</v>
      </c>
      <c r="E26" s="11"/>
      <c r="F26" s="13">
        <v>50291</v>
      </c>
      <c r="H26" s="13">
        <v>47689</v>
      </c>
    </row>
    <row r="27" spans="1:8" ht="12" customHeight="1">
      <c r="A27" s="8"/>
      <c r="B27" s="8"/>
      <c r="D27" s="11" t="s">
        <v>27</v>
      </c>
      <c r="E27" s="11"/>
      <c r="F27" s="13">
        <v>56123</v>
      </c>
      <c r="H27" s="13">
        <v>47597</v>
      </c>
    </row>
    <row r="28" spans="1:8" ht="12" customHeight="1">
      <c r="A28" s="8"/>
      <c r="B28" s="8"/>
      <c r="D28" s="11" t="s">
        <v>28</v>
      </c>
      <c r="E28" s="11"/>
      <c r="F28" s="13">
        <v>18309</v>
      </c>
      <c r="H28" s="13">
        <v>20029</v>
      </c>
    </row>
    <row r="29" spans="1:8" ht="12" customHeight="1">
      <c r="A29" s="8"/>
      <c r="B29" s="8"/>
      <c r="D29" s="11" t="s">
        <v>29</v>
      </c>
      <c r="E29" s="11"/>
      <c r="F29" s="13">
        <v>1015</v>
      </c>
      <c r="H29" s="13">
        <v>4200</v>
      </c>
    </row>
    <row r="30" spans="1:8" ht="12" customHeight="1">
      <c r="A30" s="8"/>
      <c r="B30" s="8"/>
      <c r="D30" s="11" t="s">
        <v>30</v>
      </c>
      <c r="E30" s="11"/>
      <c r="F30" s="13">
        <v>5591</v>
      </c>
      <c r="H30" s="13">
        <v>5980</v>
      </c>
    </row>
    <row r="31" spans="1:8" ht="12" customHeight="1">
      <c r="A31" s="8"/>
      <c r="B31" s="8"/>
      <c r="D31" s="11" t="s">
        <v>19</v>
      </c>
      <c r="E31" s="11" t="s">
        <v>31</v>
      </c>
      <c r="F31" s="13">
        <v>511</v>
      </c>
      <c r="H31" s="13">
        <v>57</v>
      </c>
    </row>
    <row r="32" spans="1:8" ht="12" customHeight="1">
      <c r="A32" s="8"/>
      <c r="B32" s="8"/>
      <c r="D32" s="11"/>
      <c r="E32" s="11" t="s">
        <v>32</v>
      </c>
      <c r="F32" s="13">
        <v>1368</v>
      </c>
      <c r="H32" s="13">
        <v>526</v>
      </c>
    </row>
    <row r="33" spans="1:8" ht="12" customHeight="1">
      <c r="A33" s="8"/>
      <c r="B33" s="8"/>
      <c r="D33" s="11"/>
      <c r="E33" s="11" t="s">
        <v>33</v>
      </c>
      <c r="F33" s="13">
        <v>0</v>
      </c>
      <c r="H33" s="13">
        <v>510</v>
      </c>
    </row>
    <row r="34" spans="1:8" ht="12" customHeight="1">
      <c r="A34" s="8"/>
      <c r="B34" s="8"/>
      <c r="D34" s="11"/>
      <c r="E34" s="11"/>
      <c r="F34" s="15">
        <f>SUM(F26:F33)</f>
        <v>133208</v>
      </c>
      <c r="H34" s="15">
        <f>SUM(H26:H33)</f>
        <v>126588</v>
      </c>
    </row>
    <row r="35" spans="1:8" ht="12" customHeight="1">
      <c r="A35" s="8"/>
      <c r="B35" s="8"/>
      <c r="F35" s="13"/>
      <c r="H35" s="16"/>
    </row>
    <row r="36" spans="1:8" ht="12" customHeight="1">
      <c r="A36" s="8">
        <v>7</v>
      </c>
      <c r="B36" s="8"/>
      <c r="C36" s="2" t="s">
        <v>34</v>
      </c>
      <c r="F36" s="17">
        <f>F23-F34</f>
        <v>100008</v>
      </c>
      <c r="H36" s="17">
        <f>H23-H34</f>
        <v>93276</v>
      </c>
    </row>
    <row r="37" spans="1:8" ht="12" customHeight="1" thickBot="1">
      <c r="A37" s="8"/>
      <c r="B37" s="8"/>
      <c r="F37" s="18">
        <f>SUM(F9:F12)+F36</f>
        <v>187857</v>
      </c>
      <c r="H37" s="18">
        <f>SUM(H9:H12)+H36</f>
        <v>182441</v>
      </c>
    </row>
    <row r="38" spans="1:2" ht="12" customHeight="1" thickTop="1">
      <c r="A38" s="8"/>
      <c r="B38" s="8"/>
    </row>
    <row r="39" spans="1:3" ht="12" customHeight="1">
      <c r="A39" s="8">
        <v>8</v>
      </c>
      <c r="B39" s="8"/>
      <c r="C39" s="2" t="s">
        <v>35</v>
      </c>
    </row>
    <row r="40" spans="1:8" ht="12" customHeight="1">
      <c r="A40" s="8"/>
      <c r="B40" s="8"/>
      <c r="C40" s="2" t="s">
        <v>36</v>
      </c>
      <c r="F40" s="9">
        <v>71235</v>
      </c>
      <c r="H40" s="9">
        <v>70900</v>
      </c>
    </row>
    <row r="41" spans="1:3" ht="12" customHeight="1">
      <c r="A41" s="8"/>
      <c r="B41" s="8"/>
      <c r="C41" s="2" t="s">
        <v>37</v>
      </c>
    </row>
    <row r="42" spans="1:8" ht="12" customHeight="1">
      <c r="A42" s="8"/>
      <c r="B42" s="8"/>
      <c r="D42" s="11" t="s">
        <v>38</v>
      </c>
      <c r="E42" s="11"/>
      <c r="F42" s="9">
        <v>3449</v>
      </c>
      <c r="H42" s="9">
        <v>3449</v>
      </c>
    </row>
    <row r="43" spans="1:8" ht="12" customHeight="1">
      <c r="A43" s="8"/>
      <c r="B43" s="8"/>
      <c r="D43" s="11" t="s">
        <v>39</v>
      </c>
      <c r="E43" s="11"/>
      <c r="F43" s="9">
        <v>1343</v>
      </c>
      <c r="H43" s="9">
        <v>1343</v>
      </c>
    </row>
    <row r="44" spans="1:8" ht="12" customHeight="1">
      <c r="A44" s="8"/>
      <c r="B44" s="8"/>
      <c r="D44" s="11" t="s">
        <v>40</v>
      </c>
      <c r="E44" s="11"/>
      <c r="F44" s="9">
        <v>29967</v>
      </c>
      <c r="H44" s="9">
        <v>25293</v>
      </c>
    </row>
    <row r="45" spans="1:8" ht="12" customHeight="1">
      <c r="A45" s="8"/>
      <c r="B45" s="8"/>
      <c r="D45" s="11" t="s">
        <v>19</v>
      </c>
      <c r="E45" s="14"/>
      <c r="F45" s="9">
        <v>749</v>
      </c>
      <c r="H45" s="9">
        <v>785</v>
      </c>
    </row>
    <row r="46" spans="1:8" ht="12" customHeight="1">
      <c r="A46" s="8"/>
      <c r="B46" s="8"/>
      <c r="F46" s="19">
        <f>SUM(F42:F45)</f>
        <v>35508</v>
      </c>
      <c r="H46" s="19">
        <f>SUM(H42:H45)</f>
        <v>30870</v>
      </c>
    </row>
    <row r="47" spans="1:8" ht="12" customHeight="1">
      <c r="A47" s="8"/>
      <c r="B47" s="8"/>
      <c r="F47" s="20"/>
      <c r="H47" s="20"/>
    </row>
    <row r="48" spans="1:8" ht="12" customHeight="1">
      <c r="A48" s="8">
        <v>9</v>
      </c>
      <c r="B48" s="8"/>
      <c r="C48" s="2" t="s">
        <v>41</v>
      </c>
      <c r="F48" s="9">
        <v>8749</v>
      </c>
      <c r="H48" s="9">
        <v>7289</v>
      </c>
    </row>
    <row r="49" spans="1:8" ht="12" customHeight="1">
      <c r="A49" s="8">
        <v>10</v>
      </c>
      <c r="B49" s="8"/>
      <c r="C49" s="2" t="s">
        <v>42</v>
      </c>
      <c r="F49" s="9">
        <v>71862</v>
      </c>
      <c r="H49" s="9">
        <v>72872</v>
      </c>
    </row>
    <row r="50" spans="1:8" ht="12" customHeight="1">
      <c r="A50" s="8">
        <v>11</v>
      </c>
      <c r="B50" s="21"/>
      <c r="C50" s="2" t="s">
        <v>43</v>
      </c>
      <c r="F50" s="9">
        <v>503</v>
      </c>
      <c r="H50" s="9">
        <v>510</v>
      </c>
    </row>
    <row r="51" spans="1:8" ht="12" customHeight="1" thickBot="1">
      <c r="A51" s="8"/>
      <c r="B51" s="21"/>
      <c r="F51" s="18">
        <f>SUM(F48:F50)+F46+F40</f>
        <v>187857</v>
      </c>
      <c r="H51" s="18">
        <f>SUM(H48:H50)+H46+H40</f>
        <v>182441</v>
      </c>
    </row>
    <row r="52" spans="1:8" ht="12" customHeight="1" thickTop="1">
      <c r="A52" s="8"/>
      <c r="B52" s="21"/>
      <c r="F52" s="20"/>
      <c r="H52" s="20"/>
    </row>
    <row r="53" spans="1:8" ht="12" customHeight="1">
      <c r="A53" s="8">
        <v>12</v>
      </c>
      <c r="B53" s="21"/>
      <c r="C53" s="2" t="s">
        <v>44</v>
      </c>
      <c r="F53" s="22">
        <v>147</v>
      </c>
      <c r="H53" s="22">
        <v>141</v>
      </c>
    </row>
    <row r="54" spans="1:2" ht="12" customHeight="1">
      <c r="A54" s="8"/>
      <c r="B54" s="21"/>
    </row>
    <row r="55" spans="1:8" ht="12" customHeight="1">
      <c r="A55" s="8"/>
      <c r="B55" s="21"/>
      <c r="F55" s="9"/>
      <c r="H55" s="9"/>
    </row>
    <row r="56" spans="1:2" ht="12" customHeight="1">
      <c r="A56" s="8"/>
      <c r="B56" s="21"/>
    </row>
    <row r="57" spans="1:2" ht="12" customHeight="1">
      <c r="A57" s="8"/>
      <c r="B57" s="21"/>
    </row>
    <row r="58" spans="1:2" ht="12" customHeight="1">
      <c r="A58" s="8"/>
      <c r="B58" s="21"/>
    </row>
    <row r="59" spans="1:2" ht="12" customHeight="1">
      <c r="A59" s="8"/>
      <c r="B59" s="21"/>
    </row>
    <row r="60" spans="1:2" ht="12" customHeight="1">
      <c r="A60" s="8"/>
      <c r="B60" s="21"/>
    </row>
    <row r="61" spans="1:2" ht="12" customHeight="1">
      <c r="A61" s="8"/>
      <c r="B61" s="21"/>
    </row>
    <row r="62" spans="1:2" ht="12" customHeight="1">
      <c r="A62" s="8"/>
      <c r="B62" s="21"/>
    </row>
    <row r="63" spans="1:2" ht="12" customHeight="1">
      <c r="A63" s="8"/>
      <c r="B63" s="21"/>
    </row>
    <row r="64" spans="1:2" ht="12" customHeight="1">
      <c r="A64" s="8"/>
      <c r="B64" s="21"/>
    </row>
    <row r="65" spans="1:2" ht="12" customHeight="1">
      <c r="A65" s="8"/>
      <c r="B65" s="21"/>
    </row>
    <row r="66" spans="1:2" ht="12" customHeight="1">
      <c r="A66" s="8"/>
      <c r="B66" s="21"/>
    </row>
    <row r="67" spans="1:2" ht="12" customHeight="1">
      <c r="A67" s="8"/>
      <c r="B67" s="21"/>
    </row>
    <row r="68" spans="1:2" ht="12" customHeight="1">
      <c r="A68" s="23"/>
      <c r="B68" s="23"/>
    </row>
  </sheetData>
  <printOptions horizontalCentered="1" verticalCentered="1"/>
  <pageMargins left="0.35433070866141736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IPMUDA BERHAD</dc:creator>
  <cp:keywords/>
  <dc:description/>
  <cp:lastModifiedBy>User</cp:lastModifiedBy>
  <cp:lastPrinted>1999-11-26T05:13:55Z</cp:lastPrinted>
  <dcterms:created xsi:type="dcterms:W3CDTF">1999-11-24T03:23:56Z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