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'A'!$A$1:$V$49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<sst xmlns="http://schemas.openxmlformats.org/spreadsheetml/2006/main" count="85" uniqueCount="50">
  <si>
    <t>INTEGRATED LOGISTICS BERHAD (229690 K)</t>
  </si>
  <si>
    <t>Unaudited Second Quarterly Report ended 30 June 2004.</t>
  </si>
  <si>
    <t>CONDENSED CONSOLIDATED STATEMENT OF CHANGES IN EQUITY</t>
  </si>
  <si>
    <t>6 months ended 30th June 2004</t>
  </si>
  <si>
    <t>At 1.1.04</t>
  </si>
  <si>
    <t>Issued during the period</t>
  </si>
  <si>
    <t xml:space="preserve">Reclassification </t>
  </si>
  <si>
    <t>Adjustment on accretion of interest in</t>
  </si>
  <si>
    <t xml:space="preserve">subsidiary company </t>
  </si>
  <si>
    <t xml:space="preserve">Effects of increase in equity holdings of </t>
  </si>
  <si>
    <t>subsidiary companies</t>
  </si>
  <si>
    <t>Foreign exchange translation differences in</t>
  </si>
  <si>
    <t>respect of foreign subsidiary and associated</t>
  </si>
  <si>
    <t>companies</t>
  </si>
  <si>
    <t>Net profit for the period</t>
  </si>
  <si>
    <t>At 30.6.04</t>
  </si>
  <si>
    <t>6 months ended 30th June 2003</t>
  </si>
  <si>
    <t>At 1.1.03 :-</t>
  </si>
  <si>
    <t>As previously reported</t>
  </si>
  <si>
    <t>Prior year adjustment :-</t>
  </si>
  <si>
    <t xml:space="preserve">Change in accounting policy on deferred </t>
  </si>
  <si>
    <t>taxation from the partial basis to the</t>
  </si>
  <si>
    <t>comprehensive basis</t>
  </si>
  <si>
    <t>As restated</t>
  </si>
  <si>
    <t>At 30.6.03</t>
  </si>
  <si>
    <t>The Condensed Consolidated Statement of Changes in Equity should be read in conjunction with the Annual Audited Financial Statements of the Group for the year ended 31 December 2003.</t>
  </si>
  <si>
    <t xml:space="preserve">Share </t>
  </si>
  <si>
    <t>capital</t>
  </si>
  <si>
    <t>RM'000</t>
  </si>
  <si>
    <t xml:space="preserve">                 -</t>
  </si>
  <si>
    <t>Non-Distributable</t>
  </si>
  <si>
    <t>Share</t>
  </si>
  <si>
    <t>premium</t>
  </si>
  <si>
    <t>Property</t>
  </si>
  <si>
    <t>revaluation</t>
  </si>
  <si>
    <t>reserve</t>
  </si>
  <si>
    <t>Foreign</t>
  </si>
  <si>
    <t>exchange</t>
  </si>
  <si>
    <t>translation</t>
  </si>
  <si>
    <t>Reserve on</t>
  </si>
  <si>
    <t>consolidation</t>
  </si>
  <si>
    <t>Capital</t>
  </si>
  <si>
    <t>Reserve of</t>
  </si>
  <si>
    <t>subsidiary</t>
  </si>
  <si>
    <t>Distributable</t>
  </si>
  <si>
    <t>Retained</t>
  </si>
  <si>
    <t>profits</t>
  </si>
  <si>
    <t>Total</t>
  </si>
  <si>
    <t>shareholders'</t>
  </si>
  <si>
    <t>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</si>
</sst>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" fontId="5" fillId="0" borderId="1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2" xfId="0" applyNumberFormat="1" applyFont="1" applyAlignment="1">
      <alignment/>
    </xf>
    <xf numFmtId="37" fontId="5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6</xdr:row>
      <xdr:rowOff>76200</xdr:rowOff>
    </xdr:from>
    <xdr:to>
      <xdr:col>18</xdr:col>
      <xdr:colOff>19050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8553450" y="10763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76200</xdr:rowOff>
    </xdr:from>
    <xdr:to>
      <xdr:col>9</xdr:col>
      <xdr:colOff>409575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638675" y="10763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9"/>
  <sheetViews>
    <sheetView tabSelected="1" showOutlineSymbols="0" zoomScale="87" zoomScaleNormal="87" workbookViewId="0" topLeftCell="A29">
      <selection activeCell="F32" sqref="F32"/>
    </sheetView>
  </sheetViews>
  <sheetFormatPr defaultColWidth="8.88671875" defaultRowHeight="15"/>
  <cols>
    <col min="1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9.6640625" style="1" customWidth="1"/>
    <col min="10" max="10" width="5.6640625" style="1" customWidth="1"/>
    <col min="11" max="11" width="9.6640625" style="1" customWidth="1"/>
    <col min="12" max="13" width="1.66796875" style="1" customWidth="1"/>
    <col min="14" max="14" width="9.6640625" style="1" customWidth="1"/>
    <col min="15" max="15" width="1.66796875" style="1" customWidth="1"/>
    <col min="16" max="16" width="9.6640625" style="1" customWidth="1"/>
    <col min="17" max="17" width="1.66796875" style="1" customWidth="1"/>
    <col min="18" max="18" width="9.6640625" style="1" customWidth="1"/>
    <col min="19" max="19" width="1.66796875" style="1" customWidth="1"/>
    <col min="20" max="20" width="9.6640625" style="1" customWidth="1"/>
    <col min="21" max="21" width="1.66796875" style="1" customWidth="1"/>
    <col min="22" max="22" width="9.6640625" style="1" customWidth="1"/>
    <col min="23" max="23" width="1.66796875" style="1" customWidth="1"/>
    <col min="24" max="16384" width="9.6640625" style="1" customWidth="1"/>
  </cols>
  <sheetData>
    <row r="2" spans="1:23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</row>
    <row r="3" spans="1:23" ht="12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</row>
    <row r="4" spans="1:2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</row>
    <row r="5" spans="1:23" ht="12.75" customHeigh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4"/>
    </row>
    <row r="7" spans="1:23" ht="12.75" customHeight="1">
      <c r="A7" s="3"/>
      <c r="B7" s="3"/>
      <c r="C7" s="3"/>
      <c r="D7" s="3"/>
      <c r="E7" s="3"/>
      <c r="F7" s="3"/>
      <c r="G7" s="5" t="s">
        <v>30</v>
      </c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4"/>
      <c r="T7" s="4" t="s">
        <v>44</v>
      </c>
      <c r="U7" s="4"/>
      <c r="V7" s="4"/>
      <c r="W7" s="4"/>
    </row>
    <row r="8" spans="1:23" ht="12.75" customHeight="1">
      <c r="A8" s="3"/>
      <c r="B8" s="3"/>
      <c r="C8" s="3"/>
      <c r="D8" s="3"/>
      <c r="E8" s="3"/>
      <c r="F8" s="3"/>
      <c r="G8" s="5"/>
      <c r="H8" s="5"/>
      <c r="I8" s="5"/>
      <c r="J8" s="5"/>
      <c r="K8" s="5"/>
      <c r="L8" s="5"/>
      <c r="M8" s="5"/>
      <c r="N8" s="5"/>
      <c r="O8" s="5"/>
      <c r="P8" s="6"/>
      <c r="Q8" s="6"/>
      <c r="R8" s="6"/>
      <c r="S8" s="4"/>
      <c r="T8" s="4"/>
      <c r="U8" s="4"/>
      <c r="V8" s="4"/>
      <c r="W8" s="4"/>
    </row>
    <row r="9" spans="1:2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7" t="s">
        <v>36</v>
      </c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</row>
    <row r="10" spans="1:23" ht="12.75" customHeight="1">
      <c r="A10" s="3"/>
      <c r="B10" s="3"/>
      <c r="C10" s="3"/>
      <c r="D10" s="3"/>
      <c r="E10" s="3"/>
      <c r="F10" s="3"/>
      <c r="G10" s="3"/>
      <c r="H10" s="3"/>
      <c r="I10" s="7" t="s">
        <v>33</v>
      </c>
      <c r="J10" s="3"/>
      <c r="K10" s="7" t="s">
        <v>37</v>
      </c>
      <c r="L10" s="3"/>
      <c r="M10" s="3"/>
      <c r="N10" s="7"/>
      <c r="O10" s="3"/>
      <c r="P10" s="4"/>
      <c r="Q10" s="4"/>
      <c r="R10" s="8" t="s">
        <v>42</v>
      </c>
      <c r="S10" s="4"/>
      <c r="T10" s="4"/>
      <c r="U10" s="4"/>
      <c r="V10" s="8" t="s">
        <v>47</v>
      </c>
      <c r="W10" s="4"/>
    </row>
    <row r="11" spans="1:23" ht="12.75" customHeight="1">
      <c r="A11" s="3"/>
      <c r="B11" s="3"/>
      <c r="C11" s="3"/>
      <c r="D11" s="3"/>
      <c r="E11" s="7" t="s">
        <v>26</v>
      </c>
      <c r="F11" s="3"/>
      <c r="G11" s="7" t="s">
        <v>31</v>
      </c>
      <c r="H11" s="3"/>
      <c r="I11" s="7" t="s">
        <v>34</v>
      </c>
      <c r="J11" s="3"/>
      <c r="K11" s="7" t="s">
        <v>38</v>
      </c>
      <c r="L11" s="3"/>
      <c r="M11" s="3"/>
      <c r="N11" s="7" t="s">
        <v>39</v>
      </c>
      <c r="O11" s="3"/>
      <c r="P11" s="8" t="s">
        <v>41</v>
      </c>
      <c r="Q11" s="4"/>
      <c r="R11" s="8" t="s">
        <v>43</v>
      </c>
      <c r="S11" s="4"/>
      <c r="T11" s="8" t="s">
        <v>45</v>
      </c>
      <c r="U11" s="4"/>
      <c r="V11" s="8" t="s">
        <v>48</v>
      </c>
      <c r="W11" s="4"/>
    </row>
    <row r="12" spans="1:23" ht="12.75" customHeight="1">
      <c r="A12" s="3"/>
      <c r="B12" s="3"/>
      <c r="C12" s="3"/>
      <c r="D12" s="3"/>
      <c r="E12" s="7" t="s">
        <v>27</v>
      </c>
      <c r="F12" s="3"/>
      <c r="G12" s="7" t="s">
        <v>32</v>
      </c>
      <c r="H12" s="3"/>
      <c r="I12" s="7" t="s">
        <v>35</v>
      </c>
      <c r="J12" s="3"/>
      <c r="K12" s="7" t="s">
        <v>35</v>
      </c>
      <c r="L12" s="3"/>
      <c r="M12" s="3"/>
      <c r="N12" s="7" t="s">
        <v>40</v>
      </c>
      <c r="O12" s="3"/>
      <c r="P12" s="8" t="s">
        <v>35</v>
      </c>
      <c r="Q12" s="4"/>
      <c r="R12" s="8" t="s">
        <v>13</v>
      </c>
      <c r="S12" s="4"/>
      <c r="T12" s="8" t="s">
        <v>46</v>
      </c>
      <c r="U12" s="4"/>
      <c r="V12" s="8" t="s">
        <v>49</v>
      </c>
      <c r="W12" s="4"/>
    </row>
    <row r="13" spans="1:23" ht="12.75" customHeight="1">
      <c r="A13" s="3"/>
      <c r="B13" s="3"/>
      <c r="C13" s="3"/>
      <c r="D13" s="3"/>
      <c r="E13" s="7" t="s">
        <v>28</v>
      </c>
      <c r="F13" s="3"/>
      <c r="G13" s="7" t="s">
        <v>28</v>
      </c>
      <c r="H13" s="3"/>
      <c r="I13" s="7" t="s">
        <v>28</v>
      </c>
      <c r="J13" s="3"/>
      <c r="K13" s="7" t="s">
        <v>28</v>
      </c>
      <c r="L13" s="3"/>
      <c r="M13" s="3"/>
      <c r="N13" s="7" t="s">
        <v>28</v>
      </c>
      <c r="O13" s="3"/>
      <c r="P13" s="7" t="s">
        <v>28</v>
      </c>
      <c r="Q13" s="4"/>
      <c r="R13" s="7" t="s">
        <v>28</v>
      </c>
      <c r="S13" s="4"/>
      <c r="T13" s="7" t="s">
        <v>28</v>
      </c>
      <c r="U13" s="4"/>
      <c r="V13" s="7" t="s">
        <v>28</v>
      </c>
      <c r="W13" s="4"/>
    </row>
    <row r="14" spans="1:23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spans="1:23" ht="12.75" customHeight="1">
      <c r="A15" s="3" t="s">
        <v>3</v>
      </c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4"/>
    </row>
    <row r="16" spans="1:23" ht="12.75" customHeight="1">
      <c r="A16" s="3"/>
      <c r="B16" s="3"/>
      <c r="C16" s="3"/>
      <c r="D16" s="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4"/>
    </row>
    <row r="17" spans="1:23" ht="12.75" customHeight="1">
      <c r="A17" s="3" t="s">
        <v>4</v>
      </c>
      <c r="B17" s="3"/>
      <c r="C17" s="3"/>
      <c r="D17" s="3"/>
      <c r="E17" s="10">
        <v>130675</v>
      </c>
      <c r="F17" s="10"/>
      <c r="G17" s="10">
        <v>37314</v>
      </c>
      <c r="H17" s="10"/>
      <c r="I17" s="10">
        <v>22149</v>
      </c>
      <c r="J17" s="10"/>
      <c r="K17" s="10">
        <v>11922</v>
      </c>
      <c r="L17" s="10"/>
      <c r="M17" s="10"/>
      <c r="N17" s="10">
        <v>3751</v>
      </c>
      <c r="O17" s="10"/>
      <c r="P17" s="10">
        <v>5</v>
      </c>
      <c r="Q17" s="10"/>
      <c r="R17" s="10">
        <v>95</v>
      </c>
      <c r="S17" s="10"/>
      <c r="T17" s="10">
        <v>10617</v>
      </c>
      <c r="U17" s="10"/>
      <c r="V17" s="10">
        <f>SUM(E17:T17)</f>
        <v>216528</v>
      </c>
      <c r="W17" s="4"/>
    </row>
    <row r="18" spans="1:23" ht="12.75" customHeight="1">
      <c r="A18" s="3" t="s">
        <v>5</v>
      </c>
      <c r="B18" s="3"/>
      <c r="C18" s="3"/>
      <c r="D18" s="3"/>
      <c r="E18" s="10">
        <v>4840</v>
      </c>
      <c r="F18" s="10"/>
      <c r="G18" s="10">
        <v>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>
        <f>SUM(E18:T18)</f>
        <v>4843</v>
      </c>
      <c r="W18" s="3"/>
    </row>
    <row r="19" spans="1:23" ht="12.75" customHeight="1">
      <c r="A19" s="3" t="s">
        <v>6</v>
      </c>
      <c r="B19" s="3"/>
      <c r="C19" s="3"/>
      <c r="D19" s="3"/>
      <c r="E19" s="10"/>
      <c r="F19" s="10"/>
      <c r="G19" s="10"/>
      <c r="H19" s="10"/>
      <c r="I19" s="10">
        <v>-131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131</v>
      </c>
      <c r="U19" s="10"/>
      <c r="V19" s="10">
        <f>SUM(E19:T19)</f>
        <v>0</v>
      </c>
      <c r="W19" s="3"/>
    </row>
    <row r="20" spans="1:23" ht="12.75" customHeight="1">
      <c r="A20" s="3" t="s">
        <v>7</v>
      </c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3"/>
    </row>
    <row r="21" spans="1:23" ht="12.75" customHeight="1">
      <c r="A21" s="3" t="s">
        <v>8</v>
      </c>
      <c r="B21" s="3"/>
      <c r="C21" s="3"/>
      <c r="D21" s="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v>-6</v>
      </c>
      <c r="U21" s="10"/>
      <c r="V21" s="10">
        <f>SUM(E21:T21)</f>
        <v>-6</v>
      </c>
      <c r="W21" s="3"/>
    </row>
    <row r="22" spans="1:23" ht="12.75" customHeight="1">
      <c r="A22" s="3" t="s">
        <v>9</v>
      </c>
      <c r="B22" s="3"/>
      <c r="C22" s="3"/>
      <c r="D22" s="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3"/>
    </row>
    <row r="23" spans="1:23" ht="12.75" customHeight="1">
      <c r="A23" s="3" t="s">
        <v>10</v>
      </c>
      <c r="B23" s="3"/>
      <c r="C23" s="3"/>
      <c r="D23" s="3"/>
      <c r="E23" s="10"/>
      <c r="F23" s="10"/>
      <c r="G23" s="10"/>
      <c r="H23" s="10"/>
      <c r="I23" s="10">
        <v>2759</v>
      </c>
      <c r="J23" s="10"/>
      <c r="K23" s="10"/>
      <c r="L23" s="10"/>
      <c r="M23" s="10"/>
      <c r="N23" s="10">
        <f>4391-3751</f>
        <v>640</v>
      </c>
      <c r="O23" s="10"/>
      <c r="P23" s="10"/>
      <c r="Q23" s="10"/>
      <c r="R23" s="10"/>
      <c r="S23" s="10"/>
      <c r="T23" s="10"/>
      <c r="U23" s="10"/>
      <c r="V23" s="10">
        <f>SUM(E23:T23)</f>
        <v>3399</v>
      </c>
      <c r="W23" s="3"/>
    </row>
    <row r="24" spans="1:23" ht="12.75" customHeight="1">
      <c r="A24" s="3" t="s">
        <v>11</v>
      </c>
      <c r="B24" s="3"/>
      <c r="C24" s="3"/>
      <c r="D24" s="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3"/>
    </row>
    <row r="25" spans="1:23" ht="12.75" customHeight="1">
      <c r="A25" s="3" t="s">
        <v>12</v>
      </c>
      <c r="B25" s="3"/>
      <c r="C25" s="3"/>
      <c r="D25" s="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3"/>
    </row>
    <row r="26" spans="1:23" ht="12.75" customHeight="1">
      <c r="A26" s="3" t="s">
        <v>13</v>
      </c>
      <c r="B26" s="3"/>
      <c r="C26" s="3"/>
      <c r="D26" s="3"/>
      <c r="E26" s="10"/>
      <c r="F26" s="10"/>
      <c r="G26" s="10"/>
      <c r="H26" s="10"/>
      <c r="I26" s="10"/>
      <c r="J26" s="10"/>
      <c r="K26" s="10">
        <v>297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f>SUM(E26:T26)</f>
        <v>297</v>
      </c>
      <c r="W26" s="3"/>
    </row>
    <row r="27" spans="1:23" ht="12.75" customHeight="1">
      <c r="A27" s="3" t="s">
        <v>14</v>
      </c>
      <c r="B27" s="3"/>
      <c r="C27" s="3"/>
      <c r="D27" s="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v>5805</v>
      </c>
      <c r="U27" s="10"/>
      <c r="V27" s="10">
        <f>SUM(E27:T27)</f>
        <v>5805</v>
      </c>
      <c r="W27" s="3"/>
    </row>
    <row r="28" spans="1:23" ht="12.75" customHeight="1">
      <c r="A28" s="3"/>
      <c r="B28" s="3"/>
      <c r="C28" s="3"/>
      <c r="D28" s="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3"/>
    </row>
    <row r="29" spans="1:23" ht="12.75" customHeight="1">
      <c r="A29" s="3" t="s">
        <v>15</v>
      </c>
      <c r="B29" s="3"/>
      <c r="C29" s="3"/>
      <c r="D29" s="3"/>
      <c r="E29" s="11">
        <f>SUM(E17:E27)</f>
        <v>135515</v>
      </c>
      <c r="F29" s="11"/>
      <c r="G29" s="11">
        <f>SUM(G17:G27)</f>
        <v>37317</v>
      </c>
      <c r="H29" s="11"/>
      <c r="I29" s="11">
        <f>SUM(I17:I27)</f>
        <v>24777</v>
      </c>
      <c r="J29" s="11"/>
      <c r="K29" s="11">
        <f>SUM(K17:K27)</f>
        <v>12219</v>
      </c>
      <c r="L29" s="11"/>
      <c r="M29" s="11"/>
      <c r="N29" s="11">
        <f>SUM(N17:N27)</f>
        <v>4391</v>
      </c>
      <c r="O29" s="11"/>
      <c r="P29" s="11">
        <f>SUM(P17:P27)</f>
        <v>5</v>
      </c>
      <c r="Q29" s="11"/>
      <c r="R29" s="11">
        <f>SUM(R17:R27)</f>
        <v>95</v>
      </c>
      <c r="S29" s="11"/>
      <c r="T29" s="11">
        <f>SUM(T17:T27)</f>
        <v>16547</v>
      </c>
      <c r="U29" s="11"/>
      <c r="V29" s="11">
        <f>SUM(V17:V27)</f>
        <v>230866</v>
      </c>
      <c r="W29" s="3"/>
    </row>
    <row r="30" spans="1:23" ht="12.75" customHeight="1">
      <c r="A30" s="3"/>
      <c r="B30" s="3"/>
      <c r="C30" s="3"/>
      <c r="D30" s="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4"/>
    </row>
    <row r="31" spans="1:23" ht="12.75" customHeight="1">
      <c r="A31" s="3"/>
      <c r="B31" s="3"/>
      <c r="C31" s="3"/>
      <c r="D31" s="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4"/>
    </row>
    <row r="32" spans="1:23" ht="12.75" customHeight="1">
      <c r="A32" s="3" t="s">
        <v>16</v>
      </c>
      <c r="B32" s="3"/>
      <c r="C32" s="3"/>
      <c r="D32" s="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4"/>
    </row>
    <row r="33" spans="1:23" ht="12.75" customHeight="1">
      <c r="A33" s="3"/>
      <c r="B33" s="3"/>
      <c r="C33" s="3"/>
      <c r="D33" s="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4"/>
    </row>
    <row r="34" spans="1:23" ht="12.75" customHeight="1">
      <c r="A34" s="3" t="s">
        <v>17</v>
      </c>
      <c r="B34" s="3"/>
      <c r="C34" s="3"/>
      <c r="D34" s="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"/>
    </row>
    <row r="35" spans="1:23" ht="12.75" customHeight="1">
      <c r="A35" s="3" t="s">
        <v>18</v>
      </c>
      <c r="B35" s="3"/>
      <c r="C35" s="3"/>
      <c r="D35" s="3"/>
      <c r="E35" s="10">
        <v>130675</v>
      </c>
      <c r="F35" s="10"/>
      <c r="G35" s="10">
        <v>37314</v>
      </c>
      <c r="H35" s="10"/>
      <c r="I35" s="10">
        <v>5757</v>
      </c>
      <c r="J35" s="10"/>
      <c r="K35" s="10">
        <v>11225</v>
      </c>
      <c r="L35" s="10"/>
      <c r="M35" s="10"/>
      <c r="N35" s="10">
        <v>11124</v>
      </c>
      <c r="O35" s="10"/>
      <c r="P35" s="10">
        <v>5</v>
      </c>
      <c r="Q35" s="10"/>
      <c r="R35" s="10" t="s">
        <v>29</v>
      </c>
      <c r="S35" s="10"/>
      <c r="T35" s="10">
        <v>3030</v>
      </c>
      <c r="U35" s="10"/>
      <c r="V35" s="10">
        <f>SUM(E35:T35)</f>
        <v>199130</v>
      </c>
      <c r="W35" s="3"/>
    </row>
    <row r="36" spans="1:23" ht="12.75" customHeight="1">
      <c r="A36" s="3"/>
      <c r="B36" s="3"/>
      <c r="C36" s="3"/>
      <c r="D36" s="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3"/>
    </row>
    <row r="37" spans="1:23" ht="12.75" customHeight="1">
      <c r="A37" s="3" t="s">
        <v>19</v>
      </c>
      <c r="B37" s="3"/>
      <c r="C37" s="3"/>
      <c r="D37" s="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3"/>
    </row>
    <row r="38" spans="1:23" ht="12.75" customHeight="1">
      <c r="A38" s="3" t="s">
        <v>20</v>
      </c>
      <c r="B38" s="3"/>
      <c r="C38" s="3"/>
      <c r="D38" s="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3"/>
    </row>
    <row r="39" spans="1:23" ht="12.75" customHeight="1">
      <c r="A39" s="3" t="s">
        <v>21</v>
      </c>
      <c r="B39" s="3"/>
      <c r="C39" s="3"/>
      <c r="D39" s="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3"/>
    </row>
    <row r="40" spans="1:23" ht="12.75" customHeight="1">
      <c r="A40" s="3" t="s">
        <v>22</v>
      </c>
      <c r="B40" s="3"/>
      <c r="C40" s="3"/>
      <c r="D40" s="3"/>
      <c r="E40" s="10" t="s">
        <v>29</v>
      </c>
      <c r="F40" s="10"/>
      <c r="G40" s="10" t="s">
        <v>29</v>
      </c>
      <c r="H40" s="10"/>
      <c r="I40" s="10">
        <v>-2025</v>
      </c>
      <c r="J40" s="10"/>
      <c r="K40" s="10" t="s">
        <v>29</v>
      </c>
      <c r="L40" s="10"/>
      <c r="M40" s="10"/>
      <c r="N40" s="10">
        <v>-9441</v>
      </c>
      <c r="O40" s="10"/>
      <c r="P40" s="10" t="s">
        <v>29</v>
      </c>
      <c r="Q40" s="10"/>
      <c r="R40" s="10" t="s">
        <v>29</v>
      </c>
      <c r="S40" s="10"/>
      <c r="T40" s="10">
        <v>4356</v>
      </c>
      <c r="U40" s="10"/>
      <c r="V40" s="10">
        <f>SUM(E40:T40)</f>
        <v>-7110</v>
      </c>
      <c r="W40" s="3"/>
    </row>
    <row r="41" spans="1:23" ht="12.75" customHeight="1">
      <c r="A41" s="3" t="s">
        <v>23</v>
      </c>
      <c r="B41" s="3"/>
      <c r="C41" s="3"/>
      <c r="D41" s="3"/>
      <c r="E41" s="11">
        <f>SUM(E35:E40)</f>
        <v>130675</v>
      </c>
      <c r="F41" s="11"/>
      <c r="G41" s="11">
        <f>SUM(G35:G40)</f>
        <v>37314</v>
      </c>
      <c r="H41" s="11"/>
      <c r="I41" s="11">
        <f>SUM(I35:I40)</f>
        <v>3732</v>
      </c>
      <c r="J41" s="11"/>
      <c r="K41" s="11">
        <f>SUM(K35:K40)</f>
        <v>11225</v>
      </c>
      <c r="L41" s="11"/>
      <c r="M41" s="11"/>
      <c r="N41" s="11">
        <f>SUM(N35:N40)</f>
        <v>1683</v>
      </c>
      <c r="O41" s="11"/>
      <c r="P41" s="11">
        <f>SUM(P35:P40)</f>
        <v>5</v>
      </c>
      <c r="Q41" s="11"/>
      <c r="R41" s="11"/>
      <c r="S41" s="11"/>
      <c r="T41" s="11">
        <f>SUM(T35:T40)</f>
        <v>7386</v>
      </c>
      <c r="U41" s="11"/>
      <c r="V41" s="11">
        <f>SUM(V35:V40)</f>
        <v>192020</v>
      </c>
      <c r="W41" s="3"/>
    </row>
    <row r="42" spans="1:23" ht="12.75" customHeight="1">
      <c r="A42" s="3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3"/>
    </row>
    <row r="43" spans="1:23" ht="12.75" customHeight="1">
      <c r="A43" s="3" t="s">
        <v>11</v>
      </c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"/>
    </row>
    <row r="44" spans="1:23" ht="12.75" customHeight="1">
      <c r="A44" s="3" t="s">
        <v>12</v>
      </c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3"/>
    </row>
    <row r="45" spans="1:23" ht="12.75" customHeight="1">
      <c r="A45" s="3" t="s">
        <v>13</v>
      </c>
      <c r="B45" s="3"/>
      <c r="C45" s="3"/>
      <c r="D45" s="3"/>
      <c r="E45" s="10" t="s">
        <v>29</v>
      </c>
      <c r="F45" s="10"/>
      <c r="G45" s="10" t="s">
        <v>29</v>
      </c>
      <c r="H45" s="10"/>
      <c r="I45" s="10" t="s">
        <v>29</v>
      </c>
      <c r="J45" s="10"/>
      <c r="K45" s="10">
        <v>12</v>
      </c>
      <c r="L45" s="10"/>
      <c r="M45" s="10"/>
      <c r="N45" s="10" t="s">
        <v>29</v>
      </c>
      <c r="O45" s="10"/>
      <c r="P45" s="10" t="s">
        <v>29</v>
      </c>
      <c r="Q45" s="10"/>
      <c r="R45" s="10" t="s">
        <v>29</v>
      </c>
      <c r="S45" s="10"/>
      <c r="T45" s="10" t="s">
        <v>29</v>
      </c>
      <c r="U45" s="10"/>
      <c r="V45" s="10">
        <f>SUM(E45:T45)</f>
        <v>12</v>
      </c>
      <c r="W45" s="3"/>
    </row>
    <row r="46" spans="1:23" ht="12.75" customHeight="1">
      <c r="A46" s="3" t="s">
        <v>14</v>
      </c>
      <c r="B46" s="3"/>
      <c r="C46" s="3"/>
      <c r="D46" s="3"/>
      <c r="E46" s="10" t="s">
        <v>29</v>
      </c>
      <c r="F46" s="10"/>
      <c r="G46" s="10" t="s">
        <v>29</v>
      </c>
      <c r="H46" s="10"/>
      <c r="I46" s="10" t="s">
        <v>29</v>
      </c>
      <c r="J46" s="10"/>
      <c r="K46" s="10" t="s">
        <v>29</v>
      </c>
      <c r="L46" s="10"/>
      <c r="M46" s="10"/>
      <c r="N46" s="10" t="s">
        <v>29</v>
      </c>
      <c r="O46" s="10"/>
      <c r="P46" s="10" t="s">
        <v>29</v>
      </c>
      <c r="Q46" s="10"/>
      <c r="R46" s="10" t="s">
        <v>29</v>
      </c>
      <c r="S46" s="10"/>
      <c r="T46" s="10">
        <v>1738</v>
      </c>
      <c r="U46" s="10"/>
      <c r="V46" s="10">
        <f>SUM(E46:T46)</f>
        <v>1738</v>
      </c>
      <c r="W46" s="3"/>
    </row>
    <row r="47" spans="1:23" ht="12.75" customHeight="1">
      <c r="A47" s="3" t="s">
        <v>24</v>
      </c>
      <c r="B47" s="3"/>
      <c r="C47" s="3"/>
      <c r="D47" s="3"/>
      <c r="E47" s="11">
        <f>SUM(E41:E46)</f>
        <v>130675</v>
      </c>
      <c r="F47" s="11"/>
      <c r="G47" s="11">
        <f>SUM(G41:G46)</f>
        <v>37314</v>
      </c>
      <c r="H47" s="11"/>
      <c r="I47" s="11">
        <f>SUM(I41:I46)</f>
        <v>3732</v>
      </c>
      <c r="J47" s="11"/>
      <c r="K47" s="11">
        <f>SUM(K41:K46)</f>
        <v>11237</v>
      </c>
      <c r="L47" s="11"/>
      <c r="M47" s="11"/>
      <c r="N47" s="11">
        <f>SUM(N41:N46)</f>
        <v>1683</v>
      </c>
      <c r="O47" s="11"/>
      <c r="P47" s="11">
        <f>SUM(P41:P46)</f>
        <v>5</v>
      </c>
      <c r="Q47" s="11"/>
      <c r="R47" s="11" t="s">
        <v>29</v>
      </c>
      <c r="S47" s="11"/>
      <c r="T47" s="11">
        <f>SUM(T41:T46)</f>
        <v>9124</v>
      </c>
      <c r="U47" s="11"/>
      <c r="V47" s="11">
        <f>SUM(V41:V46)</f>
        <v>193770</v>
      </c>
      <c r="W47" s="3"/>
    </row>
    <row r="48" spans="1:23" ht="12.75" customHeight="1">
      <c r="A48" s="3"/>
      <c r="B48" s="3"/>
      <c r="C48" s="3"/>
      <c r="D48" s="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3"/>
    </row>
    <row r="49" spans="1:23" ht="12.75" customHeight="1">
      <c r="A49" s="3" t="s">
        <v>25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</sheetData>
  <printOptions/>
  <pageMargins left="0.7874015748031497" right="0.5118110236220472" top="0.7086614173228347" bottom="0.5118110236220472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