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0" windowWidth="12120" windowHeight="7470" tabRatio="676" activeTab="0"/>
  </bookViews>
  <sheets>
    <sheet name="BS" sheetId="1" r:id="rId1"/>
    <sheet name="PL(Grp)" sheetId="2" r:id="rId2"/>
    <sheet name="PL(Co)" sheetId="3" r:id="rId3"/>
    <sheet name="SCEgrp" sheetId="4" r:id="rId4"/>
    <sheet name="SCEco" sheetId="5" r:id="rId5"/>
    <sheet name="CF" sheetId="6" r:id="rId6"/>
    <sheet name="Notes1" sheetId="7" r:id="rId7"/>
    <sheet name="Notes2" sheetId="8" r:id="rId8"/>
    <sheet name="Notes3" sheetId="9" r:id="rId9"/>
    <sheet name="PL(Grp)wkg" sheetId="10" state="hidden" r:id="rId10"/>
    <sheet name="PL(Co)wkg"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'BS'!$B$1:$N$94</definedName>
    <definedName name="_xlnm.Print_Area" localSheetId="5">'CF'!$A$1:$J$52</definedName>
    <definedName name="_xlnm.Print_Area" localSheetId="6">'Notes1'!$A$1:$L$694</definedName>
    <definedName name="_xlnm.Print_Area" localSheetId="7">'Notes2'!$A$1:$M$89</definedName>
    <definedName name="_xlnm.Print_Area" localSheetId="8">'Notes3'!$A$1:$L$853</definedName>
    <definedName name="_xlnm.Print_Area" localSheetId="2">'PL(Co)'!$A$1:$L$38</definedName>
    <definedName name="_xlnm.Print_Area" localSheetId="1">'PL(Grp)'!$A$1:$L$39</definedName>
    <definedName name="_xlnm.Print_Area" localSheetId="4">'SCEco'!$A$1:$K$49</definedName>
    <definedName name="_xlnm.Print_Area" localSheetId="3">'SCEgrp'!$A$1:$M$78</definedName>
    <definedName name="Print_Area_MI">#REF!</definedName>
    <definedName name="_xlnm.Print_Titles" localSheetId="0">'BS'!$1:$9</definedName>
    <definedName name="Z_2C86B8A0_CB04_11D2_8BB1_006097ADF19E_.wvu.PrintArea" localSheetId="0" hidden="1">'BS'!$A$1:$K$124</definedName>
    <definedName name="Z_2C86B8A0_CB04_11D2_8BB1_006097ADF19E_.wvu.PrintArea" localSheetId="1" hidden="1">'PL(Grp)'!$A$1:$M$34</definedName>
    <definedName name="Z_E0B45900_729B_11D4_B8E1_006097ADF19E_.wvu.PrintArea" localSheetId="0" hidden="1">'BS'!$A$1:$K$124</definedName>
    <definedName name="Z_E0B45900_729B_11D4_B8E1_006097ADF19E_.wvu.PrintArea" localSheetId="1" hidden="1">'PL(Grp)'!$A$1:$M$34</definedName>
  </definedNames>
  <calcPr fullCalcOnLoad="1"/>
</workbook>
</file>

<file path=xl/comments9.xml><?xml version="1.0" encoding="utf-8"?>
<comments xmlns="http://schemas.openxmlformats.org/spreadsheetml/2006/main">
  <authors>
    <author>nor</author>
  </authors>
  <commentList>
    <comment ref="J678" authorId="0">
      <text>
        <r>
          <rPr>
            <b/>
            <sz val="8"/>
            <rFont val="Tahoma"/>
            <family val="0"/>
          </rPr>
          <t>AFB (source: Angeline)</t>
        </r>
      </text>
    </comment>
  </commentList>
</comments>
</file>

<file path=xl/sharedStrings.xml><?xml version="1.0" encoding="utf-8"?>
<sst xmlns="http://schemas.openxmlformats.org/spreadsheetml/2006/main" count="1907" uniqueCount="965">
  <si>
    <t xml:space="preserve">For the financial year ended 31 December 2005, the Group posted a pretax profit at RM331.4 million which was similar to that reported in the previous year. The Group however registered a pre-tax loss of RM10.3 million for the current financial quarter mainly due to the full provision made for all the non-performing loan (NPL) accounts aged 7 years and above as at 31 December 2005 in line with the Group's effort to instill prudence in the management of its NPL portfolio. </t>
  </si>
  <si>
    <t>Operating profit/(loss)</t>
  </si>
  <si>
    <t>Profit/(loss) before taxation and zakat</t>
  </si>
  <si>
    <t>Unaudited Income Statements For The Financial Quarter Ended 31 December 2005</t>
  </si>
  <si>
    <t>For The Financial Period Ended 31 December 2005</t>
  </si>
  <si>
    <t>At 31 December 2005</t>
  </si>
  <si>
    <t>At 31 December 2004</t>
  </si>
  <si>
    <t xml:space="preserve">12 months ended </t>
  </si>
  <si>
    <t>The unaudited condensed financial statements for the quarter ended 31 December 2005 has been prepared in accordance with FRS134 Interim Financial Reporting and Chapter 9, part K of the Listing Requirements of the Bursa Malaysia Securities Berhad. The unaudited condensed interim financial statements should be read in conjunction with the audited financial statements of the Group and the Company for the year ended 31 December 2004.</t>
  </si>
  <si>
    <t>The financial policies and methods of computations applied for the condensed interim financial statements are consistent with those applied for in the annual financial statements, except for the adoption of the revised guidelines on Financial Reporting for Licensed Institutions (BNM/GP8) issued by Bank Negara Malaysia which became effective for the current financial year. The adoption of the revised BNM/GP8 have resulted in changes in the accounting policies of the Group which have been applied retrospectively in this unaudited condensed interim financial statements and the details are disclosed in Note A23.</t>
  </si>
  <si>
    <t xml:space="preserve">During the year, the company's issued and paid-up capital was increased from RM1,035,720,646 to RM1,211,388,115 by way of the following: </t>
  </si>
  <si>
    <t xml:space="preserve">Issuance of 15,444,401 new ordinary shares of RM1.00 each from the exercise of Employees’ Share Options Scheme; and, </t>
  </si>
  <si>
    <t>The segment analysis by activity for the 3 months financial period ended 31 December 2005 is as follows:-</t>
  </si>
  <si>
    <t>The segment analysis by activity for the financial year ended 31 December 2005 is as follows:-</t>
  </si>
  <si>
    <t>Direct credit substitutes</t>
  </si>
  <si>
    <t>The basic earnings per share of the Group for the three months ended 31 December 2005 has been calculated based on the net profit for the financial period of RM61,696,000 (31 December 2004: RM96,516,000) divided by the weighted average number of ordinary shares in issue during the financial quarter of 1,209,958,072 (31 December 2004: 1,029,950,851 ).</t>
  </si>
  <si>
    <t>The basic earnings per share of the Group for the twelve months ended 31 December 2005 has been calculated based on the net profit for the financial period of RM235,646,000 (31 December 2004: RM232,166,000 ) divided by the weighted average number of ordinary shares in issue during the financial year of 1,198,742,030 (31 December 2004: 1,013,987,846).</t>
  </si>
  <si>
    <t>Allowance for bad and doubtful debts on loans and financing:-</t>
  </si>
  <si>
    <t>General allowance (net)</t>
  </si>
  <si>
    <t>Amount written-back</t>
  </si>
  <si>
    <t>The capital adequacy ratios of the Group as at 31 December 2005 have incorporated the market risk pursuant to the Bank Negara Malaysia's Market Risk Capital Adequacy Framework which became effective on 1 April 2005.</t>
  </si>
  <si>
    <t>Fixed deposits</t>
  </si>
  <si>
    <t>Bad debts:-</t>
  </si>
  <si>
    <t>recovered</t>
  </si>
  <si>
    <t>written off</t>
  </si>
  <si>
    <t>SEGMENTAL REPORTING</t>
  </si>
  <si>
    <t>Movements in the allowance for bad and doubtful debts and financing accounts are as follows:-</t>
  </si>
  <si>
    <t>Transport, storage and communication</t>
  </si>
  <si>
    <t>Finance, insurance and business service</t>
  </si>
  <si>
    <t>During the financial year ended 31 December 2005, the following dividends were paid:-</t>
  </si>
  <si>
    <t>Money Market Instruments</t>
  </si>
  <si>
    <t xml:space="preserve"> - Private Debt Securities</t>
  </si>
  <si>
    <t xml:space="preserve"> - Shares</t>
  </si>
  <si>
    <t xml:space="preserve"> - Warrants</t>
  </si>
  <si>
    <t>Quoted Securities</t>
  </si>
  <si>
    <t>Unquoted Securities</t>
  </si>
  <si>
    <t xml:space="preserve"> - ICULS</t>
  </si>
  <si>
    <t>Accrued employee benefits</t>
  </si>
  <si>
    <t>Derivative liabilities</t>
  </si>
  <si>
    <t>associates</t>
  </si>
  <si>
    <t>Write back of allowance for impairment of securities</t>
  </si>
  <si>
    <t>Gains on disposal of property, plant and equipment</t>
  </si>
  <si>
    <t>Pursuant to the Vesting Order obtained from the High Court of Malaya on 26 May 2005, the entire finance company business of Affin-ACF Finance Berhad (now known as Affin-ACF Capital Sdn Bhd) had been transferred and merged with the commercial banking business of Affin Bank Berhad on 1 June 2005. On the same date, Affin-ACF Finance Berhad ceased its operations as a licensed finance company and became dormant thereafter.</t>
  </si>
  <si>
    <t>On 24 November 2005, AFFIN Holdings Berhad ("AHB") had entered into a conditional share sale agreement with MISC Enterprise Holdings Sdn Bhd ("MEH") for the proposed acquisition by AHB of the remaining 69,078,947 ordinary shares of RM1.00 each representing 36.84% of the issued and paid-up share capital of AMBB from MEH for a cash consideration of RM169,964,000. The proposed acquisition had been approved by the relevant regulatory authorities, the Board of AHB and the Board and shareholder of MEH.</t>
  </si>
  <si>
    <t>AMBB became a wholly-owned subsidiary of AHB upon the completion of the proposed acquisition on 29 December 2005.</t>
  </si>
  <si>
    <t>Securities held-for-trading are initially recognised at fair value. Any unrealised gains or losses from the change in fair value or arising from sale of such securities are recognised in the income statement.</t>
  </si>
  <si>
    <t>Purchase of securities</t>
  </si>
  <si>
    <t>Purchase of transport vehicles</t>
  </si>
  <si>
    <t>Consumption credit</t>
  </si>
  <si>
    <t>Amount written-off</t>
  </si>
  <si>
    <t xml:space="preserve"> </t>
  </si>
  <si>
    <t>General allowance</t>
  </si>
  <si>
    <t>Amount transferred to specific provision</t>
  </si>
  <si>
    <t>Specific allowance</t>
  </si>
  <si>
    <t>There were no subsequent material events after the Balance Sheet date.</t>
  </si>
  <si>
    <t>In the normal course of business, the Group makes various commitments and incurs certain contingent liabilities with legal recourse to its customers.  No material losses are anticipated as a result of these transactions.</t>
  </si>
  <si>
    <t>Transaction-related contingent items</t>
  </si>
  <si>
    <t>Short-term self-liquidating trade-related contingencies</t>
  </si>
  <si>
    <t>Guarantees</t>
  </si>
  <si>
    <t>Obligations under underwriting agreements</t>
  </si>
  <si>
    <t>Foreign exchange related contracts</t>
  </si>
  <si>
    <t>Less than one year</t>
  </si>
  <si>
    <t>The Proposed Acquisition will involve the acquisition by the Purchaser of the life insurance business of Tahan ("Life Business") for a cash consideration of RM121 million ("Total Consideration"), comprising the following:-</t>
  </si>
  <si>
    <t>i)   RM89.8 million; and</t>
  </si>
  <si>
    <t>Save for the liabilities of the Life Business, there are no other liabilities to be assumed by the Purchaser in respect of the Proposed Acquisition.</t>
  </si>
  <si>
    <t>iii)  the High Court of Malaya;</t>
  </si>
  <si>
    <t>ii)   the Foreign Investment Committee ("FIC");</t>
  </si>
  <si>
    <t>iv)  the Securities Commission, by the Idaman Unggul Berhad;</t>
  </si>
  <si>
    <t>v)   the shareholders of Idaman Unggul;</t>
  </si>
  <si>
    <t>vi)  other relevant authorities, if any.</t>
  </si>
  <si>
    <t>ii)  RM31.2 million; being the amount owing by the life fund of the Life Business to Idaman Unggul Berhad, the shareholder</t>
  </si>
  <si>
    <t xml:space="preserve">     of Tahan.</t>
  </si>
  <si>
    <t>Interest rate related contracts</t>
  </si>
  <si>
    <t>One year to less than five years</t>
  </si>
  <si>
    <t>Irrevocable commitments to extend credit:</t>
  </si>
  <si>
    <t>Maturity exceeding 1 year</t>
  </si>
  <si>
    <t>Maturity not exceeding 1 year</t>
  </si>
  <si>
    <t>Endorsement of bankers’ acceptance</t>
  </si>
  <si>
    <t>Bank Negara Malaysia Notes</t>
  </si>
  <si>
    <t>Bank Negara Malaysia Bills</t>
  </si>
  <si>
    <t>Allowance for impairment of securities</t>
  </si>
  <si>
    <t>Value of contract classified by remaining period to maturity/repricing date (whichever is earlier) as at reporting date are as follows:-</t>
  </si>
  <si>
    <t>Margin requirement</t>
  </si>
  <si>
    <t>Foreign Exchange related contract</t>
  </si>
  <si>
    <t>Interest Rate related contract</t>
  </si>
  <si>
    <t>Foreign exchange and interest rate related contracts are subject to market risk and credit risk.</t>
  </si>
  <si>
    <t>Market risk</t>
  </si>
  <si>
    <t>Credit risk</t>
  </si>
  <si>
    <t>Overdrafts</t>
  </si>
  <si>
    <t>Term loans/financing</t>
  </si>
  <si>
    <t>At 1 January, as previously stated</t>
  </si>
  <si>
    <t>Effect of changes in accounting policy for securities</t>
  </si>
  <si>
    <t xml:space="preserve">    held-for-trading</t>
  </si>
  <si>
    <t>At 1 January, as restated</t>
  </si>
  <si>
    <t>Effect on Statutory Reserves</t>
  </si>
  <si>
    <t>Effect on Retained Profits</t>
  </si>
  <si>
    <t xml:space="preserve">    available-for-sale</t>
  </si>
  <si>
    <t>Net change in fair value of securities available for sale</t>
  </si>
  <si>
    <t xml:space="preserve">Currency translation realised from disposal of foreign </t>
  </si>
  <si>
    <t xml:space="preserve">    subsidiary by associate</t>
  </si>
  <si>
    <t>Issuance of 160,223,068 new ordinary shares in consideration for the acquisition of 128,178,454 ordinary shares in Affin-ACF Holdings Berhad (now known as Affin-ACF Holdings Sdn Bhd) pursuant to the Scheme of Arrangement (SOA) completed on 26 January 2005.</t>
  </si>
  <si>
    <t>Danaharta Bonds</t>
  </si>
  <si>
    <t xml:space="preserve">A final dividend of 1 sen per share (less 28% tax) amounting to RM8,676,361 for the financial year ended 31 December 2004, was paid on 14 May 2005. </t>
  </si>
  <si>
    <t>An interim dividend of 2 sen per share (less 28% tax)  amounting to RM17,404,480 for the financial year ending 31 December 2005, was paid on 28 September 2005.</t>
  </si>
  <si>
    <t>Minority Interest</t>
  </si>
  <si>
    <t>Adjustments</t>
  </si>
  <si>
    <t>Certain comparative figures have been restated and reclassified to reflect the effect of the changes in accounting policies as disclosed in Note A23 and to conform with the current year's presentations.</t>
  </si>
  <si>
    <t>On 18 November 2005, the Company announced that AHB, National Mutual International Pty Ltd ("NMI"), a wholly owned subsidiary of AXA and Tahan had entered into a conditional business transfer agreement ("BTA") pursuant to the Proposed Acquisition. AHB and NMI (together as the "Purchaser") are contracting as promoters of a company to be incorporated ("NewCo") which when incorporated will assume their rights and obligations under the BTA.</t>
  </si>
  <si>
    <t>Hire purchase receivables</t>
  </si>
  <si>
    <t>Lease receivables</t>
  </si>
  <si>
    <t>Trust receipts</t>
  </si>
  <si>
    <t>Less: Unearned interest and income</t>
  </si>
  <si>
    <t>On 23 November 2005, the Company announced that SC had, vide its letter dated 22 November 2005, granted further extension of time to 24 May 2006 for the Company to complete the private placement.</t>
  </si>
  <si>
    <t>Gross loans, advances and financing</t>
  </si>
  <si>
    <t>Less: Allowance for bad and doubtful debts and financing</t>
  </si>
  <si>
    <t>BY INTEREST / PROFIT RATE SENSITIVITY</t>
  </si>
  <si>
    <t>Fixed rate</t>
  </si>
  <si>
    <t>Other fixed rate loan/financing</t>
  </si>
  <si>
    <t>Variable rate</t>
  </si>
  <si>
    <t>BLR plus</t>
  </si>
  <si>
    <t>Cost-plus</t>
  </si>
  <si>
    <t>Other variable rates</t>
  </si>
  <si>
    <t>8c.</t>
  </si>
  <si>
    <t>Non-performing by sector</t>
  </si>
  <si>
    <t>Agriculture, hunting, forestry &amp; fishing</t>
  </si>
  <si>
    <t>Purchase of landed property:</t>
  </si>
  <si>
    <t>-Residential</t>
  </si>
  <si>
    <t>-Non-residential</t>
  </si>
  <si>
    <t>Wholesale &amp; retail trade and restaurants &amp; hotels</t>
  </si>
  <si>
    <t>Transport, storage and comminication</t>
  </si>
  <si>
    <t>Finance, insurance and business services</t>
  </si>
  <si>
    <t xml:space="preserve">General </t>
  </si>
  <si>
    <t>Specific</t>
  </si>
  <si>
    <t>SECURITIES HELD</t>
  </si>
  <si>
    <t>Total securities held</t>
  </si>
  <si>
    <t>Related accounting policies</t>
  </si>
  <si>
    <t>1 month or less</t>
  </si>
  <si>
    <t>Risk-weighted amount</t>
  </si>
  <si>
    <t>Transfer to / (from) deferred tax</t>
  </si>
  <si>
    <t>Real property gain tax</t>
  </si>
  <si>
    <t>Writeback of overprovision for prior year's</t>
  </si>
  <si>
    <t>deferred tax liabilities</t>
  </si>
  <si>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year, the notional amount of foreign exchange exposure which was not hedged and hence, exposed to market risk was RM 3.3 million (FYE 31/12/2004: RM 6.1 million), while the notional amount of interest rate contract was RM831.0 million (FYE 31/12/2004: RM 164.1 million).</t>
  </si>
  <si>
    <t>Current taxation and zakat</t>
  </si>
  <si>
    <t>Investment in associated company</t>
  </si>
  <si>
    <t>Deferred expenses</t>
  </si>
  <si>
    <t>Allowance for losses on loans and financing</t>
  </si>
  <si>
    <t>Exceptional item</t>
  </si>
  <si>
    <t>Unmatured forward exchange contracts are valued at forward rates as at balance sheet date applicable to their respective dates of maturity, and unrealised losses and gains are recognised in the income statement for the period.</t>
  </si>
  <si>
    <t>Preceding Year Financial Quarter ended</t>
  </si>
  <si>
    <t>Unearned income</t>
  </si>
  <si>
    <t xml:space="preserve"> - General</t>
  </si>
  <si>
    <t xml:space="preserve"> - Specific</t>
  </si>
  <si>
    <t>Amount transferred to specific allowance</t>
  </si>
  <si>
    <t>Unaudited Condensed Consolidated Statement Of Changes In Equity</t>
  </si>
  <si>
    <t>Prior year adjustment</t>
  </si>
  <si>
    <t>Subordinated term loan</t>
  </si>
  <si>
    <t>from subsidiary companies</t>
  </si>
  <si>
    <t>There were no changes in the composition of the Group for the financial period under review, except for the following:-</t>
  </si>
  <si>
    <t>There were no unusual items affecting the assets, liabilities, equity, net income or cash flows of the Group and the Company during the financial period ended 31 December 2005.</t>
  </si>
  <si>
    <t>Amount transferred to allowance for impairment</t>
  </si>
  <si>
    <t xml:space="preserve">     of value of securities</t>
  </si>
  <si>
    <t xml:space="preserve">  to the Scheme of Arrangement</t>
  </si>
  <si>
    <t>Telecommunication expenses</t>
  </si>
  <si>
    <t>Issue of share capital:</t>
  </si>
  <si>
    <t xml:space="preserve">  ordinary shares in Affin-ACF Holdings Berhad pursuant</t>
  </si>
  <si>
    <t xml:space="preserve">   Option Scheme</t>
  </si>
  <si>
    <t>- pursuant to the exercise of Employees Share Option</t>
  </si>
  <si>
    <t xml:space="preserve">   Scheme</t>
  </si>
  <si>
    <t>- in consideration for the acquisition of 128,178,454</t>
  </si>
  <si>
    <t>- pursuant to the exercise of Employees Share</t>
  </si>
  <si>
    <t xml:space="preserve">  pursuant to the Scheme of Arrangement</t>
  </si>
  <si>
    <t xml:space="preserve">  ordinary shares in Affin-ACF Holdings Berhad </t>
  </si>
  <si>
    <t>Bank Negara Malaysia has granted indulgence to Affin Holdings Berhad until 1st January 2006 to comply with the requirement on loan impairment under the revised BNM/GP8. However, the Group's present provisioning for bad and doubtful debts and financing is in conformity with the requirements of Bank Negara Malaysia's guidelines on the classification of non-performing loans and provision for sub-standard, bad and doubtful debts, BNM/GP3.</t>
  </si>
  <si>
    <t>AUDITOR'S REPORT ON PRECEDING ANNUAL FINANCIAL STATEMENTS</t>
  </si>
  <si>
    <t>The auditors' report on the audited financial statements for the financial year ended 31 December 2004 was not subjected to any qualification.</t>
  </si>
  <si>
    <t>The operations of the Group are generally not affected by any seasonal or cyclical factors but are in tandem with the country’s economic situation.</t>
  </si>
  <si>
    <t>There were no material changes in estimates of amounts reported in prior financial years that have a material effect in the current financial period, other than those disclosed in Note A23.</t>
  </si>
  <si>
    <t>Issuance of shares</t>
  </si>
  <si>
    <t>Save as disclosed below, there were no issuance, cancellations, share buy-backs, resale of shares bought back and repayment of debts and equity securities by the company.</t>
  </si>
  <si>
    <t>SALE OF UNQUOTED INVESTMENTS AND/OR PROPERTIES</t>
  </si>
  <si>
    <t>PURCHASE OR DISPOSAL OF QUOTED SECURITIES</t>
  </si>
  <si>
    <t>DEBT AND EQUITY SECURITIES</t>
  </si>
  <si>
    <t>Commitments and contingencies</t>
  </si>
  <si>
    <t>ii) The Company is required to fully comply with other requirements as stipulated in the SC Issues Guidelines in relation to the</t>
  </si>
  <si>
    <t xml:space="preserve">     Proposed Private Placement.</t>
  </si>
  <si>
    <t xml:space="preserve"> - </t>
  </si>
  <si>
    <t>Demand Deposits</t>
  </si>
  <si>
    <t>Savings Deposits</t>
  </si>
  <si>
    <t>Government and statutory bodies</t>
  </si>
  <si>
    <t>Business enterprises</t>
  </si>
  <si>
    <t>Individuals</t>
  </si>
  <si>
    <t>Licensed banks</t>
  </si>
  <si>
    <t>Licensed finance companies</t>
  </si>
  <si>
    <t>Licensed merchant banks</t>
  </si>
  <si>
    <t>Bank Negara Malaysia</t>
  </si>
  <si>
    <t>Other financial institutions</t>
  </si>
  <si>
    <t>By Currency</t>
  </si>
  <si>
    <t>By Type of Borrowings</t>
  </si>
  <si>
    <t xml:space="preserve">  Secured</t>
  </si>
  <si>
    <t xml:space="preserve">  Unsecured</t>
  </si>
  <si>
    <t>Preceding year-to-date</t>
  </si>
  <si>
    <t>The taxation charge arising in Malaysia for the period:</t>
  </si>
  <si>
    <t>CHANGE IN ACCOUNTING POLICIES AND PRIOR YEAR ADJUSTMENTS</t>
  </si>
  <si>
    <t>Change in Accounting Policies</t>
  </si>
  <si>
    <t>Cash consideration on acquisition of additional interest in subsidiaries</t>
  </si>
  <si>
    <t>Provision for bad &amp; doubtful debts - trade and other debtors</t>
  </si>
  <si>
    <t>AHB had on 7 February 2006 entered into a conditional joint venture agreement with NMI in relation to the proposed joint venture to undertake the life insurance business in Malaysia pursuant to the Proposed Acquisition and the joint venture company namely AXA AFFIN Life Insurance Berhad had been incorporated on 15 February 2006. The proposed joint venture is conditional upon, inter alia, the following approvals:-</t>
  </si>
  <si>
    <t>The holdings of the securities portfolio of the Group are segregated based on the following categories and valuation methods:</t>
  </si>
  <si>
    <t>Securities held-for-trading</t>
  </si>
  <si>
    <t>Derivatives are initially recognised at fair values at inception and are subsequently remeasured at their fair values.  Fair values are obtained from quoted market price in active markets, including recent market transactions, and valuation techniques, including discounted cash flow models and option pricing models, as appropriate. All derivatives are carried as assets when fair values are positive and as liabilities when fair values are negative.</t>
  </si>
  <si>
    <t>The effective  portion of  changes in the fair value of derivatives that are designated and qualify as cash flow hedges are recognised in equity.  The gain  and  loss  relating  to the ineffective portion is recognised immediately in the income statement. Amounts accumulated in equity are recycled to the income statement in the periods in which the hedged item will affect income statement (for example, when the projected hedged transaction crystalised). When a hedge no longer meets the criteria for hedge accounting, any cumulative gain or loss existing at that time remains in equity and is recognsised when the forecast transaction is ultimately recognised in the income statement.</t>
  </si>
  <si>
    <t>TOTAL LIABILITIES &amp; ISLAMIC BANKING FUNDS</t>
  </si>
  <si>
    <t>LIABILITIES, ISLAMIC BANKING FUNDS</t>
  </si>
  <si>
    <t>Net profit for the financial period/year</t>
  </si>
  <si>
    <t xml:space="preserve"> - securities held for trading</t>
  </si>
  <si>
    <t>Unrealised gain/(loss) on revaluation of :</t>
  </si>
  <si>
    <t>On 17 August 2005, Affin Holdings Berhad ("AHB"), AXA Asia Pacific Holdings Limited ("AXA") and Tahan Insurance Malaysia Berhad had signed a term sheet on the indicative principal terms of the Proposed Acquisition. On the same day, AHB and AXA had also signed an indicative joint venture term sheet to establish a life insurance joint venture in Malaysia.</t>
  </si>
  <si>
    <t>On 20 December 2005, the Company announced that AHB is not proceeding further on the above negotiation.</t>
  </si>
  <si>
    <t>Redeemable Bonds</t>
  </si>
  <si>
    <t>Accretion of discount less amortisation of premium</t>
  </si>
  <si>
    <t>Gains/(losses) arising from sales of securities</t>
  </si>
  <si>
    <t>Unrealised gains/(losses) on revaluation of trading securities</t>
  </si>
  <si>
    <t>COMPARATIVE FIGURES</t>
  </si>
  <si>
    <t>A25.</t>
  </si>
  <si>
    <t>Financing</t>
  </si>
  <si>
    <t>Total net financing</t>
  </si>
  <si>
    <t>Movements in non-performing financing (including income receivables):</t>
  </si>
  <si>
    <t>Financing converted to securities</t>
  </si>
  <si>
    <t>Current Year Quarter ended</t>
  </si>
  <si>
    <t>Preceding Year Corresponding Quarter ended</t>
  </si>
  <si>
    <t>Current year-to-date ended</t>
  </si>
  <si>
    <t>Preceding Year-to-date ended</t>
  </si>
  <si>
    <t>The segment analysis by activity as at 30 September 2005 is as follows:-</t>
  </si>
  <si>
    <t xml:space="preserve">3 months ended </t>
  </si>
  <si>
    <t>COMMENTS ON CURRENT FINANCIAL PERFORMANCE AGAINST THE PRECEDING QUARTER'S RESULTS</t>
  </si>
  <si>
    <t>Staff loans/financing</t>
  </si>
  <si>
    <t>Non-Mudharabah Funds</t>
  </si>
  <si>
    <t>Mudharabah Funds</t>
  </si>
  <si>
    <t>There were no profit forecast and profit guarantee issued by the Company for the financial period under review.</t>
  </si>
  <si>
    <t>Deferred tax relating to net originating temporary</t>
  </si>
  <si>
    <t xml:space="preserve">     differences</t>
  </si>
  <si>
    <t>INTEREST / PROFIT RATE RISK (cont.)</t>
  </si>
  <si>
    <t>Secured</t>
  </si>
  <si>
    <t>Unsecured</t>
  </si>
  <si>
    <t>l)</t>
  </si>
  <si>
    <t>Stocks and Stationery</t>
  </si>
  <si>
    <t>Money order and postal order purchased</t>
  </si>
  <si>
    <t>Accrued income / interest receivable</t>
  </si>
  <si>
    <t>Premium Receivable</t>
  </si>
  <si>
    <t>Amount due from related companies</t>
  </si>
  <si>
    <t>At the date of this report, there were no pending material litigations, which would have materially affected the Group's financial position.</t>
  </si>
  <si>
    <t>Securities held-to-maturity</t>
  </si>
  <si>
    <t>Securities available-for-sale</t>
  </si>
  <si>
    <t>Income from Islamic operations</t>
  </si>
  <si>
    <t>Other operating expenses</t>
  </si>
  <si>
    <t xml:space="preserve">Dividends paid </t>
  </si>
  <si>
    <t>Part A - Explanatory Notes pursuant to Financial Reporting Standard ("FRS 134") and Revised Guidelines on Financial Reporting for Licensed Institutions (BNM/GP8) issued by Bank Negara Malaysia</t>
  </si>
  <si>
    <t>A1.</t>
  </si>
  <si>
    <t>A2.</t>
  </si>
  <si>
    <t>A3.</t>
  </si>
  <si>
    <t>A4.</t>
  </si>
  <si>
    <t>A5.</t>
  </si>
  <si>
    <t>A6.</t>
  </si>
  <si>
    <t>A7.</t>
  </si>
  <si>
    <t>A8.</t>
  </si>
  <si>
    <t>(iv)</t>
  </si>
  <si>
    <t>A9.</t>
  </si>
  <si>
    <t>A10.</t>
  </si>
  <si>
    <t>A11.</t>
  </si>
  <si>
    <t>A12.</t>
  </si>
  <si>
    <t>A13.</t>
  </si>
  <si>
    <t>A14.</t>
  </si>
  <si>
    <t>A15.</t>
  </si>
  <si>
    <t>A16.</t>
  </si>
  <si>
    <t>A17.</t>
  </si>
  <si>
    <t>A18.</t>
  </si>
  <si>
    <t>A19.</t>
  </si>
  <si>
    <t>Deposits &amp; placements with banks and</t>
  </si>
  <si>
    <t xml:space="preserve">   other financial institutions</t>
  </si>
  <si>
    <t>Deposits &amp; placements of banks and</t>
  </si>
  <si>
    <t>repurchase agreements</t>
  </si>
  <si>
    <t>Fair value hedge</t>
  </si>
  <si>
    <t>Losses arising from dealing in foreign currency</t>
  </si>
  <si>
    <t>Impairment losses</t>
  </si>
  <si>
    <t>Pursuant to the Scheme of Arrangement under Section 176 of the Companies Act 1965, Affin-ACF Holdings Berhad (now known as Affin-ACF Holdings Sdn Bhd)('ACFH') became a wholly-owned subsidiary of Affin Holdings Berhad on 26 January 2005 and the shares of ACFH were delisted from the Main Board of Bursa Malaysia Securities Berhad on 17 February 2005.</t>
  </si>
  <si>
    <t>Unaudited Balance Sheets As At 31 December 2005</t>
  </si>
  <si>
    <t>31/12/2005</t>
  </si>
  <si>
    <t>Total securities held-to-maturity, at amortised cost</t>
  </si>
  <si>
    <t>Held-for-trading securities</t>
  </si>
  <si>
    <t>Held-to-maturity securities</t>
  </si>
  <si>
    <t>The capital adequacy ratios in respect of the banking subsidiaries are as follows:-</t>
  </si>
  <si>
    <t>Cash flow hedge</t>
  </si>
  <si>
    <t>Prior Year Adjustments</t>
  </si>
  <si>
    <t>Approval to establish an Islamic Banking subsidiary by Affin Bank Berhad ("Affin Bank")</t>
  </si>
  <si>
    <t>Accordingly, approval is also given pursuant to Section 29 of the Banking and Financial Institutions Act, 1989 for Affin Bank to establish a subsidiary to undertake the Islamic banking business.</t>
  </si>
  <si>
    <t>On 9 March 2005, the Company announced that the Minister of Finance ("MOF") has granted its approval-in-principle for its subsidiary company, Affin Bank to undertake Islamic Banking business through a subsidiary to be established by Affin Bank. In this regard,  MOF has also agreed to issue an Islamic Banking licence to Affin Bank pursuant to Section 3(4) of the Islamic Banking Act, 1983.</t>
  </si>
  <si>
    <t>The Islamic Banking Licence will be granted once all pre-licensing conditions have been satisfactorily met.</t>
  </si>
  <si>
    <t>Taxation recoverable</t>
  </si>
  <si>
    <t>Islamic banking income</t>
  </si>
  <si>
    <t>Unrealised gains/(losses) from foreign exchange translations</t>
  </si>
  <si>
    <t>The effective tax rate of the Group for the financial period under review is higher than the prevailing statutory tax rate, mainly due to the tax effect on dividend income set off against cost of investments in  subsidiaries, underprovision for taxation by a subsidiary in the previous year as well as certain expenses being disallowed for taxation purposes.</t>
  </si>
  <si>
    <t>On 31 May 2005, the Company announced that SC had, vide its letter dated 26 May 2005, granted the extension of time of six (6) months, i.e; up to 24 November 2005, to enable the Company to complete the private placement.</t>
  </si>
  <si>
    <t>Further announcement on the development will be made to Bursa Malaysia Securities Berhad at the apropriate time.</t>
  </si>
  <si>
    <t>Approval to commence preliminary negotiations for the possible merger of Affin Moneybrokers Sdn Bhd ("Affin Moneybrokers") and KAF-Astley &amp; Pearce Sdn Bhd ("KAF-Astley")</t>
  </si>
  <si>
    <t>B1.</t>
  </si>
  <si>
    <t>B2.</t>
  </si>
  <si>
    <t>B3.</t>
  </si>
  <si>
    <t>B4.</t>
  </si>
  <si>
    <t>B5.</t>
  </si>
  <si>
    <t>B6.</t>
  </si>
  <si>
    <t xml:space="preserve">There were no material gains or losses on disposal of investments or properties other than in the ordinary course of business of the Group. </t>
  </si>
  <si>
    <t>There were no purchases or disposals of quoted securities for the financial period other than in the ordinary course of business of the Group.</t>
  </si>
  <si>
    <t>a)</t>
  </si>
  <si>
    <t>More than one year (medium/long-term)</t>
  </si>
  <si>
    <t>One year or less (short-term)</t>
  </si>
  <si>
    <t>Total Revenue</t>
  </si>
  <si>
    <t>Profit/(Loss) Before Tax</t>
  </si>
  <si>
    <t>Trading Book</t>
  </si>
  <si>
    <t>Securities</t>
  </si>
  <si>
    <t>Available-for-sale securities</t>
  </si>
  <si>
    <t>Total Liabilities</t>
  </si>
  <si>
    <t>Total interest sensitivity gap</t>
  </si>
  <si>
    <t>BY TYPE</t>
  </si>
  <si>
    <t>Current Financial Quarter ended</t>
  </si>
  <si>
    <t>For The Financial Period 30 June 2004</t>
  </si>
  <si>
    <t>Cash &amp; short-term funds</t>
  </si>
  <si>
    <t>Loans, advance &amp; financing</t>
  </si>
  <si>
    <t>Performing</t>
  </si>
  <si>
    <t>Non-performing</t>
  </si>
  <si>
    <t>Total Assets</t>
  </si>
  <si>
    <t>Obligations on securities sold on</t>
  </si>
  <si>
    <t>Shareholders' Funds</t>
  </si>
  <si>
    <t xml:space="preserve">  and other financial institutions</t>
  </si>
  <si>
    <t>Deposits &amp; placements with banks</t>
  </si>
  <si>
    <t xml:space="preserve">  shareholders' funds</t>
  </si>
  <si>
    <t>Total liabilities and</t>
  </si>
  <si>
    <t>On balance sheet- interest sensitivity gap</t>
  </si>
  <si>
    <t>Off balance sheet- interest sensitivity gap</t>
  </si>
  <si>
    <t>Written back</t>
  </si>
  <si>
    <t>Cash line</t>
  </si>
  <si>
    <t>Term loans / financing</t>
  </si>
  <si>
    <t>Housing loans/financing</t>
  </si>
  <si>
    <t>xxx</t>
  </si>
  <si>
    <t>Syndicated term loan/financing</t>
  </si>
  <si>
    <t>Hire purchase recievables</t>
  </si>
  <si>
    <t>Lease recievables</t>
  </si>
  <si>
    <t>Other term loans/financing</t>
  </si>
  <si>
    <t>Bills receivable</t>
  </si>
  <si>
    <t>Claims on customers under acceptance credits</t>
  </si>
  <si>
    <t>Loans/financing to banks and other financial institutions</t>
  </si>
  <si>
    <t>Credit/charge cards</t>
  </si>
  <si>
    <t>Revolving credit</t>
  </si>
  <si>
    <t>Other loans/financing</t>
  </si>
  <si>
    <t>less:</t>
  </si>
  <si>
    <t>(xxx)</t>
  </si>
  <si>
    <t>Allowance for bad and doubtful debts and financing</t>
  </si>
  <si>
    <t>Total net loans, advances and financing</t>
  </si>
  <si>
    <t>Arising from acquisition of subsidiary company</t>
  </si>
  <si>
    <t>Amount sold to Danaharta</t>
  </si>
  <si>
    <t>Net non-performing loans, advances and financing</t>
  </si>
  <si>
    <t>Movements in allowance for bad and doubtful financing:</t>
  </si>
  <si>
    <t>As % of gross loans, advances and financing less</t>
  </si>
  <si>
    <t>NET ASSETS PER SHARE (RM)</t>
  </si>
  <si>
    <t xml:space="preserve">  specific allowance</t>
  </si>
  <si>
    <t>Allowance for bad and doubtful debts</t>
  </si>
  <si>
    <r>
      <t xml:space="preserve">(b)     </t>
    </r>
    <r>
      <rPr>
        <u val="single"/>
        <sz val="12"/>
        <rFont val="Times New Roman"/>
        <family val="1"/>
      </rPr>
      <t>Securities carried at cost</t>
    </r>
  </si>
  <si>
    <t>Total Islamic Banking Funds</t>
  </si>
  <si>
    <t>Net profit for the financial period/ year</t>
  </si>
  <si>
    <t>Allowance made during the year</t>
  </si>
  <si>
    <t xml:space="preserve">Transferred from provision for commitments </t>
  </si>
  <si>
    <t xml:space="preserve">   and contingencies ()</t>
  </si>
  <si>
    <t xml:space="preserve">Transferred to accumulated impairment loss </t>
  </si>
  <si>
    <t xml:space="preserve">   in value of securities ()</t>
  </si>
  <si>
    <t>By type of deposits</t>
  </si>
  <si>
    <t>Demand deposits</t>
  </si>
  <si>
    <t>Savings deposits</t>
  </si>
  <si>
    <t>Negotiable Instruments of Deposit</t>
  </si>
  <si>
    <t>General investment deposits</t>
  </si>
  <si>
    <t>Specific investment deposits</t>
  </si>
  <si>
    <t xml:space="preserve"> (of which:  - Residential</t>
  </si>
  <si>
    <t>b)</t>
  </si>
  <si>
    <t>Note 1(a)</t>
  </si>
  <si>
    <t>Note 1(b)</t>
  </si>
  <si>
    <t>This represents the cash portion of the purchase consideration for the acquisition of the remaining</t>
  </si>
  <si>
    <t>Proposed acquisition of life insurance business of Tahan Insurance Malaysia Berhad ("The Proposed Acquisition")</t>
  </si>
  <si>
    <t>On 20 January 2006, the Company announced that BNM had notified vide its letter dated 19 January 2006 that the Minister of Finance had approved the transfer of the Life Business for a total consideration of RM121 million to AXA-AFFIN Life Insurance Berhad, a joint venture company to be incorporated by AHB (51%) and AXA (49%) which will thereafter operate the Life Business. The Proposed Acquisition is subject, inter alia, to the following approvals:-</t>
  </si>
  <si>
    <t>Effect of changes in accounting policy:-</t>
  </si>
  <si>
    <t xml:space="preserve"> - securities held-for-trading</t>
  </si>
  <si>
    <t xml:space="preserve"> - derivative financial instruments</t>
  </si>
  <si>
    <t>Previously, securities held by the Group were classified as either "Dealing" or "Investment" securities. Under dealing securities classification, the securities were stated at the lower of cost and market value.  Under investment securities classification, the securities were either stated at cost, amortised cost or market value, based on type of instruments.  Allowance is made for any permanent dimunition in value.  The impact of prior year adjustments are disclosed in Notes A23(b).</t>
  </si>
  <si>
    <t>The Group documents, at the inception of the transaction, the relationship between hedging instruments and hedged items, as well as its risk management objective and strategy for undertaking various hedge transactions.  The Group also documents its assessment, both at hedge inception and an on-going basis, of whether the derivatives that are used in hedging transactions are highly effective in offsetting changes in fair values or cash flows of hedged items.</t>
  </si>
  <si>
    <t>Affin Discount Berhad registered a pre-tax profit of RM6.6 million for the quarter ended 2005 as compared to RM6.0 million for the same quarter last year. For the current financial year, the company reported a lower pre-tax profit of RM19.1 million as compared to RM34.4 million for year 2004. The drop in pretax profit was mainly due to lower non-interest income of RM24.1 million attributable to lower gain on sales of securities, lower Islamic banking income of RM5.9 million and higher overheads of RM4.9 million attributable to the provision for termination benefits. This was partially cushioned by the increase in net interest income of RM11.9 million for the year under review.</t>
  </si>
  <si>
    <t>This represents the purchase consideration for the acquisition of the remaining 45% equity interests</t>
  </si>
  <si>
    <t>in Affin Capital Holdings Sdn Bhd (formerly known as Affin-UOB Holdings Sdn Bhd).</t>
  </si>
  <si>
    <t>128,178,454 ordinary shares in Affin-ACF Capital Holdings Sdn Bhd (previously known as Affin-ACF</t>
  </si>
  <si>
    <t xml:space="preserve">Holdings Berhad) not owned by Affin Holdings Berhad pursuant to the Scheme of Arrangement) </t>
  </si>
  <si>
    <t>d)</t>
  </si>
  <si>
    <t>Cash and short-term funds</t>
  </si>
  <si>
    <t>Loans, advances and Financing</t>
  </si>
  <si>
    <t>Total assets</t>
  </si>
  <si>
    <t xml:space="preserve">Deposits and placements of banks </t>
  </si>
  <si>
    <t>Total liabilities</t>
  </si>
  <si>
    <t>The Directors recommend the following final dividend for the financial year ended 31 December 2005, subject to the approval of the shareholders at the forthcoming Annual General Meeting:-</t>
  </si>
  <si>
    <t>Date payable</t>
  </si>
  <si>
    <t>Date for entitlement to dividend</t>
  </si>
  <si>
    <t>: To be announced at a later date</t>
  </si>
  <si>
    <t>Total dividend for the current financial year</t>
  </si>
  <si>
    <t>Effect on Investment Fluctuation Reserve</t>
  </si>
  <si>
    <t>: 4 sen less 28% tax</t>
  </si>
  <si>
    <t>Up to 1</t>
  </si>
  <si>
    <t>1-3</t>
  </si>
  <si>
    <t>3-12</t>
  </si>
  <si>
    <t>1-5</t>
  </si>
  <si>
    <t>Over 5</t>
  </si>
  <si>
    <t>Non-interest</t>
  </si>
  <si>
    <t>month</t>
  </si>
  <si>
    <t>months</t>
  </si>
  <si>
    <t>years</t>
  </si>
  <si>
    <t>bearing</t>
  </si>
  <si>
    <t>Non-trading Book</t>
  </si>
  <si>
    <t>Weighted average interest rate (%)</t>
  </si>
  <si>
    <t>performing</t>
  </si>
  <si>
    <t>non-performing</t>
  </si>
  <si>
    <t>At amortised cost</t>
  </si>
  <si>
    <t>At cost</t>
  </si>
  <si>
    <t>Unquoted securities</t>
  </si>
  <si>
    <t xml:space="preserve">  - Shares </t>
  </si>
  <si>
    <t xml:space="preserve">  - Private Debt Securities</t>
  </si>
  <si>
    <t xml:space="preserve">  - RCLS</t>
  </si>
  <si>
    <t>Malaysian Government Investment Issuance (GII)</t>
  </si>
  <si>
    <t>Bankers' Acceptance and  Islamic Accepted bills</t>
  </si>
  <si>
    <t>BNM - Notes</t>
  </si>
  <si>
    <t>BNM - Bills</t>
  </si>
  <si>
    <t>Negotiable Islamic Debt Certificate</t>
  </si>
  <si>
    <t>Bank Negara Malaysia and Credit</t>
  </si>
  <si>
    <t>Clearing account</t>
  </si>
  <si>
    <t>Dividend payable</t>
  </si>
  <si>
    <t>Interest payable</t>
  </si>
  <si>
    <t>Margin and collateral deposits</t>
  </si>
  <si>
    <t>Guarantee Corporation Funding</t>
  </si>
  <si>
    <t xml:space="preserve">   Programmes of subsidiary</t>
  </si>
  <si>
    <t xml:space="preserve">          The  impairment   loss is measured as  the  difference  between  the  securities'  carrying  amount  and  the  present value of</t>
  </si>
  <si>
    <t xml:space="preserve">          estimated future cash  flows  discounted  at  the  current  market rate of return for similar securities.  Such impairment losses</t>
  </si>
  <si>
    <t xml:space="preserve">          shall not be reversed.</t>
  </si>
  <si>
    <t xml:space="preserve">         The impairment loss is measured as the difference between the securities' carrying amount and the present value of estimated</t>
  </si>
  <si>
    <t>By Maturity Structure:-</t>
  </si>
  <si>
    <t>Due within six months</t>
  </si>
  <si>
    <t>Six months to one year</t>
  </si>
  <si>
    <t>One year to three years</t>
  </si>
  <si>
    <t>Three years to five years</t>
  </si>
  <si>
    <t>On 25 July 2005, the Board of Directors of AHB announced that Bank Negara Malaysia had vide its letter dated 21 July 2005 stated that it has no objection in principle for Boustead (a company related to AHB by virtue of LTAT being a common major shareholder in AHB and Boustead) to commence negotiations to acquire the entire 45.0% equity interest held by the London Assurance (London Assurance) in Royal &amp; Sun Alliance Insurance (M) Bhd (RoyalSun).</t>
  </si>
  <si>
    <t>The Group recorded a pre-tax loss of RM10.3 million for the current financial quarter as compared to the pre-tax profit of RM106.6 million for the preceding quarter ended 30 September 2005.  The pre-tax loss for the quarter under review was mainly due to loan loss provision in respect of all the NPL accounts aged 7 years and above, net of higher non-interest income from the sales of securities during the quarter under review.</t>
  </si>
  <si>
    <t>AFFIN Bank Berhad ('ABB') group's pre-tax profit of RM229.4 million for the financial year ended 31 December 2005 marked an increase of RM49.8 million or 27.7% as compared to RM179.6 million reported in the previous year. The improved performance was mainly due to higher net interest income and Islamic Banking income on the enlarged loan base upon the merger with AFFIN-ACF Finance Berhad, higher non-interest income net of the increase in both loan loss provisions and overheads for the year under review. In addition, there was an allowance for impairment loss of RM44.2 million on property, plant and equipment in year 2004. For the quarter under review, ABB group however reported a pre-tax loss of RM19.9 million mainly due to the full provision made in respect of all the NPL accounts aged 7 years and above as at 31 December 2005.</t>
  </si>
  <si>
    <t>On 12 August 2005, the Board of Directors of Affin Holding Berhad (AHB) announced that Bank Negara Malaysia (BNM) had vide its letter dated 10 August 2005 stated that it has no objection in principle for AHB to commence preliminary negotiations with KAF Securities Sdn Bhd on the possible merger between Affin Moneybrokers and KAF-Astley.</t>
  </si>
  <si>
    <t>Utilisation of proceeds raised from any corporate proposal</t>
  </si>
  <si>
    <t>There were no new capital funds raised since the rights issue exercise in financial year 2000.  Total proceeds from the rights issue had been fully utilised in financial year 2002.</t>
  </si>
  <si>
    <t>Current financial quarter ended</t>
  </si>
  <si>
    <t>Adjustment for share options</t>
  </si>
  <si>
    <t>The method of recognising the resulting fair value gain or loss depends on whether the derivative is designated as a hedging instrument, and if so, the nature of the item being hedged.  The Group designates certain derivatives as either : (1) hedges of the fair valie of recognised assets or liabilities or firm commitments (fair value hedge); or (2) hedges of highly probable future cash flow attributable to a recognised asset ot liability, or a forecasted transaction (cash flow hedge).  Hedge accounting is used for derivatives designated in this way provided certain criterias are met.</t>
  </si>
  <si>
    <t>Income statement for the financial period ended 31 December 2004</t>
  </si>
  <si>
    <t>Tax refund</t>
  </si>
  <si>
    <t>Affin-ACF Holdings Berhad’s group recorded a pre-tax profit of RM6.4 million for the quarter under review as against a pre-tax profit of RM20.5 million recorded for the same quarter last year. For the current financial year, the group suffered a pre-tax loss of RM19.5 million as opposed to the pre-tax profit of RM107.6 million for year 2004. This was mainly due to the write-off of goodwill of RM55.1 million and lower operating income upon the transfer of finance company business of Affin-ACF Finance Berhad (now known as Affin-ACF Capital Sdn Bhd) to Affin Bank Berhad on 1 June 2005.</t>
  </si>
  <si>
    <t>Net purchase of securities</t>
  </si>
  <si>
    <t>Previously, interest income or interest expense associated with interest rate swaps that qualify as hedges is recognised over the life of the swap agreement as a component of interest income or interest expense. Gains and losses on interest rate swaps, futures, forward and option contracts that qualify as hedges are deferred and amortised over the life or hedged assets or liabilities as adjustments to interest income or interest expense.  Gains and losses on interest rate swaps, futures , forward and option contracts that do not qualify as hedges are recognised in the current financial year using the mark-to-market method and are included in the income statement. The impact of the prior year adjustment are disclosed in Note A23 (b).</t>
  </si>
  <si>
    <t>When a loan becomes non-performing, interest deemed and recognised as income prior to the date the loan is classified as non-performing is reversed out of income and set-off against the deemed interest receivable account in the balance sheet. Thereafter, interest accrued on the non-performing loan shall be recognised as income on a cash basis instead of being accrued and suspended at the same time as practised previously.</t>
  </si>
  <si>
    <t>Impairment of held-to-maturity securities is assessed, if there is objective evidence of impairment.</t>
  </si>
  <si>
    <r>
      <t xml:space="preserve">(a)      </t>
    </r>
    <r>
      <rPr>
        <u val="single"/>
        <sz val="12"/>
        <rFont val="Times New Roman"/>
        <family val="1"/>
      </rPr>
      <t>Securities carried at amortised cost</t>
    </r>
  </si>
  <si>
    <t xml:space="preserve">         future  cash  flows  discounted  at  the  original  effective  interest   rate.  Subsequent reversal  of impairment is allowed</t>
  </si>
  <si>
    <t xml:space="preserve">         in the event of an objective decrease in impairment. Recognition of impairment losses and its reversal is made through the </t>
  </si>
  <si>
    <t xml:space="preserve">         income statement.</t>
  </si>
  <si>
    <t xml:space="preserve">Available-for-sale securities are non-derivative financial assets that are either designated in this category or not classified as held-for-trading or held-to-maturity investments.  </t>
  </si>
  <si>
    <t xml:space="preserve">These securities are initially recognised at fair value with exception to investments in equity instruments where there is no quoted market price in an active market and whose fair value cannot be reliably measured, which will be stated at cost.  </t>
  </si>
  <si>
    <t xml:space="preserve">Any gains or losses arising from the change in fair value adjustments are recognised directly in equity through the statement of changes in equity except for impairment losses and foreign exchange gains or losses.  When the financial assets is derecognised, the cumulative gains or loss previously in equity shall be transferred to the income statements. Impairment of available-for-sale securities is assessed when there is objective evidence of impairment. Impairment loss, including the cumulative unrealised losses that had been recognised directly in equity shall be removed and recognised in income statement. Subsequent reversal of impairment in the income statement is allowed in the event of an objective decrease in impairment. Impairment losses recognised in income statement for an investment in an equity instrument shall not be reversed. </t>
  </si>
  <si>
    <t>Affin Moneybrokers Sdn Bhd posted a pre-tax profit of RM0.4 million for the financial quarter ended 3 December 2005 as compared to RM0.5 million for the same quarter last year. For the year ended 31 December 2005, the company recorded a pre-tax profit of RM2.1 million, an increase of RM0.4 million or 23.5% as compared to RM1.7 million for year 2004.</t>
  </si>
  <si>
    <t>Barring any unforeseen circumstances, the Group is expected to perform well and achieve satisfactory results for year 2006.</t>
  </si>
  <si>
    <t>Basic earnings per share</t>
  </si>
  <si>
    <t>ASSETS</t>
  </si>
  <si>
    <t>Loans, advances and financing</t>
  </si>
  <si>
    <t>Statutory deposit with Bank Negara Malaysia</t>
  </si>
  <si>
    <t>Bills and acceptances payable</t>
  </si>
  <si>
    <t>Provision for tax and zakat</t>
  </si>
  <si>
    <t>Islamic banking funds</t>
  </si>
  <si>
    <t>Minority interest</t>
  </si>
  <si>
    <t>Income derived from investment of depositors' funds and others</t>
  </si>
  <si>
    <t>Allowance for losses on financing</t>
  </si>
  <si>
    <t>Income attributable to depositors</t>
  </si>
  <si>
    <t>Income attributable to shareholders</t>
  </si>
  <si>
    <t>Income derived from investment of islamic banking capital funds</t>
  </si>
  <si>
    <t>Profit before zakat</t>
  </si>
  <si>
    <t>Profit equalisation reserve</t>
  </si>
  <si>
    <t>As % of gross loans, advances and financing less specific allowance</t>
  </si>
  <si>
    <t>Obligations on securities sold under</t>
  </si>
  <si>
    <t xml:space="preserve">    and other financial institutions</t>
  </si>
  <si>
    <t xml:space="preserve">    repurchase agreements</t>
  </si>
  <si>
    <t>Khazanah Bonds</t>
  </si>
  <si>
    <t>Cagamas Bonds</t>
  </si>
  <si>
    <t xml:space="preserve">Cagamas Bonds </t>
  </si>
  <si>
    <t>For the diluted earnings per share calculation, the weighted average number of ordinary shares in issue is adjusted to assume conversion of all dilutive potential ordinary shares. The Group has two categories of dilutive potential ordinary shares: share options granted to employees and warrants convertible into ordinary shares.</t>
  </si>
  <si>
    <t>Other operating income</t>
  </si>
  <si>
    <t>OTHER OPERATING INCOME</t>
  </si>
  <si>
    <t>OTHER OPERATING EXPENSES</t>
  </si>
  <si>
    <t>Total other operating expenses</t>
  </si>
  <si>
    <t xml:space="preserve">The shares option is assumed to be converted into ordinary shares. A calculation is done to determine the number of shares that could have been acquired at fair value (determined as the average price of the Company’s shares) based on the monetary value of the subscription rights attached to outstanding share options. </t>
  </si>
  <si>
    <t>B7.</t>
  </si>
  <si>
    <t>B8.</t>
  </si>
  <si>
    <t>B11.</t>
  </si>
  <si>
    <t>B13.</t>
  </si>
  <si>
    <t>OPERATIONS OF ISLAMIC BANKING</t>
  </si>
  <si>
    <t>Unaudited Islamic Balance Sheet</t>
  </si>
  <si>
    <t>Unaudited Islamic Income Statement</t>
  </si>
  <si>
    <t>Non-performing financing (NPF)</t>
  </si>
  <si>
    <t>(v)</t>
  </si>
  <si>
    <t>A20.</t>
  </si>
  <si>
    <t>A21.</t>
  </si>
  <si>
    <t>A22.</t>
  </si>
  <si>
    <t>A23.</t>
  </si>
  <si>
    <t>Revaluation Reserves</t>
  </si>
  <si>
    <t>A24.</t>
  </si>
  <si>
    <t>B9.</t>
  </si>
  <si>
    <t>Deposits from Customers</t>
  </si>
  <si>
    <t>By Type of Deposits:-</t>
  </si>
  <si>
    <t>By Type of Customers:-</t>
  </si>
  <si>
    <t>GROUP BORROWINGS AND DEBT SECURITIES</t>
  </si>
  <si>
    <t>Deposits and Placements of Banks and Other Financial Institutions</t>
  </si>
  <si>
    <t>B10.</t>
  </si>
  <si>
    <t>B12.</t>
  </si>
  <si>
    <t>PROPOSED DIVIDENDS</t>
  </si>
  <si>
    <t>Amount per share</t>
  </si>
  <si>
    <t>Weighted average number of ordinary share in issue</t>
  </si>
  <si>
    <t>OPERATIONS OF ISLAMIC BANKING (cont.)</t>
  </si>
  <si>
    <t>The number of shares calculated is compared with the number of shares that would have been issued assuming the exercise of the shares options. The difference added to the denominator as an issue of ordinary shares for no consideration. This calculation serves to determine the ‘bonus’ element in the ordinary shares outstanding for the purpose of computing the dilution. No adjustment is made to the net profit for the financial period for the share options calculation.</t>
  </si>
  <si>
    <t>The conversion of warrants is considered dilutive when they would result in the issue of new ordinary shares for less than market value of the shares.  As the current exercise price of the warrants is higher than the market value of the ordinary shares, there is no impact of dilution to the earnings per share.  Hence, the warrants are not taken into the computation of diluted earnings per share.</t>
  </si>
  <si>
    <t>(a)</t>
  </si>
  <si>
    <t>(b)</t>
  </si>
  <si>
    <t>Previous financial year ended</t>
  </si>
  <si>
    <t>Principal Amount</t>
  </si>
  <si>
    <t>Credit Equivalent Amount*</t>
  </si>
  <si>
    <t>Items</t>
  </si>
  <si>
    <t>&gt; 1 - 3 months</t>
  </si>
  <si>
    <t>&gt; 3 - 6 months</t>
  </si>
  <si>
    <t>&gt; 6 - 12 months</t>
  </si>
  <si>
    <t>&gt; 1 - 5 years</t>
  </si>
  <si>
    <t xml:space="preserve"> - Forwards</t>
  </si>
  <si>
    <t xml:space="preserve"> - Swaps</t>
  </si>
  <si>
    <t xml:space="preserve"> - Options</t>
  </si>
  <si>
    <t>i.</t>
  </si>
  <si>
    <t>ii.</t>
  </si>
  <si>
    <t>Forward exchange related contracts</t>
  </si>
  <si>
    <t>Derivative financial instruments</t>
  </si>
  <si>
    <t>Preceding year corresponding quarter ended</t>
  </si>
  <si>
    <t>(i)</t>
  </si>
  <si>
    <t>(ii)</t>
  </si>
  <si>
    <t>(iii)</t>
  </si>
  <si>
    <t xml:space="preserve">Loans/financing converted to securities </t>
  </si>
  <si>
    <t xml:space="preserve">Amount recovered </t>
  </si>
  <si>
    <t xml:space="preserve">Amount written-off </t>
  </si>
  <si>
    <t>c)</t>
  </si>
  <si>
    <t>Proposed private placement of up to 10% of the issued and paid-up share capital of the Company</t>
  </si>
  <si>
    <t>On 10 November 2005, the Company announced that an application dated 9 November 2005 had been submitted to SC to seek its approval for further extension of time for an additional six (6) months, ie. up to 24 May 2006, to enable the Company to complete the private placement.</t>
  </si>
  <si>
    <t>i)  The Company is required to inform SC when the proposed private placement is implemented.</t>
  </si>
  <si>
    <t>RM'000</t>
  </si>
  <si>
    <t>Taxation</t>
  </si>
  <si>
    <t>Zakat</t>
  </si>
  <si>
    <t>Cash and short term funds</t>
  </si>
  <si>
    <t>Deposits and placements with financial institutions</t>
  </si>
  <si>
    <t>Statutory deposits with Bank Negara Malaysia</t>
  </si>
  <si>
    <t>Other assets</t>
  </si>
  <si>
    <t>Amount written back in respect of recoveries</t>
  </si>
  <si>
    <t>Goodwill on consolidation</t>
  </si>
  <si>
    <t>TOTAL ASSETS</t>
  </si>
  <si>
    <t>AND MINORITY INTERESTS</t>
  </si>
  <si>
    <t>Deposits from customers</t>
  </si>
  <si>
    <t>Bills and acceptance payable</t>
  </si>
  <si>
    <t>Other liabilities</t>
  </si>
  <si>
    <t>TOTAL LIABILITIES</t>
  </si>
  <si>
    <t>Share capital</t>
  </si>
  <si>
    <t>Share premium</t>
  </si>
  <si>
    <t>Reserves</t>
  </si>
  <si>
    <t>COMMITMENTS AND CONTINGENCIES</t>
  </si>
  <si>
    <t>Interest income</t>
  </si>
  <si>
    <t>Interest expense</t>
  </si>
  <si>
    <t>Net interest income</t>
  </si>
  <si>
    <t>Minority interests</t>
  </si>
  <si>
    <t>Non interest income</t>
  </si>
  <si>
    <t>Current year-to-date</t>
  </si>
  <si>
    <t>Securities purchased under resale agreements</t>
  </si>
  <si>
    <t xml:space="preserve"> institutions</t>
  </si>
  <si>
    <t xml:space="preserve">Deposits and placements of bank and other financial </t>
  </si>
  <si>
    <t xml:space="preserve">Obligation on securities sold under repurchase </t>
  </si>
  <si>
    <t xml:space="preserve"> agreements</t>
  </si>
  <si>
    <t>TOTAL LIABILITIES AND SHAREHOLDERS'</t>
  </si>
  <si>
    <t xml:space="preserve">CAPITAL ADEQUACY </t>
  </si>
  <si>
    <t>Core capital ratio</t>
  </si>
  <si>
    <t>Risk-weighted capital ratio</t>
  </si>
  <si>
    <t>Preceding Year Corresponding Quarter</t>
  </si>
  <si>
    <t>Individual Quarter</t>
  </si>
  <si>
    <t>Cumulative Quarter</t>
  </si>
  <si>
    <t>Operating income</t>
  </si>
  <si>
    <t>Group</t>
  </si>
  <si>
    <t>Company</t>
  </si>
  <si>
    <t>AFFIN HOLDINGS BERHAD</t>
  </si>
  <si>
    <t>GROUP</t>
  </si>
  <si>
    <t>Total securities held for trading, at fair value</t>
  </si>
  <si>
    <t>Total securities available-for-sale, at fair value</t>
  </si>
  <si>
    <t>Increase in borrowings</t>
  </si>
  <si>
    <t>Derivative assests</t>
  </si>
  <si>
    <t>Provision on amount recoverable from Danaharta</t>
  </si>
  <si>
    <t>Made during the financial year</t>
  </si>
  <si>
    <t>Underprovision in prior years</t>
  </si>
  <si>
    <t>Malaysian Taxation:</t>
  </si>
  <si>
    <t>Income tax based on profit for the period</t>
  </si>
  <si>
    <t>Real property gains tax</t>
  </si>
  <si>
    <t>=</t>
  </si>
  <si>
    <t>COMPANY</t>
  </si>
  <si>
    <t>Trade debtors</t>
  </si>
  <si>
    <t>Tax recoverable</t>
  </si>
  <si>
    <t>Trade creditors</t>
  </si>
  <si>
    <t>Deferred tax liabilities</t>
  </si>
  <si>
    <t>SHAREHOLDERS' EQUITY</t>
  </si>
  <si>
    <t>LIABILITIES, SHAREHOLDERS' EQUITY</t>
  </si>
  <si>
    <t>Amount due to Cagamas</t>
  </si>
  <si>
    <t>Borrowings</t>
  </si>
  <si>
    <t>Redeemable bonds</t>
  </si>
  <si>
    <t>Finance cost</t>
  </si>
  <si>
    <t>Fully diluted earnings per share (sen)</t>
  </si>
  <si>
    <t>Overhead expenses</t>
  </si>
  <si>
    <t>Operating profit</t>
  </si>
  <si>
    <t>Previous Financial Year Ended</t>
  </si>
  <si>
    <t>Property, plant and equipment</t>
  </si>
  <si>
    <t>Investment in subsidiaries</t>
  </si>
  <si>
    <t>Transfer to profit equalisation reserve</t>
  </si>
  <si>
    <t>(Company no. 23218 - W)</t>
  </si>
  <si>
    <t>Current Year Quarter</t>
  </si>
  <si>
    <t>Net cash generated from operating activities</t>
  </si>
  <si>
    <t>Dividend paid to minority interest in subsidiaries</t>
  </si>
  <si>
    <t>Redemption of bonds</t>
  </si>
  <si>
    <t>Net cash used in financing activities</t>
  </si>
  <si>
    <t>Net increase in cash and cash equivalents</t>
  </si>
  <si>
    <t>Cash and cash equivalents at beginning of the period</t>
  </si>
  <si>
    <t>Cash and cash equivalents at end of the period</t>
  </si>
  <si>
    <t>On 5 October 2004, the Company announced that it proposes to undertake a proposed private placement of new ordinary shares of RM1.00 each (“Placement Shares”) representing up to 10% of issued and paid-up share capital of AHB to selected investors to be identified later.  The issue price of the placement shares will be determined by the Board, based on market based principles and at a level which is in the best interests of the company and would take into account the interests of its shareholders.  In any event, the issue price of the placement shares shall not be less than the par value of RM1.00.  On 26 November 2004, the Company announced that the SC has approved the proposed private placement, subject to the following conditions:-</t>
  </si>
  <si>
    <t xml:space="preserve"> EQUITY &amp; MINORITY INTERESTS</t>
  </si>
  <si>
    <t>Deferred tax assets</t>
  </si>
  <si>
    <t>Profit before taxation and zakat</t>
  </si>
  <si>
    <t>Group Unaudited Income Statement</t>
  </si>
  <si>
    <t>For the Financial Quarter Ended 31/12/2004</t>
  </si>
  <si>
    <t>Grp</t>
  </si>
  <si>
    <t>Year 2004</t>
  </si>
  <si>
    <t>Year 2003</t>
  </si>
  <si>
    <t>Period ended 31 December 2004</t>
  </si>
  <si>
    <t>Share in tax of associates</t>
  </si>
  <si>
    <t>Provision for dimunition in value of securities</t>
  </si>
  <si>
    <t>Other creditors and accruals</t>
  </si>
  <si>
    <t>Auditors' remuneration</t>
  </si>
  <si>
    <t>Property, plant &amp; equipment written off</t>
  </si>
  <si>
    <t>Period ended 30 September 2004</t>
  </si>
  <si>
    <t>Qtr ended 31 December 2004</t>
  </si>
  <si>
    <t>Period ended 31 December 2003</t>
  </si>
  <si>
    <t>Transfer from statutory reserve to retained profits</t>
  </si>
  <si>
    <t xml:space="preserve">  upon cessation of the finance company operations</t>
  </si>
  <si>
    <t xml:space="preserve">  of a subsidiary</t>
  </si>
  <si>
    <t>Period ended 30 September 2003</t>
  </si>
  <si>
    <t>Qtr ended 31 December 2003</t>
  </si>
  <si>
    <t>Net Islamic Banking Operating Income</t>
  </si>
  <si>
    <t>Staff cost and overheads</t>
  </si>
  <si>
    <t>Impaiment of goodwill</t>
  </si>
  <si>
    <t>Profit /(loss) before provision</t>
  </si>
  <si>
    <t>Loan (and financing) loss and provision</t>
  </si>
  <si>
    <t>Share in profit of associates</t>
  </si>
  <si>
    <t>Profit/loss before taxation (and zakat)</t>
  </si>
  <si>
    <t xml:space="preserve">Profit/(loss) after taxation before minority </t>
  </si>
  <si>
    <t xml:space="preserve"> interests</t>
  </si>
  <si>
    <t>Profit before extraordinary items</t>
  </si>
  <si>
    <t>Extraordinary items</t>
  </si>
  <si>
    <t>Profit attributable to shareholders'</t>
  </si>
  <si>
    <t>Earnings per share - basic (sen)</t>
  </si>
  <si>
    <t xml:space="preserve">    Housing loans/financing</t>
  </si>
  <si>
    <t xml:space="preserve">    Syndicated term loan/financing</t>
  </si>
  <si>
    <t xml:space="preserve">    Hire purchase receivables</t>
  </si>
  <si>
    <t xml:space="preserve">    Lease receivables</t>
  </si>
  <si>
    <t xml:space="preserve">    Other term loans/financing</t>
  </si>
  <si>
    <t>Staff loans/financing (of which RM NIL to Directors)</t>
  </si>
  <si>
    <t>Factoring</t>
  </si>
  <si>
    <t>Earnings per share - fully diluted (sen)</t>
  </si>
  <si>
    <t>Preceding Year-to-date</t>
  </si>
  <si>
    <t>Net profit after taxation and zakat</t>
  </si>
  <si>
    <t>Unaudited Condensed Statement Of Changes In Equity</t>
  </si>
  <si>
    <t>Issued and fully paid</t>
  </si>
  <si>
    <t>ordinary shares of RM1 each</t>
  </si>
  <si>
    <t>Number of shares</t>
  </si>
  <si>
    <t>Nominal value</t>
  </si>
  <si>
    <t>Statutory reserves</t>
  </si>
  <si>
    <t>Retained profits</t>
  </si>
  <si>
    <t>Total</t>
  </si>
  <si>
    <t>'000</t>
  </si>
  <si>
    <t>At 1 January 2004</t>
  </si>
  <si>
    <t>Issue of share capital arising from:</t>
  </si>
  <si>
    <t>Statutory Disclosures:-</t>
  </si>
  <si>
    <t>Director's Remuneration</t>
  </si>
  <si>
    <t>Rental of premises</t>
  </si>
  <si>
    <t>Lease rental</t>
  </si>
  <si>
    <t>Auditors' Remuneration</t>
  </si>
  <si>
    <t>Depreciation of property, plant and equipment</t>
  </si>
  <si>
    <t>Property, plant and equipment written off</t>
  </si>
  <si>
    <t>Dealers' Handling fees</t>
  </si>
  <si>
    <t>Provision for impairment losses on foreclosed properties</t>
  </si>
  <si>
    <t>Business promotion and advertisement</t>
  </si>
  <si>
    <t>Entertainment</t>
  </si>
  <si>
    <t>Travelling and accomodation</t>
  </si>
  <si>
    <t>Dealers' handling fees</t>
  </si>
  <si>
    <t>Commission</t>
  </si>
  <si>
    <t>Equipment rental</t>
  </si>
  <si>
    <t>Repair and maintenance</t>
  </si>
  <si>
    <t>Depreciation</t>
  </si>
  <si>
    <t>Professional fees</t>
  </si>
  <si>
    <t>Current Year-to-date</t>
  </si>
  <si>
    <t xml:space="preserve">Arising from acquisition of subsidiary company </t>
  </si>
  <si>
    <t>Amount written-off in respect of debt conversion</t>
  </si>
  <si>
    <t>Fees on loans, advances and financing</t>
  </si>
  <si>
    <t>Revised YTD</t>
  </si>
  <si>
    <t>Revised   YTD</t>
  </si>
  <si>
    <t>Reclass / Adj</t>
  </si>
  <si>
    <t>Intersegment elimination</t>
  </si>
  <si>
    <t>Portfolio management fees</t>
  </si>
  <si>
    <t>Corporate advisory fees</t>
  </si>
  <si>
    <t>Service charges and fees</t>
  </si>
  <si>
    <t>Guarantee fees</t>
  </si>
  <si>
    <t>Other fee income</t>
  </si>
  <si>
    <t>Hire of equipment</t>
  </si>
  <si>
    <t>Amortisation of goodwill</t>
  </si>
  <si>
    <t>Malaysian Government Securities</t>
  </si>
  <si>
    <t>Bankers' Acceptance</t>
  </si>
  <si>
    <t>Islamic Acceptance Bills</t>
  </si>
  <si>
    <t>Floating Rate Notes</t>
  </si>
  <si>
    <t>Gain on disposal of dealing securities</t>
  </si>
  <si>
    <t>Net profit for the financial period (RM'000)</t>
  </si>
  <si>
    <t>Amount due to other shareholders of a subsidiary</t>
  </si>
  <si>
    <t>Affin Capital Holdings Sdn Bhd (formerly known as Affin-UOB Holdings Sdn Bhd) group recorded a pre-tax loss of RM2.6 million for the 4th quarter ended 31 December 2005 as compared to the pretax profit of RM4.8 million for the same quarter last year. For the year ended 31 December 2005, the group reported a pre-tax loss of RM0.9 million as compared to the pre-tax profit of RM8.2 million for year 2004. This was mainly due to the decrease in gross brokerage income as a result of the prevailing depressed stock market condition.</t>
  </si>
  <si>
    <t>Affin Fund Management Group recorded a pretax loss of RM0.4 million for the financial quarter ended 31 December 2005 as compared to the pre-tax loss of RM0.3 million for the same quarter last year. For the current year under review, the group registered a pre-tax profit of RM0.2 million as compared to the pre-tax loss of RM0.4 million for year 2004. The improved performance was mainly attributable to the management fee income and the upfront fee on sales of unit trust during the year.</t>
  </si>
  <si>
    <t>Unaudited Condensed Consolidated Cash Flow Statement</t>
  </si>
  <si>
    <t>CASH FLOWS FROM OPERATING ACTIVITIES</t>
  </si>
  <si>
    <t>Adjustment for non-operating and non-cash items</t>
  </si>
  <si>
    <t>Operating profit before changes in working capital</t>
  </si>
  <si>
    <t>Net changes in operating assets</t>
  </si>
  <si>
    <t>Net changes in operating liabilities</t>
  </si>
  <si>
    <t>Payment of tax and zakat</t>
  </si>
  <si>
    <t>CASH FLOWS FROM INVESTING ACTIVITIES</t>
  </si>
  <si>
    <t>Dividend received from associated company</t>
  </si>
  <si>
    <t>CASH FLOWS FROM FINANCING ACTIVITIES</t>
  </si>
  <si>
    <t>Proceeds from issuance of shares</t>
  </si>
  <si>
    <t>Dividend paid to shareholders</t>
  </si>
  <si>
    <t>Analysis of cash &amp; cash equivalent</t>
  </si>
  <si>
    <t>Adjustment for money held in trust on behalf of clients and remisiers</t>
  </si>
  <si>
    <t>Impairment losses on property, plant and equipment</t>
  </si>
  <si>
    <t>Other reserves</t>
  </si>
  <si>
    <t>Writeback on allowance for impairment of securities</t>
  </si>
  <si>
    <t>Land held for sale</t>
  </si>
  <si>
    <t>Reserves:-</t>
  </si>
  <si>
    <t>Investment fluctuation reserve</t>
  </si>
  <si>
    <t>Revaluation reserve</t>
  </si>
  <si>
    <t>Capital reserve</t>
  </si>
  <si>
    <t>Statutory reserve</t>
  </si>
  <si>
    <t>Reserve on consolidation</t>
  </si>
  <si>
    <t>Operating profit before loan and financing loss and provision</t>
  </si>
  <si>
    <t>Amount due from subsidiaries</t>
  </si>
  <si>
    <t>BY TYPE OF CUSTOMER</t>
  </si>
  <si>
    <t>Domestic banking institutions</t>
  </si>
  <si>
    <t>Domestic non-banking institutions</t>
  </si>
  <si>
    <t>Stockbroking companies</t>
  </si>
  <si>
    <t>Domestic business enterprises</t>
  </si>
  <si>
    <t>Small medium enterprises</t>
  </si>
  <si>
    <t>Other domestic entities</t>
  </si>
  <si>
    <t>Foreign entities</t>
  </si>
  <si>
    <t>Movement in allowance for bad and doubtful debts</t>
  </si>
  <si>
    <t>There were no changes in the valuation of property, plant and equipment that were brought forward from the previous audited financial statements from the year ended 31 December 2004.</t>
  </si>
  <si>
    <t>By Type of Institutions:-</t>
  </si>
  <si>
    <t>Fixed / Investment Deposits</t>
  </si>
  <si>
    <t>Condensed Interim Financial Statements</t>
  </si>
  <si>
    <t>The changes in accounting policies as described above were applied retrospectively and the effects on the changes in accounting policies are as follows:-</t>
  </si>
  <si>
    <t>Provision for commitment and contingencies</t>
  </si>
  <si>
    <t>Provision for dimunition in value of held-to-maturity securities</t>
  </si>
  <si>
    <t>Malaysian Government Treasury Bills</t>
  </si>
  <si>
    <t>Amount due from AHB (S/be NIL)</t>
  </si>
  <si>
    <t>Trust accounts for clients and remisiers</t>
  </si>
  <si>
    <t>Transfer from/(to) profit equalisation reserve</t>
  </si>
  <si>
    <t>Earnings per share (sen)</t>
  </si>
  <si>
    <t>CAPITAL ADEQUACY</t>
  </si>
  <si>
    <t>Paid-up share capital</t>
  </si>
  <si>
    <t>Total Tier 1 capital (a)</t>
  </si>
  <si>
    <t>Subordinated loans/financing</t>
  </si>
  <si>
    <t>General allowance for bad and doubtful debts and financing</t>
  </si>
  <si>
    <t>Total Tier 2 capital (b)</t>
  </si>
  <si>
    <t>Total capital (a) + (b)</t>
  </si>
  <si>
    <t>Capital base</t>
  </si>
  <si>
    <t xml:space="preserve">Breakdown of risk-weighted assets in the various categories of risk-weighted are as follows: </t>
  </si>
  <si>
    <t>Risk capital weighted ratio</t>
  </si>
  <si>
    <t>Tier I Capital</t>
  </si>
  <si>
    <t>Tier II Capital</t>
  </si>
  <si>
    <t>Before deducting proposed dividends:</t>
  </si>
  <si>
    <t>After deducting proposed dividends:</t>
  </si>
  <si>
    <t>Movements in non-performing loans, advances and financing</t>
  </si>
  <si>
    <t>NON-PERFORMING LOANS/FINANCING</t>
  </si>
  <si>
    <t>Non-distributable</t>
  </si>
  <si>
    <t>Distributable</t>
  </si>
  <si>
    <t>Current Financial Quarter Ended</t>
  </si>
  <si>
    <t>31/12/2004</t>
  </si>
  <si>
    <t>At 1 January 2005</t>
  </si>
  <si>
    <t>The Condensed Financial Statements should be read in conjunction with the audited financial statements of the Group for the financial year ended 31 December 2004.</t>
  </si>
  <si>
    <t xml:space="preserve">                   </t>
  </si>
  <si>
    <t xml:space="preserve">                    - Non-residential)</t>
  </si>
  <si>
    <t>Net NPL as a % of gross loans, advances and financing less specific allowance</t>
  </si>
  <si>
    <t>Net purchase of property, plant and equipment</t>
  </si>
  <si>
    <t>Foreclosed properties</t>
  </si>
  <si>
    <t>Other debtors, deposits and prepayments</t>
  </si>
  <si>
    <t>Amount due to insurance underwriters</t>
  </si>
  <si>
    <t>Clearing Accounts</t>
  </si>
  <si>
    <t>Amount due to related companies</t>
  </si>
  <si>
    <t>Amount due to holding company</t>
  </si>
  <si>
    <t>RM’000</t>
  </si>
  <si>
    <t>Currency : MYR</t>
  </si>
  <si>
    <t>Currency : USD</t>
  </si>
  <si>
    <t>-</t>
  </si>
  <si>
    <t>Other currencies</t>
  </si>
  <si>
    <t>Bonds and notes</t>
  </si>
  <si>
    <t>Subordinated term loan/Bank borrowings</t>
  </si>
  <si>
    <t>Retail banking</t>
  </si>
  <si>
    <t>Investment banking</t>
  </si>
  <si>
    <t>Insurance</t>
  </si>
  <si>
    <t>Others</t>
  </si>
  <si>
    <t>Taxation and zakat</t>
  </si>
  <si>
    <t>Profit after taxation</t>
  </si>
  <si>
    <t>Corporate commercial banking</t>
  </si>
  <si>
    <t>Treasury and money market</t>
  </si>
  <si>
    <t>Stock-broking and asset management</t>
  </si>
  <si>
    <t>Segment revenue/ segment results</t>
  </si>
  <si>
    <t>Unallocated corporate expenses</t>
  </si>
  <si>
    <t>Profit  from Operations</t>
  </si>
  <si>
    <t>Profit before taxation</t>
  </si>
  <si>
    <t>Net profit for the financial period</t>
  </si>
  <si>
    <t xml:space="preserve">As at </t>
  </si>
  <si>
    <t>As at</t>
  </si>
  <si>
    <t>Assets</t>
  </si>
  <si>
    <t>Liabilities</t>
  </si>
  <si>
    <t>Segment assets / segment liabilities</t>
  </si>
  <si>
    <t>Investment in associates</t>
  </si>
  <si>
    <t>Goodwill</t>
  </si>
  <si>
    <t>Deferred tax assets / Deferred tax liabilities</t>
  </si>
  <si>
    <t>Tax recoverable / Taxation</t>
  </si>
  <si>
    <t>Unallocated assets / liabilities</t>
  </si>
  <si>
    <t>Agriculture</t>
  </si>
  <si>
    <t>Mining and quarrying</t>
  </si>
  <si>
    <t>Manufacturing</t>
  </si>
  <si>
    <t>Electricity, gas and water</t>
  </si>
  <si>
    <t>Construction</t>
  </si>
  <si>
    <t>Real estate</t>
  </si>
  <si>
    <t>Purchase of landed property</t>
  </si>
  <si>
    <t>General commerce</t>
  </si>
  <si>
    <t>BASIS OF PREPARATION</t>
  </si>
  <si>
    <t>Part B - Explanatory Notes pursuant to Appendix 9B of the Listing Requirements of Bursa Malaysia Securities Berhad</t>
  </si>
  <si>
    <t>SEASONAL OR CYCLICAL FACTORS</t>
  </si>
  <si>
    <t>ITEMS OF UNUSUAL NATURE, SIZE AND INCIDENCE AFFECTING NET ASSETS, EQUITY, NET INCOME OR CASH FLOWS</t>
  </si>
  <si>
    <t>CHANGES IN ESTIMATES</t>
  </si>
  <si>
    <t>DIVIDEND</t>
  </si>
  <si>
    <t>SEGMENTAL REPORTING ON REVENUE AND PROFIT</t>
  </si>
  <si>
    <t xml:space="preserve">SEGMENTAL REPORTING ON ASSETS AND LIABILITIES </t>
  </si>
  <si>
    <t>Deferred tax assets/(liabilities)</t>
  </si>
  <si>
    <t>VALUATION OF PROPERTY, PLANT &amp; EQUIPMENT</t>
  </si>
  <si>
    <t>SUBSEQUENT MATERIAL EVENT</t>
  </si>
  <si>
    <t>CHANGES IN THE COMPOSITION OF THE GROUP</t>
  </si>
  <si>
    <t>FINANCIAL INSTRUMENTS WITH OFF-BALANCE SHEET RISK</t>
  </si>
  <si>
    <t>REVIEW OF PERFORMANCE OF THE COMPANY AND ITS PRINCIPAL SUBSIDIARIES</t>
  </si>
  <si>
    <t>PROSPECT FOR THE CURRENT FINANCIAL YEAR</t>
  </si>
  <si>
    <t>Amount transferred from Profit Equalisation Reserve</t>
  </si>
  <si>
    <t>VARIANCE OF ACTUAL PROFIT FROM FORECAST PROFIT</t>
  </si>
  <si>
    <t>TAXATION</t>
  </si>
  <si>
    <t>STATUS OF CORPORATE PROPOSALS</t>
  </si>
  <si>
    <t>MATERIAL LITIGATION</t>
  </si>
  <si>
    <t>EARNINGS PER SHARE</t>
  </si>
  <si>
    <t>INTEREST / PROFIT RATE RISK</t>
  </si>
  <si>
    <t>* The credit equivalent amount is arrived at using the credit conversion factor as per Bank Negara Malaysia circulars.</t>
  </si>
  <si>
    <t>Statement of changes in shareholders' equity for the financial year ended 31 December 2004</t>
  </si>
  <si>
    <t>OTHER ASSETS</t>
  </si>
  <si>
    <t>OTHER LIABILITIES</t>
  </si>
  <si>
    <t>INTEREST INCOME</t>
  </si>
  <si>
    <t>Loans and advances</t>
  </si>
  <si>
    <t>Interest income other than recoveries from NPL</t>
  </si>
  <si>
    <t>Recoveries from NPL</t>
  </si>
  <si>
    <t>Money at call and deposit placement with financial institutions</t>
  </si>
  <si>
    <t>Held-for-trading</t>
  </si>
  <si>
    <t>Proposed acquisition by Boustead Holdings Berhad (Boustead) of the London Assurance Shareholdings in Royal &amp; Sun Alliance Insurance (M) Bhd and Proposed transfer of Boustead's entire shareholdings in Royal &amp; Sun Alliance Insurance (M) Bhd to AXA Affin Assurance Berhad</t>
  </si>
  <si>
    <t>During the financial year ended 31 December 2005, the Group have adopted the revised BNM/GP8 which have resulted in the following new accounting policies:</t>
  </si>
  <si>
    <t>Securities including derivatives are classified as held-for-trading if it is acquired or incurred principally for the purpose of selling or repurchasing it in the near term or it is part of a portfolio of identified securities that are managed together and for which there is evidence of a recent actual pattern of short-term profit-taking.</t>
  </si>
  <si>
    <t>Held-to-maturity investments are non-derivative financial assets with fixed or determinable payments and fixed maturity that the Bank has the positive intention and ability to hold to maturity, as well as those instruments allowed by BNM.  In accordance with the Revised  Guidelines on financial Reporting for Licensed Institutions (BNM/GP8) issued by Bank Negara Malaysia on 5 October 2004, the following instruments may classified as held-to-maturity investments and measured at cost : -</t>
  </si>
  <si>
    <t>i)    equity securities held as investment in organisations which are set up for socio-economic reasons; and</t>
  </si>
  <si>
    <t>ii)   equity instruments received as a result of loan restructuring or loan conversion, where there is no quoted market price in an</t>
  </si>
  <si>
    <t xml:space="preserve">      active market and whose fair value cannot be reliably measured.</t>
  </si>
  <si>
    <t>Held-to-maturity securities are measured at amortised cost using the effective interest method.  Gains or losses are recognised in income statement when the securities are derecognised or impaired and through the amortisation process.</t>
  </si>
  <si>
    <t>Derivative financial instruments and hedge accounting</t>
  </si>
  <si>
    <t xml:space="preserve">          </t>
  </si>
  <si>
    <t>Changes  in  the  fair  value of derivatives  that  are  designated  and  qualify  as  fair value hedges are recorded in the income statement, together with any changes in the fair  value of the hedged assets or liabilities  that are attributable to the hedged risk. If the hedge no longer meets the criteria for hedge accountign, the adjustment to the carrying amount of a hedged item for which the effective interest method us used is amortised to income statement over the period to maturity. The adjustments to the carrying amount of a hedged equity security remains in retained earnings until the disposal of the equity securities.</t>
  </si>
  <si>
    <t>Derivatives that do not qualify for hedge accounting</t>
  </si>
  <si>
    <t>On 16 March 2005, the Company announced that Bank Negara Malaysia ("BNM") had vide its letter dated 14 March 2005 stated that it has no objection in principle for the Company to commence preliminary negotiations with Idaman Unggul Berhad for the proposed acquisition of the life insurance business of Tahan Insurance Malaysia Berhad ("Tahan").</t>
  </si>
  <si>
    <t>i)    BNM,</t>
  </si>
  <si>
    <t>i)    FIC,</t>
  </si>
  <si>
    <t>ii)   BNM (if required); and,</t>
  </si>
  <si>
    <t>iii)  any other authorities if required.</t>
  </si>
  <si>
    <t>Balance at the beginning of financial year</t>
  </si>
  <si>
    <t>Classified as non-performing during the year</t>
  </si>
  <si>
    <t>Reclassified as performing during the year</t>
  </si>
  <si>
    <t>Balance at the end of financial year</t>
  </si>
  <si>
    <t>Allowance made/ (written back) during the year</t>
  </si>
  <si>
    <t xml:space="preserve">Reclassified as performing during the year </t>
  </si>
  <si>
    <t>Allowance made during the financial year</t>
  </si>
  <si>
    <t>Amount written back during the year</t>
  </si>
  <si>
    <t>Amount due to subsidiaries</t>
  </si>
  <si>
    <t>: 6 sen less 28% tax</t>
  </si>
  <si>
    <t>Affin Merchant Bank Berhad’s group reported a pre-tax profit of RM2.0 million for the financial quarter ended 31 December 2005 as compared to the pre-tax profit of RM15.6 million for the same quarter last year 2005. As at 31 December 2005, the group achieved a higher pre-tax profit of RM58.3 million as compared to RM32.4 million for year 2004. The improved performance was mainly due to higher non-interest income net of higher overheads incurred during the year.  The increase in non-interest income was mainly atributable to the gains on sales of securities, lower unrealised loss on trading securities and higher fee income for the year under review.</t>
  </si>
  <si>
    <t>Overprovision for taxation in previous years</t>
  </si>
  <si>
    <t>Please refer to the related accounting policies in Note A23 (a)(ii).</t>
  </si>
  <si>
    <t>Credit risk arises from the possibility that a counter-party may be unable to meet the terms of a contract in which the bank has a gain position. As at the reporting date, the amounts of foreign exchange and interest rate credit risk, measured in term of the cost to replace the profitable contracts, was RM 28.0 million (FYE 31/12/2004: RM 9.9 million) and RM 12.2 million (FYE 31/12/2004: RM 25.9 million) respectively.  This amount will increase or decrease over the life of the contracts, mainly as a function of maturity dates and market rates or prices.</t>
  </si>
  <si>
    <t>Certain derivative instruments do not qualify for hedge accounting.  Changes in the fair value of any derivative instrument that does not qualify for hedge accounting are recognised immediately in the income statement.</t>
  </si>
  <si>
    <t>Adjusted weighted average number of ordinary shares for diluted earnings per share</t>
  </si>
  <si>
    <t>Basic earning per share (sen)</t>
  </si>
  <si>
    <t>Diluted earnings per share (sen)</t>
  </si>
  <si>
    <t>At fair value</t>
  </si>
  <si>
    <t>Money market instruments</t>
  </si>
  <si>
    <t xml:space="preserve">                - Shares</t>
  </si>
  <si>
    <t>Unquoted  - Private Debt Securities</t>
  </si>
  <si>
    <t>The proposed final dividends for the financial year ended 31 December 2005 will be recommended by the Board of Directors at a later date.</t>
  </si>
  <si>
    <t>Boustead intends to rationalise its shareholdings in RoyalSun and consolidate its interests in RoyalSun into AXA Affin Assurance Berhad, a 40.0% associated company of Affin Holdings Berhad thereafter.</t>
  </si>
  <si>
    <t>Diluted earnings per share</t>
  </si>
  <si>
    <t>Held-for-maturity</t>
  </si>
  <si>
    <t>Available-for-sale</t>
  </si>
  <si>
    <t>Interest suspended</t>
  </si>
  <si>
    <t>INTEREST EXPENSE</t>
  </si>
  <si>
    <t>Deposits and placements of banks and other financial institutions</t>
  </si>
  <si>
    <t>Loans sold to Cagamas</t>
  </si>
  <si>
    <t>Fees and commission</t>
  </si>
  <si>
    <t>Dividend income</t>
  </si>
  <si>
    <t>Total Other Operating Income</t>
  </si>
  <si>
    <t>Promotion and marketing-related expenses</t>
  </si>
  <si>
    <t>Establishment-related expenses</t>
  </si>
  <si>
    <t>As restated</t>
  </si>
  <si>
    <t>As previously reported</t>
  </si>
  <si>
    <t>Balance sheet as at 31 December 2004</t>
  </si>
  <si>
    <t>Dealing securities</t>
  </si>
  <si>
    <t>Negotiable Instruments of Deposits</t>
  </si>
  <si>
    <t>SEGMENTAL REPORTING ON LOANS, ADVANCES AND FINANCING ANALYSED BY:</t>
  </si>
  <si>
    <t>BY SECTOR</t>
  </si>
  <si>
    <t>Investment securities</t>
  </si>
  <si>
    <t>Securities held for trading</t>
  </si>
  <si>
    <t>Securities held to maturity</t>
  </si>
  <si>
    <t>Securities available for sale</t>
  </si>
  <si>
    <t>Other reserve</t>
  </si>
  <si>
    <t>Transfer to statutory reserve</t>
  </si>
  <si>
    <t>Currency translation reserves</t>
  </si>
  <si>
    <t>e)</t>
  </si>
  <si>
    <t>General administrative expenses</t>
  </si>
  <si>
    <t>Wages, salaries and bonus</t>
  </si>
  <si>
    <t>Defined contribution plan</t>
  </si>
  <si>
    <t xml:space="preserve">Termination benefits </t>
  </si>
  <si>
    <t>Other personnel costs</t>
  </si>
  <si>
    <t>Personnel costs</t>
  </si>
  <si>
    <t>ALLOWANCE FOR LOSSES ON LOANS AND FINANCING</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</si>
</sst>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0_-;\-&quot;£&quot;* #,##0_-;_-&quot;£&quot;* &quot;-&quot;_-;_-@_-"/>
    <numFmt numFmtId="179" formatCode="_-&quot;£&quot;* #,##0.00_-;\-&quot;£&quot;* #,##0.00_-;_-&quot;£&quot;* &quot;-&quot;??_-;_-@_-"/>
    <numFmt numFmtId="180" formatCode="_-* #,##0_-;\-* #,##0_-;_-* &quot;-&quot;??_-;_-@_-"/>
    <numFmt numFmtId="181" formatCode="#,##0.0_);\(#,##0.0\)"/>
    <numFmt numFmtId="182" formatCode="#,##0_ ;#,##0\ "/>
    <numFmt numFmtId="183" formatCode="###0"/>
    <numFmt numFmtId="184" formatCode="\-"/>
    <numFmt numFmtId="185" formatCode="d\-mmm\-yyyy"/>
    <numFmt numFmtId="186" formatCode="dd\-mm\-yyyy"/>
    <numFmt numFmtId="187" formatCode="_(* #,##0_);_(* \(#,##0\);_(* &quot;-&quot;??_);_(@_)"/>
    <numFmt numFmtId="188" formatCode="#."/>
    <numFmt numFmtId="189" formatCode="0."/>
    <numFmt numFmtId="190" formatCode="_(* #,##0.00_);_(* \(#,##0.00\);_(* &quot;-&quot;_);_(@_)"/>
    <numFmt numFmtId="191" formatCode="#,##0.000_);\(#,##0.000\)"/>
    <numFmt numFmtId="192" formatCode="#,##0.0000_);\(#,##0.0000\)"/>
    <numFmt numFmtId="193" formatCode="#,##0.00000_);\(#,##0.00000\)"/>
    <numFmt numFmtId="194" formatCode="_(* #,##0.0_);_(* \(#,##0.0\);_(* &quot;-&quot;??_);_(@_)"/>
    <numFmt numFmtId="195" formatCode="_-* #,##0.0_-;\-* #,##0.0_-;_-* &quot;-&quot;??_-;_-@_-"/>
    <numFmt numFmtId="196" formatCode="_-* #,##0.000_-;\-* #,##0.000_-;_-* &quot;-&quot;??_-;_-@_-"/>
    <numFmt numFmtId="197" formatCode="_-* #,##0.0000_-;\-* #,##0.0000_-;_-* &quot;-&quot;??_-;_-@_-"/>
    <numFmt numFmtId="198" formatCode="\A#."/>
    <numFmt numFmtId="199" formatCode="&quot;Yes&quot;;&quot;Yes&quot;;&quot;No&quot;"/>
    <numFmt numFmtId="200" formatCode="&quot;True&quot;;&quot;True&quot;;&quot;False&quot;"/>
    <numFmt numFmtId="201" formatCode="&quot;On&quot;;&quot;On&quot;;&quot;Off&quot;"/>
    <numFmt numFmtId="202" formatCode="[$€-2]\ #,##0.00_);[Red]\([$€-2]\ #,##0.00\)"/>
    <numFmt numFmtId="203" formatCode="_(* #,##0.0_);_(* \(#,##0.0\);_(* &quot;-&quot;_);_(@_)"/>
    <numFmt numFmtId="204" formatCode="_(* #,##0.000_);_(* \(#,##0.000\);_(* &quot;-&quot;_);_(@_)"/>
    <numFmt numFmtId="205" formatCode="_(* #,##0.0000_);_(* \(#,##0.0000\);_(* &quot;-&quot;_);_(@_)"/>
    <numFmt numFmtId="206" formatCode="_(* #,##0.00000_);_(* \(#,##0.00000\);_(* &quot;-&quot;_);_(@_)"/>
    <numFmt numFmtId="207" formatCode="_-* #,##0.00000_-;\-* #,##0.00000_-;_-* &quot;-&quot;??_-;_-@_-"/>
    <numFmt numFmtId="208" formatCode="_-* #,##0.000000_-;\-* #,##0.000000_-;_-* &quot;-&quot;??_-;_-@_-"/>
    <numFmt numFmtId="209" formatCode="0.0%"/>
    <numFmt numFmtId="210" formatCode="#,##0;[Red]#,##0"/>
    <numFmt numFmtId="211" formatCode="0;[Red]0"/>
    <numFmt numFmtId="212" formatCode="0.0;[Red]0.0"/>
    <numFmt numFmtId="213" formatCode="0.00;[Red]0.00"/>
    <numFmt numFmtId="214" formatCode="_-* #,##0.0000000_-;\-* #,##0.0000000_-;_-* &quot;-&quot;??_-;_-@_-"/>
    <numFmt numFmtId="215" formatCode="_-* #,##0.00000000_-;\-* #,##0.00000000_-;_-* &quot;-&quot;??_-;_-@_-"/>
  </numFmts>
  <fonts count="33">
    <font>
      <sz val="12"/>
      <name val="Helv"/>
      <family val="0"/>
    </font>
    <font>
      <sz val="10"/>
      <name val="Arial"/>
      <family val="0"/>
    </font>
    <font>
      <b/>
      <sz val="12"/>
      <name val="Helv"/>
      <family val="0"/>
    </font>
    <font>
      <b/>
      <sz val="14"/>
      <name val="Helv"/>
      <family val="0"/>
    </font>
    <font>
      <u val="single"/>
      <sz val="9"/>
      <color indexed="12"/>
      <name val="Helv"/>
      <family val="0"/>
    </font>
    <font>
      <u val="single"/>
      <sz val="9"/>
      <color indexed="36"/>
      <name val="Helv"/>
      <family val="0"/>
    </font>
    <font>
      <b/>
      <sz val="11"/>
      <name val="Helv"/>
      <family val="0"/>
    </font>
    <font>
      <sz val="12"/>
      <name val="Arial"/>
      <family val="2"/>
    </font>
    <font>
      <sz val="8"/>
      <name val="Arial"/>
      <family val="0"/>
    </font>
    <font>
      <sz val="10"/>
      <name val="Times New Roman"/>
      <family val="1"/>
    </font>
    <font>
      <sz val="12"/>
      <name val="Times New Roman"/>
      <family val="1"/>
    </font>
    <font>
      <b/>
      <sz val="12"/>
      <name val="Times New Roman"/>
      <family val="1"/>
    </font>
    <font>
      <u val="single"/>
      <sz val="12"/>
      <name val="Times New Roman"/>
      <family val="1"/>
    </font>
    <font>
      <i/>
      <sz val="12"/>
      <name val="Times New Roman"/>
      <family val="1"/>
    </font>
    <font>
      <b/>
      <u val="single"/>
      <sz val="12"/>
      <name val="Times New Roman"/>
      <family val="1"/>
    </font>
    <font>
      <sz val="8"/>
      <name val="Helv"/>
      <family val="0"/>
    </font>
    <font>
      <i/>
      <sz val="11"/>
      <name val="Times New Roman"/>
      <family val="1"/>
    </font>
    <font>
      <b/>
      <sz val="11"/>
      <name val="Times New Roman"/>
      <family val="1"/>
    </font>
    <font>
      <u val="single"/>
      <sz val="10"/>
      <name val="Arial"/>
      <family val="2"/>
    </font>
    <font>
      <b/>
      <sz val="10"/>
      <name val="Arial"/>
      <family val="2"/>
    </font>
    <font>
      <b/>
      <u val="single"/>
      <sz val="10"/>
      <name val="Arial"/>
      <family val="2"/>
    </font>
    <font>
      <sz val="14"/>
      <name val="Times New Roman"/>
      <family val="1"/>
    </font>
    <font>
      <b/>
      <sz val="14"/>
      <name val="Times New Roman"/>
      <family val="1"/>
    </font>
    <font>
      <sz val="13.5"/>
      <name val="Times New Roman"/>
      <family val="1"/>
    </font>
    <font>
      <sz val="13.5"/>
      <name val="Helv"/>
      <family val="0"/>
    </font>
    <font>
      <sz val="12.5"/>
      <name val="Times New Roman"/>
      <family val="1"/>
    </font>
    <font>
      <sz val="12.5"/>
      <name val="Helv"/>
      <family val="0"/>
    </font>
    <font>
      <b/>
      <sz val="16"/>
      <name val="Times New Roman"/>
      <family val="1"/>
    </font>
    <font>
      <b/>
      <u val="single"/>
      <sz val="13.5"/>
      <name val="Times New Roman"/>
      <family val="1"/>
    </font>
    <font>
      <sz val="16"/>
      <name val="Times New Roman"/>
      <family val="1"/>
    </font>
    <font>
      <b/>
      <sz val="8"/>
      <name val="Tahoma"/>
      <family val="0"/>
    </font>
    <font>
      <b/>
      <u val="single"/>
      <sz val="14"/>
      <name val="Times New Roman"/>
      <family val="1"/>
    </font>
    <font>
      <b/>
      <sz val="8"/>
      <name val="Helv"/>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thin"/>
      <right>
        <color indexed="63"/>
      </right>
      <top>
        <color indexed="63"/>
      </top>
      <bottom>
        <color indexed="63"/>
      </bottom>
    </border>
    <border>
      <left>
        <color indexed="63"/>
      </left>
      <right style="medium"/>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double">
        <color indexed="8"/>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s>
  <cellStyleXfs count="2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3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972">
    <xf numFmtId="37" fontId="0" fillId="0" borderId="0" xfId="0" applyAlignment="1">
      <alignment/>
    </xf>
    <xf numFmtId="37" fontId="3" fillId="0" borderId="0" xfId="0" applyFont="1" applyAlignment="1" applyProtection="1">
      <alignment horizontal="center"/>
      <protection/>
    </xf>
    <xf numFmtId="37" fontId="0" fillId="0" borderId="0" xfId="0" applyFont="1" applyAlignment="1">
      <alignment/>
    </xf>
    <xf numFmtId="0" fontId="2" fillId="0" borderId="0" xfId="25" applyFont="1">
      <alignment/>
      <protection/>
    </xf>
    <xf numFmtId="0" fontId="2" fillId="0" borderId="0" xfId="25" applyFont="1" applyAlignment="1" applyProtection="1">
      <alignment horizontal="centerContinuous"/>
      <protection/>
    </xf>
    <xf numFmtId="0" fontId="2" fillId="0" borderId="0" xfId="25" applyFont="1" applyAlignment="1">
      <alignment horizontal="centerContinuous"/>
      <protection/>
    </xf>
    <xf numFmtId="0" fontId="2" fillId="0" borderId="0" xfId="25" applyFont="1" applyAlignment="1" applyProtection="1">
      <alignment horizontal="centerContinuous"/>
      <protection locked="0"/>
    </xf>
    <xf numFmtId="37" fontId="0" fillId="0" borderId="0" xfId="25" applyNumberFormat="1" applyFont="1">
      <alignment/>
      <protection/>
    </xf>
    <xf numFmtId="0" fontId="0" fillId="0" borderId="0" xfId="25" applyFont="1">
      <alignment/>
      <protection/>
    </xf>
    <xf numFmtId="37" fontId="2" fillId="0" borderId="0" xfId="25" applyNumberFormat="1" applyFont="1" applyAlignment="1" applyProtection="1">
      <alignment horizontal="center"/>
      <protection/>
    </xf>
    <xf numFmtId="0" fontId="7" fillId="0" borderId="0" xfId="25" applyFont="1">
      <alignment/>
      <protection/>
    </xf>
    <xf numFmtId="0" fontId="2" fillId="0" borderId="0" xfId="25" applyFont="1" applyAlignment="1" applyProtection="1">
      <alignment horizontal="center"/>
      <protection/>
    </xf>
    <xf numFmtId="37" fontId="2" fillId="0" borderId="0" xfId="25" applyNumberFormat="1" applyFont="1" applyBorder="1" applyAlignment="1" applyProtection="1">
      <alignment horizontal="center" wrapText="1"/>
      <protection/>
    </xf>
    <xf numFmtId="0" fontId="2" fillId="2" borderId="0" xfId="25" applyFont="1" applyFill="1" applyBorder="1" applyAlignment="1" applyProtection="1">
      <alignment horizontal="center" wrapText="1"/>
      <protection/>
    </xf>
    <xf numFmtId="37" fontId="2" fillId="2" borderId="0" xfId="25" applyNumberFormat="1" applyFont="1" applyFill="1" applyAlignment="1" applyProtection="1">
      <alignment horizontal="center"/>
      <protection/>
    </xf>
    <xf numFmtId="0" fontId="7" fillId="0" borderId="0" xfId="25" applyFont="1" applyAlignment="1" applyProtection="1">
      <alignment horizontal="left"/>
      <protection/>
    </xf>
    <xf numFmtId="37" fontId="7" fillId="2" borderId="0" xfId="25" applyNumberFormat="1" applyFont="1" applyFill="1">
      <alignment/>
      <protection/>
    </xf>
    <xf numFmtId="37" fontId="0" fillId="0" borderId="1" xfId="25" applyNumberFormat="1" applyFont="1" applyBorder="1">
      <alignment/>
      <protection/>
    </xf>
    <xf numFmtId="37" fontId="7" fillId="2" borderId="1" xfId="25" applyNumberFormat="1" applyFont="1" applyFill="1" applyBorder="1">
      <alignment/>
      <protection/>
    </xf>
    <xf numFmtId="0" fontId="7" fillId="0" borderId="0" xfId="25" applyFont="1">
      <alignment/>
      <protection/>
    </xf>
    <xf numFmtId="0" fontId="7" fillId="0" borderId="0" xfId="25" applyFont="1" applyAlignment="1" applyProtection="1">
      <alignment horizontal="left"/>
      <protection/>
    </xf>
    <xf numFmtId="37" fontId="7" fillId="0" borderId="0" xfId="25" applyNumberFormat="1" applyFont="1" applyBorder="1" applyProtection="1">
      <alignment/>
      <protection/>
    </xf>
    <xf numFmtId="37" fontId="7" fillId="2" borderId="0" xfId="25" applyNumberFormat="1" applyFont="1" applyFill="1" applyBorder="1" applyProtection="1">
      <alignment/>
      <protection/>
    </xf>
    <xf numFmtId="0" fontId="7" fillId="0" borderId="0" xfId="25" applyFont="1" applyBorder="1" applyAlignment="1" applyProtection="1">
      <alignment horizontal="left"/>
      <protection/>
    </xf>
    <xf numFmtId="37" fontId="0" fillId="0" borderId="0" xfId="25" applyNumberFormat="1" applyFont="1" applyBorder="1">
      <alignment/>
      <protection/>
    </xf>
    <xf numFmtId="37" fontId="7" fillId="0" borderId="0" xfId="25" applyNumberFormat="1" applyFont="1" applyProtection="1">
      <alignment/>
      <protection/>
    </xf>
    <xf numFmtId="37" fontId="7" fillId="2" borderId="0" xfId="25" applyNumberFormat="1" applyFont="1" applyFill="1" applyProtection="1">
      <alignment/>
      <protection/>
    </xf>
    <xf numFmtId="37" fontId="7" fillId="0" borderId="2" xfId="25" applyNumberFormat="1" applyFont="1" applyBorder="1" applyProtection="1">
      <alignment/>
      <protection/>
    </xf>
    <xf numFmtId="37" fontId="7" fillId="2" borderId="2" xfId="25" applyNumberFormat="1" applyFont="1" applyFill="1" applyBorder="1" applyProtection="1">
      <alignment/>
      <protection/>
    </xf>
    <xf numFmtId="37" fontId="7" fillId="0" borderId="0" xfId="25" applyNumberFormat="1" applyFont="1" applyBorder="1" applyProtection="1">
      <alignment/>
      <protection/>
    </xf>
    <xf numFmtId="37" fontId="7" fillId="2" borderId="0" xfId="25" applyNumberFormat="1" applyFont="1" applyFill="1" applyBorder="1" applyProtection="1">
      <alignment/>
      <protection/>
    </xf>
    <xf numFmtId="37" fontId="7" fillId="0" borderId="0" xfId="25" applyNumberFormat="1" applyFont="1">
      <alignment/>
      <protection/>
    </xf>
    <xf numFmtId="37" fontId="7" fillId="0" borderId="0" xfId="25" applyNumberFormat="1" applyFont="1" applyBorder="1" applyAlignment="1" applyProtection="1">
      <alignment horizontal="right"/>
      <protection/>
    </xf>
    <xf numFmtId="37" fontId="7" fillId="2" borderId="0" xfId="25" applyNumberFormat="1" applyFont="1" applyFill="1" applyBorder="1" applyAlignment="1" applyProtection="1">
      <alignment horizontal="right"/>
      <protection/>
    </xf>
    <xf numFmtId="37" fontId="7" fillId="0" borderId="3" xfId="25" applyNumberFormat="1" applyFont="1" applyBorder="1" applyProtection="1">
      <alignment/>
      <protection/>
    </xf>
    <xf numFmtId="37" fontId="7" fillId="2" borderId="3" xfId="25" applyNumberFormat="1" applyFont="1" applyFill="1" applyBorder="1" applyProtection="1">
      <alignment/>
      <protection/>
    </xf>
    <xf numFmtId="2" fontId="7" fillId="0" borderId="0" xfId="25" applyNumberFormat="1" applyFont="1" applyAlignment="1" applyProtection="1">
      <alignment horizontal="left"/>
      <protection/>
    </xf>
    <xf numFmtId="2" fontId="7" fillId="0" borderId="0" xfId="25" applyNumberFormat="1" applyFont="1">
      <alignment/>
      <protection/>
    </xf>
    <xf numFmtId="39" fontId="0" fillId="0" borderId="4" xfId="25" applyNumberFormat="1" applyFont="1" applyBorder="1">
      <alignment/>
      <protection/>
    </xf>
    <xf numFmtId="39" fontId="0" fillId="2" borderId="4" xfId="25" applyNumberFormat="1" applyFont="1" applyFill="1" applyBorder="1">
      <alignment/>
      <protection/>
    </xf>
    <xf numFmtId="37" fontId="0" fillId="0" borderId="0" xfId="25" applyNumberFormat="1" applyFont="1">
      <alignment/>
      <protection/>
    </xf>
    <xf numFmtId="37" fontId="0" fillId="0" borderId="1" xfId="25" applyNumberFormat="1" applyFont="1" applyBorder="1">
      <alignment/>
      <protection/>
    </xf>
    <xf numFmtId="37" fontId="0" fillId="0" borderId="0" xfId="25" applyNumberFormat="1" applyFont="1" applyBorder="1">
      <alignment/>
      <protection/>
    </xf>
    <xf numFmtId="39" fontId="0" fillId="0" borderId="4" xfId="25" applyNumberFormat="1" applyFont="1" applyBorder="1">
      <alignment/>
      <protection/>
    </xf>
    <xf numFmtId="37" fontId="10" fillId="0" borderId="0" xfId="0" applyFont="1" applyAlignment="1">
      <alignment horizontal="center" vertical="top" wrapText="1"/>
    </xf>
    <xf numFmtId="37" fontId="10" fillId="0" borderId="0" xfId="0" applyFont="1" applyAlignment="1">
      <alignment horizontal="justify" vertical="top" wrapText="1"/>
    </xf>
    <xf numFmtId="37" fontId="11" fillId="0" borderId="0" xfId="0" applyFont="1" applyAlignment="1">
      <alignment horizontal="justify" vertical="top" wrapText="1"/>
    </xf>
    <xf numFmtId="37" fontId="10" fillId="0" borderId="0" xfId="0" applyFont="1" applyAlignment="1">
      <alignment horizontal="left" vertical="top" wrapText="1"/>
    </xf>
    <xf numFmtId="37" fontId="11" fillId="0" borderId="0" xfId="0" applyFont="1" applyAlignment="1">
      <alignment vertical="top"/>
    </xf>
    <xf numFmtId="37" fontId="11" fillId="0" borderId="0" xfId="0" applyFont="1" applyAlignment="1">
      <alignment horizontal="center" vertical="top" wrapText="1"/>
    </xf>
    <xf numFmtId="37" fontId="10" fillId="0" borderId="0" xfId="0" applyFont="1" applyAlignment="1">
      <alignment vertical="top" wrapText="1"/>
    </xf>
    <xf numFmtId="37" fontId="10" fillId="0" borderId="0" xfId="0" applyFont="1" applyAlignment="1">
      <alignment vertical="top"/>
    </xf>
    <xf numFmtId="0" fontId="10" fillId="0" borderId="0" xfId="23" applyFont="1" applyAlignment="1">
      <alignment horizontal="justify" vertical="top" wrapText="1"/>
      <protection/>
    </xf>
    <xf numFmtId="180" fontId="10" fillId="0" borderId="0" xfId="15" applyNumberFormat="1" applyFont="1" applyBorder="1" applyAlignment="1">
      <alignment vertical="top"/>
    </xf>
    <xf numFmtId="37" fontId="12" fillId="0" borderId="0" xfId="0" applyFont="1" applyAlignment="1">
      <alignment vertical="top"/>
    </xf>
    <xf numFmtId="0" fontId="10" fillId="0" borderId="0" xfId="23" applyFont="1" applyAlignment="1">
      <alignment vertical="top"/>
      <protection/>
    </xf>
    <xf numFmtId="37" fontId="11" fillId="0" borderId="0" xfId="0" applyFont="1" applyAlignment="1">
      <alignment horizontal="center" vertical="top"/>
    </xf>
    <xf numFmtId="180" fontId="10" fillId="0" borderId="0" xfId="15" applyNumberFormat="1" applyFont="1" applyAlignment="1">
      <alignment vertical="top"/>
    </xf>
    <xf numFmtId="37" fontId="10" fillId="0" borderId="0" xfId="0" applyFont="1" applyAlignment="1">
      <alignment horizontal="center" vertical="top"/>
    </xf>
    <xf numFmtId="37" fontId="10" fillId="0" borderId="0" xfId="0" applyFont="1" applyBorder="1" applyAlignment="1">
      <alignment vertical="top"/>
    </xf>
    <xf numFmtId="37" fontId="10" fillId="0" borderId="0" xfId="0" applyNumberFormat="1" applyFont="1" applyBorder="1" applyAlignment="1">
      <alignment vertical="top" readingOrder="2"/>
    </xf>
    <xf numFmtId="37" fontId="11" fillId="0" borderId="0" xfId="0" applyNumberFormat="1" applyFont="1" applyBorder="1" applyAlignment="1">
      <alignment vertical="top" readingOrder="2"/>
    </xf>
    <xf numFmtId="37" fontId="11" fillId="0" borderId="0" xfId="0" applyFont="1" applyAlignment="1">
      <alignment vertical="top" readingOrder="1"/>
    </xf>
    <xf numFmtId="37" fontId="10" fillId="0" borderId="0" xfId="0" applyFont="1" applyAlignment="1">
      <alignment vertical="top" readingOrder="1"/>
    </xf>
    <xf numFmtId="37" fontId="11" fillId="0" borderId="0" xfId="0" applyFont="1" applyAlignment="1">
      <alignment horizontal="center" vertical="center" wrapText="1" readingOrder="1"/>
    </xf>
    <xf numFmtId="37" fontId="11" fillId="0" borderId="0" xfId="0" applyFont="1" applyAlignment="1">
      <alignment horizontal="center" vertical="top" readingOrder="1"/>
    </xf>
    <xf numFmtId="180" fontId="10" fillId="0" borderId="0" xfId="15" applyNumberFormat="1" applyFont="1" applyAlignment="1">
      <alignment vertical="top" readingOrder="1"/>
    </xf>
    <xf numFmtId="0" fontId="10" fillId="0" borderId="0" xfId="23" applyFont="1" applyAlignment="1">
      <alignment horizontal="center" vertical="top" wrapText="1"/>
      <protection/>
    </xf>
    <xf numFmtId="38" fontId="10" fillId="0" borderId="0" xfId="15" applyNumberFormat="1" applyFont="1" applyAlignment="1">
      <alignment horizontal="justify" vertical="top" wrapText="1"/>
    </xf>
    <xf numFmtId="37" fontId="10" fillId="0" borderId="0" xfId="0" applyFont="1" applyAlignment="1">
      <alignment horizontal="fill" vertical="top"/>
    </xf>
    <xf numFmtId="38" fontId="10" fillId="0" borderId="0" xfId="15" applyNumberFormat="1" applyFont="1" applyAlignment="1">
      <alignment horizontal="center" vertical="top" wrapText="1"/>
    </xf>
    <xf numFmtId="0" fontId="10" fillId="0" borderId="0" xfId="23" applyFont="1" applyAlignment="1">
      <alignment horizontal="center" vertical="top"/>
      <protection/>
    </xf>
    <xf numFmtId="38" fontId="10" fillId="0" borderId="0" xfId="15" applyNumberFormat="1" applyFont="1" applyAlignment="1">
      <alignment vertical="top"/>
    </xf>
    <xf numFmtId="0" fontId="10" fillId="0" borderId="0" xfId="23" applyFont="1" applyBorder="1" applyAlignment="1">
      <alignment horizontal="center" vertical="top" wrapText="1"/>
      <protection/>
    </xf>
    <xf numFmtId="0" fontId="10" fillId="0" borderId="0" xfId="23" applyFont="1" applyBorder="1" applyAlignment="1">
      <alignment horizontal="center" vertical="top"/>
      <protection/>
    </xf>
    <xf numFmtId="0" fontId="11" fillId="0" borderId="0" xfId="23" applyFont="1" applyBorder="1" applyAlignment="1">
      <alignment horizontal="center" vertical="center"/>
      <protection/>
    </xf>
    <xf numFmtId="37" fontId="11" fillId="0" borderId="0" xfId="0" applyFont="1" applyAlignment="1">
      <alignment vertical="center"/>
    </xf>
    <xf numFmtId="0" fontId="11" fillId="0" borderId="0" xfId="23" applyFont="1" applyAlignment="1">
      <alignment vertical="center"/>
      <protection/>
    </xf>
    <xf numFmtId="0" fontId="10" fillId="0" borderId="0" xfId="23" applyFont="1" applyAlignment="1">
      <alignment horizontal="center" vertical="center" wrapText="1" readingOrder="1"/>
      <protection/>
    </xf>
    <xf numFmtId="37" fontId="10" fillId="0" borderId="0" xfId="0" applyFont="1" applyAlignment="1">
      <alignment horizontal="center" vertical="center" wrapText="1" readingOrder="1"/>
    </xf>
    <xf numFmtId="38" fontId="10" fillId="0" borderId="0" xfId="15" applyNumberFormat="1" applyFont="1" applyAlignment="1">
      <alignment horizontal="center" vertical="center" wrapText="1" readingOrder="1"/>
    </xf>
    <xf numFmtId="0" fontId="10" fillId="0" borderId="0" xfId="23" applyFont="1" applyAlignment="1">
      <alignment horizontal="center" vertical="top" readingOrder="1"/>
      <protection/>
    </xf>
    <xf numFmtId="38" fontId="10" fillId="0" borderId="0" xfId="15" applyNumberFormat="1" applyFont="1" applyAlignment="1">
      <alignment vertical="top" readingOrder="1"/>
    </xf>
    <xf numFmtId="0" fontId="10" fillId="0" borderId="0" xfId="23" applyFont="1" applyAlignment="1">
      <alignment vertical="top" readingOrder="1"/>
      <protection/>
    </xf>
    <xf numFmtId="0" fontId="10" fillId="0" borderId="0" xfId="23" applyFont="1" applyAlignment="1">
      <alignment vertical="top" wrapText="1"/>
      <protection/>
    </xf>
    <xf numFmtId="0" fontId="10" fillId="0" borderId="0" xfId="23" applyFont="1" applyAlignment="1">
      <alignment horizontal="center" vertical="center"/>
      <protection/>
    </xf>
    <xf numFmtId="37" fontId="10" fillId="0" borderId="0" xfId="0" applyFont="1" applyAlignment="1">
      <alignment vertical="center"/>
    </xf>
    <xf numFmtId="38" fontId="10" fillId="0" borderId="0" xfId="15" applyNumberFormat="1" applyFont="1" applyAlignment="1">
      <alignment vertical="center"/>
    </xf>
    <xf numFmtId="0" fontId="10" fillId="0" borderId="0" xfId="23" applyFont="1" applyAlignment="1">
      <alignment vertical="center"/>
      <protection/>
    </xf>
    <xf numFmtId="180" fontId="11" fillId="0" borderId="0" xfId="15" applyNumberFormat="1" applyFont="1" applyAlignment="1">
      <alignment horizontal="center" vertical="top"/>
    </xf>
    <xf numFmtId="188" fontId="10" fillId="0" borderId="0" xfId="23" applyNumberFormat="1" applyFont="1" applyAlignment="1">
      <alignment horizontal="center" vertical="top"/>
      <protection/>
    </xf>
    <xf numFmtId="188" fontId="11" fillId="0" borderId="0" xfId="23" applyNumberFormat="1" applyFont="1" applyAlignment="1">
      <alignment horizontal="center" vertical="top"/>
      <protection/>
    </xf>
    <xf numFmtId="37" fontId="10" fillId="0" borderId="0" xfId="0" applyFont="1" applyAlignment="1">
      <alignment/>
    </xf>
    <xf numFmtId="37" fontId="11" fillId="0" borderId="0" xfId="0" applyFont="1" applyAlignment="1">
      <alignment horizontal="center" wrapText="1"/>
    </xf>
    <xf numFmtId="37" fontId="11" fillId="0" borderId="0" xfId="0" applyFont="1" applyAlignment="1">
      <alignment horizontal="center"/>
    </xf>
    <xf numFmtId="187" fontId="10" fillId="0" borderId="0" xfId="15" applyNumberFormat="1" applyFont="1" applyAlignment="1">
      <alignment/>
    </xf>
    <xf numFmtId="37" fontId="12" fillId="0" borderId="0" xfId="0" applyFont="1" applyAlignment="1">
      <alignment/>
    </xf>
    <xf numFmtId="187" fontId="10" fillId="0" borderId="0" xfId="15" applyNumberFormat="1" applyFont="1" applyBorder="1" applyAlignment="1">
      <alignment/>
    </xf>
    <xf numFmtId="187" fontId="10" fillId="0" borderId="3" xfId="15" applyNumberFormat="1" applyFont="1" applyBorder="1" applyAlignment="1">
      <alignment/>
    </xf>
    <xf numFmtId="187" fontId="10" fillId="0" borderId="0" xfId="15" applyNumberFormat="1" applyFont="1" applyAlignment="1">
      <alignment horizontal="center"/>
    </xf>
    <xf numFmtId="37" fontId="11" fillId="0" borderId="0" xfId="0" applyFont="1" applyAlignment="1">
      <alignment horizontal="left" vertical="top" wrapText="1"/>
    </xf>
    <xf numFmtId="37" fontId="11" fillId="0" borderId="0" xfId="0" applyFont="1" applyAlignment="1">
      <alignment/>
    </xf>
    <xf numFmtId="37" fontId="10" fillId="0" borderId="1" xfId="0" applyFont="1" applyBorder="1" applyAlignment="1">
      <alignment vertical="top"/>
    </xf>
    <xf numFmtId="37" fontId="10" fillId="0" borderId="5" xfId="0" applyFont="1" applyBorder="1" applyAlignment="1">
      <alignment vertical="top"/>
    </xf>
    <xf numFmtId="188" fontId="10" fillId="0" borderId="0" xfId="23" applyNumberFormat="1" applyFont="1" applyAlignment="1">
      <alignment horizontal="center" vertical="center" wrapText="1"/>
      <protection/>
    </xf>
    <xf numFmtId="37" fontId="10" fillId="0" borderId="0" xfId="0" applyFont="1" applyAlignment="1">
      <alignment horizontal="center" vertical="center" wrapText="1"/>
    </xf>
    <xf numFmtId="0" fontId="10" fillId="0" borderId="0" xfId="23" applyFont="1" applyAlignment="1">
      <alignment horizontal="center" vertical="center" wrapText="1"/>
      <protection/>
    </xf>
    <xf numFmtId="37" fontId="11" fillId="0" borderId="0" xfId="0" applyFont="1" applyAlignment="1">
      <alignment horizontal="center" vertical="center" wrapText="1"/>
    </xf>
    <xf numFmtId="0" fontId="10" fillId="0" borderId="0" xfId="27" applyFont="1">
      <alignment/>
      <protection/>
    </xf>
    <xf numFmtId="0" fontId="11" fillId="0" borderId="0" xfId="27" applyFont="1">
      <alignment/>
      <protection/>
    </xf>
    <xf numFmtId="0" fontId="10" fillId="0" borderId="0" xfId="27" applyFont="1" applyAlignment="1">
      <alignment vertical="center"/>
      <protection/>
    </xf>
    <xf numFmtId="37" fontId="10" fillId="0" borderId="0" xfId="0" applyFont="1" applyFill="1" applyAlignment="1">
      <alignment horizontal="justify" vertical="top" wrapText="1"/>
    </xf>
    <xf numFmtId="187" fontId="10" fillId="3" borderId="0" xfId="15" applyNumberFormat="1" applyFont="1" applyFill="1" applyAlignment="1">
      <alignment horizontal="center"/>
    </xf>
    <xf numFmtId="188" fontId="11" fillId="0" borderId="0" xfId="23" applyNumberFormat="1" applyFont="1" applyAlignment="1">
      <alignment horizontal="center" vertical="top" wrapText="1"/>
      <protection/>
    </xf>
    <xf numFmtId="0" fontId="11" fillId="0" borderId="0" xfId="23" applyFont="1" applyAlignment="1">
      <alignment horizontal="center" vertical="top" wrapText="1"/>
      <protection/>
    </xf>
    <xf numFmtId="37" fontId="14" fillId="0" borderId="0" xfId="0" applyFont="1" applyAlignment="1">
      <alignment vertical="top"/>
    </xf>
    <xf numFmtId="37" fontId="14" fillId="0" borderId="0" xfId="0" applyFont="1" applyAlignment="1">
      <alignment/>
    </xf>
    <xf numFmtId="187" fontId="11" fillId="0" borderId="6" xfId="15" applyNumberFormat="1" applyFont="1" applyBorder="1" applyAlignment="1">
      <alignment/>
    </xf>
    <xf numFmtId="187" fontId="11" fillId="0" borderId="3" xfId="15" applyNumberFormat="1" applyFont="1" applyBorder="1" applyAlignment="1">
      <alignment/>
    </xf>
    <xf numFmtId="9" fontId="10" fillId="0" borderId="0" xfId="0" applyNumberFormat="1" applyFont="1" applyAlignment="1">
      <alignment/>
    </xf>
    <xf numFmtId="37" fontId="10" fillId="0" borderId="0" xfId="0" applyFont="1" applyAlignment="1">
      <alignment horizontal="left"/>
    </xf>
    <xf numFmtId="10" fontId="10" fillId="0" borderId="0" xfId="28" applyNumberFormat="1" applyFont="1" applyAlignment="1">
      <alignment/>
    </xf>
    <xf numFmtId="37" fontId="11" fillId="0" borderId="0" xfId="0" applyFont="1" applyFill="1" applyAlignment="1">
      <alignment horizontal="left" vertical="top" wrapText="1"/>
    </xf>
    <xf numFmtId="180" fontId="10" fillId="0" borderId="0" xfId="15" applyNumberFormat="1" applyFont="1" applyAlignment="1">
      <alignment/>
    </xf>
    <xf numFmtId="10" fontId="10" fillId="0" borderId="0" xfId="28" applyNumberFormat="1" applyFont="1" applyBorder="1" applyAlignment="1">
      <alignment/>
    </xf>
    <xf numFmtId="9" fontId="10" fillId="0" borderId="0" xfId="0" applyNumberFormat="1" applyFont="1" applyAlignment="1">
      <alignment horizontal="center"/>
    </xf>
    <xf numFmtId="37" fontId="10" fillId="0" borderId="7" xfId="0" applyNumberFormat="1" applyFont="1" applyBorder="1" applyAlignment="1">
      <alignment horizontal="center" vertical="top" wrapText="1" readingOrder="1"/>
    </xf>
    <xf numFmtId="37" fontId="11" fillId="0" borderId="0" xfId="0" applyFont="1" applyFill="1" applyAlignment="1">
      <alignment vertical="top"/>
    </xf>
    <xf numFmtId="37" fontId="10" fillId="0" borderId="0" xfId="0" applyFont="1" applyFill="1" applyAlignment="1">
      <alignment vertical="top"/>
    </xf>
    <xf numFmtId="0" fontId="10" fillId="0" borderId="0" xfId="23" applyFont="1" applyFill="1" applyAlignment="1">
      <alignment vertical="top"/>
      <protection/>
    </xf>
    <xf numFmtId="0" fontId="10" fillId="0" borderId="0" xfId="23" applyFont="1" applyFill="1" applyAlignment="1">
      <alignment horizontal="center" vertical="top"/>
      <protection/>
    </xf>
    <xf numFmtId="180" fontId="10" fillId="0" borderId="0" xfId="15" applyNumberFormat="1" applyFont="1" applyFill="1" applyAlignment="1">
      <alignment vertical="top"/>
    </xf>
    <xf numFmtId="37" fontId="10" fillId="0" borderId="0" xfId="0" applyFont="1" applyFill="1" applyAlignment="1">
      <alignment vertical="top" wrapText="1"/>
    </xf>
    <xf numFmtId="38" fontId="10" fillId="0" borderId="0" xfId="15" applyNumberFormat="1" applyFont="1" applyFill="1" applyAlignment="1">
      <alignment horizontal="justify" vertical="top" wrapText="1"/>
    </xf>
    <xf numFmtId="0" fontId="10" fillId="0" borderId="0" xfId="23" applyFont="1" applyFill="1" applyAlignment="1">
      <alignment horizontal="justify" vertical="top" wrapText="1"/>
      <protection/>
    </xf>
    <xf numFmtId="37" fontId="10" fillId="0" borderId="0" xfId="0" applyFont="1" applyFill="1" applyAlignment="1">
      <alignment/>
    </xf>
    <xf numFmtId="37" fontId="11" fillId="0" borderId="0" xfId="0" applyFont="1" applyFill="1" applyAlignment="1">
      <alignment horizontal="center" vertical="center"/>
    </xf>
    <xf numFmtId="0" fontId="11" fillId="0" borderId="0" xfId="23" applyFont="1" applyFill="1" applyAlignment="1">
      <alignment vertical="center" wrapText="1"/>
      <protection/>
    </xf>
    <xf numFmtId="37" fontId="11" fillId="0" borderId="0" xfId="0" applyFont="1" applyFill="1" applyAlignment="1">
      <alignment horizontal="center" wrapText="1"/>
    </xf>
    <xf numFmtId="37" fontId="11" fillId="0" borderId="0" xfId="0" applyFont="1" applyFill="1" applyAlignment="1">
      <alignment horizontal="center"/>
    </xf>
    <xf numFmtId="37" fontId="10" fillId="0" borderId="0" xfId="0" applyFont="1" applyFill="1" applyAlignment="1">
      <alignment horizontal="right"/>
    </xf>
    <xf numFmtId="37" fontId="12" fillId="0" borderId="0" xfId="0" applyFont="1" applyFill="1" applyAlignment="1">
      <alignment/>
    </xf>
    <xf numFmtId="187" fontId="10" fillId="0" borderId="0" xfId="15" applyNumberFormat="1" applyFont="1" applyFill="1" applyBorder="1" applyAlignment="1">
      <alignment/>
    </xf>
    <xf numFmtId="187" fontId="10" fillId="0" borderId="0" xfId="15" applyNumberFormat="1" applyFont="1" applyFill="1" applyAlignment="1">
      <alignment/>
    </xf>
    <xf numFmtId="37" fontId="13" fillId="0" borderId="0" xfId="0" applyFont="1" applyFill="1" applyAlignment="1">
      <alignment horizontal="center"/>
    </xf>
    <xf numFmtId="187" fontId="10" fillId="0" borderId="3" xfId="15" applyNumberFormat="1" applyFont="1" applyFill="1" applyBorder="1" applyAlignment="1">
      <alignment/>
    </xf>
    <xf numFmtId="37" fontId="10" fillId="0" borderId="0" xfId="0" applyFont="1" applyFill="1" applyBorder="1" applyAlignment="1">
      <alignment/>
    </xf>
    <xf numFmtId="37" fontId="13" fillId="0" borderId="0" xfId="0" applyFont="1" applyFill="1" applyAlignment="1">
      <alignment/>
    </xf>
    <xf numFmtId="37" fontId="10" fillId="0" borderId="0" xfId="0" applyFont="1" applyFill="1" applyAlignment="1">
      <alignment horizontal="center"/>
    </xf>
    <xf numFmtId="188" fontId="11" fillId="0" borderId="0" xfId="0" applyNumberFormat="1" applyFont="1" applyFill="1" applyAlignment="1">
      <alignment horizontal="center"/>
    </xf>
    <xf numFmtId="37" fontId="11" fillId="0" borderId="0" xfId="0" applyFont="1" applyFill="1" applyAlignment="1">
      <alignment horizontal="left"/>
    </xf>
    <xf numFmtId="37" fontId="11" fillId="0" borderId="0" xfId="0" applyFont="1" applyFill="1" applyAlignment="1">
      <alignment/>
    </xf>
    <xf numFmtId="37" fontId="10" fillId="0" borderId="0" xfId="0" applyFont="1" applyFill="1" applyAlignment="1">
      <alignment horizontal="center" vertical="center"/>
    </xf>
    <xf numFmtId="0" fontId="10" fillId="0" borderId="0" xfId="23" applyFont="1" applyFill="1" applyAlignment="1">
      <alignment horizontal="left" vertical="center" wrapText="1"/>
      <protection/>
    </xf>
    <xf numFmtId="187" fontId="10" fillId="0" borderId="0" xfId="15" applyNumberFormat="1" applyFont="1" applyFill="1" applyAlignment="1">
      <alignment horizontal="center"/>
    </xf>
    <xf numFmtId="37" fontId="10" fillId="0" borderId="0" xfId="0" applyFont="1" applyFill="1" applyAlignment="1">
      <alignment horizontal="left"/>
    </xf>
    <xf numFmtId="188" fontId="11" fillId="0" borderId="0" xfId="23" applyNumberFormat="1" applyFont="1" applyFill="1" applyAlignment="1">
      <alignment horizontal="center" vertical="top"/>
      <protection/>
    </xf>
    <xf numFmtId="14" fontId="11" fillId="0" borderId="0" xfId="0" applyNumberFormat="1" applyFont="1" applyFill="1" applyAlignment="1" quotePrefix="1">
      <alignment horizontal="center"/>
    </xf>
    <xf numFmtId="37" fontId="10" fillId="0" borderId="0" xfId="0" applyFont="1" applyFill="1" applyAlignment="1">
      <alignment horizontal="center" vertical="top"/>
    </xf>
    <xf numFmtId="180" fontId="11" fillId="0" borderId="0" xfId="15" applyNumberFormat="1" applyFont="1" applyFill="1" applyBorder="1" applyAlignment="1">
      <alignment horizontal="center"/>
    </xf>
    <xf numFmtId="37" fontId="14" fillId="0" borderId="0" xfId="0" applyFont="1" applyFill="1" applyAlignment="1">
      <alignment/>
    </xf>
    <xf numFmtId="37" fontId="10" fillId="0" borderId="0" xfId="0" applyFont="1" applyFill="1" applyAlignment="1" quotePrefix="1">
      <alignment horizontal="center"/>
    </xf>
    <xf numFmtId="37" fontId="10" fillId="0" borderId="8" xfId="0" applyNumberFormat="1" applyFont="1" applyBorder="1" applyAlignment="1">
      <alignment horizontal="center" vertical="top" wrapText="1" readingOrder="1"/>
    </xf>
    <xf numFmtId="37" fontId="10" fillId="3" borderId="0" xfId="0" applyFont="1" applyFill="1" applyAlignment="1">
      <alignment/>
    </xf>
    <xf numFmtId="187" fontId="10" fillId="3" borderId="3" xfId="15" applyNumberFormat="1" applyFont="1" applyFill="1" applyBorder="1" applyAlignment="1">
      <alignment/>
    </xf>
    <xf numFmtId="37" fontId="12" fillId="3" borderId="0" xfId="0" applyFont="1" applyFill="1" applyAlignment="1">
      <alignment/>
    </xf>
    <xf numFmtId="187" fontId="10" fillId="3" borderId="0" xfId="15" applyNumberFormat="1" applyFont="1" applyFill="1" applyAlignment="1">
      <alignment/>
    </xf>
    <xf numFmtId="37" fontId="11" fillId="3" borderId="0" xfId="0" applyFont="1" applyFill="1" applyAlignment="1">
      <alignment/>
    </xf>
    <xf numFmtId="37" fontId="11" fillId="3" borderId="0" xfId="0" applyFont="1" applyFill="1" applyAlignment="1">
      <alignment horizontal="left"/>
    </xf>
    <xf numFmtId="37" fontId="11" fillId="0" borderId="0" xfId="0" applyFont="1" applyBorder="1" applyAlignment="1">
      <alignment horizontal="center" vertical="top"/>
    </xf>
    <xf numFmtId="37" fontId="11" fillId="0" borderId="9" xfId="0" applyFont="1" applyBorder="1" applyAlignment="1">
      <alignment horizontal="center" vertical="top"/>
    </xf>
    <xf numFmtId="180" fontId="10" fillId="0" borderId="0" xfId="15" applyNumberFormat="1" applyFont="1" applyFill="1" applyBorder="1" applyAlignment="1">
      <alignment vertical="top"/>
    </xf>
    <xf numFmtId="37" fontId="10" fillId="0" borderId="0" xfId="15" applyNumberFormat="1" applyFont="1" applyFill="1" applyBorder="1" applyAlignment="1">
      <alignment horizontal="right"/>
    </xf>
    <xf numFmtId="37" fontId="11" fillId="0" borderId="3" xfId="15" applyNumberFormat="1" applyFont="1" applyFill="1" applyBorder="1" applyAlignment="1">
      <alignment horizontal="right"/>
    </xf>
    <xf numFmtId="37" fontId="11" fillId="0" borderId="7" xfId="0" applyNumberFormat="1" applyFont="1" applyBorder="1" applyAlignment="1">
      <alignment horizontal="center" vertical="top" wrapText="1" readingOrder="1"/>
    </xf>
    <xf numFmtId="37" fontId="10" fillId="0" borderId="10" xfId="0" applyNumberFormat="1" applyFont="1" applyBorder="1" applyAlignment="1">
      <alignment horizontal="center" vertical="top" wrapText="1" readingOrder="1"/>
    </xf>
    <xf numFmtId="37" fontId="10" fillId="0" borderId="11" xfId="0" applyNumberFormat="1" applyFont="1" applyBorder="1" applyAlignment="1">
      <alignment horizontal="center" vertical="top" wrapText="1" readingOrder="1"/>
    </xf>
    <xf numFmtId="37" fontId="10" fillId="0" borderId="5" xfId="15" applyNumberFormat="1" applyFont="1" applyBorder="1" applyAlignment="1">
      <alignment vertical="top"/>
    </xf>
    <xf numFmtId="37" fontId="11" fillId="0" borderId="9" xfId="0" applyFont="1" applyBorder="1" applyAlignment="1">
      <alignment horizontal="center" vertical="center" wrapText="1"/>
    </xf>
    <xf numFmtId="37" fontId="11" fillId="0" borderId="0" xfId="0" applyFont="1" applyBorder="1" applyAlignment="1">
      <alignment horizontal="center" vertical="center" wrapText="1"/>
    </xf>
    <xf numFmtId="37" fontId="10" fillId="0" borderId="0" xfId="15" applyNumberFormat="1" applyFont="1" applyBorder="1" applyAlignment="1">
      <alignment vertical="top"/>
    </xf>
    <xf numFmtId="0" fontId="11" fillId="0" borderId="0" xfId="23" applyFont="1" applyBorder="1" applyAlignment="1">
      <alignment horizontal="center" vertical="center" wrapText="1"/>
      <protection/>
    </xf>
    <xf numFmtId="37" fontId="10" fillId="0" borderId="12" xfId="15" applyNumberFormat="1" applyFont="1" applyBorder="1" applyAlignment="1">
      <alignment vertical="top"/>
    </xf>
    <xf numFmtId="37" fontId="10" fillId="0" borderId="0" xfId="0" applyFont="1" applyAlignment="1" applyProtection="1">
      <alignment horizontal="centerContinuous"/>
      <protection locked="0"/>
    </xf>
    <xf numFmtId="37" fontId="10" fillId="0" borderId="0" xfId="0" applyFont="1" applyAlignment="1">
      <alignment horizontal="centerContinuous"/>
    </xf>
    <xf numFmtId="37" fontId="10" fillId="0" borderId="0" xfId="0" applyFont="1" applyAlignment="1" applyProtection="1">
      <alignment horizontal="left"/>
      <protection/>
    </xf>
    <xf numFmtId="37" fontId="10" fillId="0" borderId="0" xfId="0" applyFont="1" applyBorder="1" applyAlignment="1" applyProtection="1">
      <alignment/>
      <protection/>
    </xf>
    <xf numFmtId="37" fontId="11" fillId="0" borderId="0" xfId="0" applyFont="1" applyAlignment="1" applyProtection="1">
      <alignment horizontal="left"/>
      <protection/>
    </xf>
    <xf numFmtId="37" fontId="11" fillId="0" borderId="0" xfId="0" applyFont="1" applyBorder="1" applyAlignment="1" applyProtection="1">
      <alignment/>
      <protection/>
    </xf>
    <xf numFmtId="37" fontId="10" fillId="0" borderId="0" xfId="0" applyFont="1" applyBorder="1" applyAlignment="1">
      <alignment/>
    </xf>
    <xf numFmtId="180" fontId="10" fillId="0" borderId="0" xfId="15" applyNumberFormat="1" applyFont="1" applyBorder="1" applyAlignment="1">
      <alignment/>
    </xf>
    <xf numFmtId="37" fontId="11" fillId="0" borderId="0" xfId="0" applyFont="1" applyAlignment="1" applyProtection="1">
      <alignment horizontal="center"/>
      <protection/>
    </xf>
    <xf numFmtId="37" fontId="11" fillId="0" borderId="0" xfId="0" applyFont="1" applyAlignment="1" applyProtection="1">
      <alignment horizontal="centerContinuous"/>
      <protection/>
    </xf>
    <xf numFmtId="37" fontId="11" fillId="0" borderId="0" xfId="0" applyFont="1" applyAlignment="1">
      <alignment horizontal="centerContinuous"/>
    </xf>
    <xf numFmtId="186" fontId="11" fillId="0" borderId="0" xfId="0" applyNumberFormat="1" applyFont="1" applyAlignment="1">
      <alignment horizontal="center" wrapText="1"/>
    </xf>
    <xf numFmtId="185" fontId="11" fillId="0" borderId="0" xfId="0" applyNumberFormat="1" applyFont="1" applyAlignment="1">
      <alignment horizontal="centerContinuous"/>
    </xf>
    <xf numFmtId="185" fontId="10" fillId="0" borderId="0" xfId="0" applyNumberFormat="1" applyFont="1" applyAlignment="1">
      <alignment horizontal="centerContinuous"/>
    </xf>
    <xf numFmtId="37" fontId="10" fillId="0" borderId="0" xfId="22" applyFont="1" applyProtection="1">
      <alignment/>
      <protection/>
    </xf>
    <xf numFmtId="0" fontId="10" fillId="0" borderId="0" xfId="0" applyNumberFormat="1" applyFont="1" applyAlignment="1">
      <alignment/>
    </xf>
    <xf numFmtId="0" fontId="11" fillId="0" borderId="0" xfId="0" applyNumberFormat="1" applyFont="1" applyAlignment="1" applyProtection="1">
      <alignment horizontal="center" wrapText="1"/>
      <protection/>
    </xf>
    <xf numFmtId="37" fontId="11" fillId="0" borderId="0" xfId="0" applyFont="1" applyBorder="1" applyAlignment="1" applyProtection="1">
      <alignment horizontal="center"/>
      <protection/>
    </xf>
    <xf numFmtId="183" fontId="11" fillId="0" borderId="0" xfId="0" applyNumberFormat="1" applyFont="1" applyBorder="1" applyAlignment="1" applyProtection="1">
      <alignment horizontal="center"/>
      <protection/>
    </xf>
    <xf numFmtId="186" fontId="11" fillId="0" borderId="0" xfId="0" applyNumberFormat="1" applyFont="1" applyAlignment="1" applyProtection="1">
      <alignment horizontal="center" wrapText="1"/>
      <protection/>
    </xf>
    <xf numFmtId="37" fontId="11" fillId="0" borderId="0" xfId="0" applyFont="1" applyBorder="1" applyAlignment="1">
      <alignment/>
    </xf>
    <xf numFmtId="182" fontId="11" fillId="0" borderId="0" xfId="0" applyNumberFormat="1" applyFont="1" applyBorder="1" applyAlignment="1" applyProtection="1">
      <alignment/>
      <protection/>
    </xf>
    <xf numFmtId="37" fontId="11" fillId="0" borderId="0" xfId="0" applyFont="1" applyAlignment="1" applyProtection="1">
      <alignment horizontal="centerContinuous" vertical="center"/>
      <protection/>
    </xf>
    <xf numFmtId="37" fontId="11" fillId="0" borderId="0" xfId="0" applyFont="1" applyAlignment="1">
      <alignment horizontal="centerContinuous" vertical="center"/>
    </xf>
    <xf numFmtId="37" fontId="10" fillId="0" borderId="0" xfId="0" applyFont="1" applyAlignment="1">
      <alignment horizontal="centerContinuous" vertical="center"/>
    </xf>
    <xf numFmtId="0" fontId="10" fillId="0" borderId="0" xfId="23" applyFont="1" applyFill="1" applyAlignment="1">
      <alignment vertical="center" wrapText="1"/>
      <protection/>
    </xf>
    <xf numFmtId="180" fontId="10" fillId="0" borderId="0" xfId="15" applyNumberFormat="1" applyFont="1" applyFill="1" applyBorder="1" applyAlignment="1">
      <alignment/>
    </xf>
    <xf numFmtId="37" fontId="11" fillId="0" borderId="0" xfId="0" applyFont="1" applyAlignment="1">
      <alignment vertical="center" wrapText="1"/>
    </xf>
    <xf numFmtId="37" fontId="11" fillId="0" borderId="0" xfId="0" applyFont="1" applyBorder="1" applyAlignment="1" applyProtection="1">
      <alignment vertical="center" wrapText="1"/>
      <protection/>
    </xf>
    <xf numFmtId="37" fontId="11" fillId="0" borderId="0" xfId="0" applyNumberFormat="1" applyFont="1" applyBorder="1" applyAlignment="1" applyProtection="1">
      <alignment vertical="center" wrapText="1"/>
      <protection/>
    </xf>
    <xf numFmtId="37" fontId="10" fillId="0" borderId="0" xfId="0" applyFont="1" applyAlignment="1" applyProtection="1">
      <alignment horizontal="left" vertical="center"/>
      <protection/>
    </xf>
    <xf numFmtId="37" fontId="10" fillId="0" borderId="0" xfId="0" applyNumberFormat="1" applyFont="1" applyBorder="1" applyAlignment="1" applyProtection="1">
      <alignment vertical="center"/>
      <protection/>
    </xf>
    <xf numFmtId="37" fontId="10" fillId="0" borderId="0" xfId="0" applyFont="1" applyBorder="1" applyAlignment="1" applyProtection="1">
      <alignment vertical="center"/>
      <protection/>
    </xf>
    <xf numFmtId="37" fontId="11" fillId="0" borderId="0" xfId="0" applyFont="1" applyAlignment="1" applyProtection="1">
      <alignment horizontal="left" vertical="center"/>
      <protection/>
    </xf>
    <xf numFmtId="37" fontId="11" fillId="0" borderId="0" xfId="0" applyFont="1" applyBorder="1" applyAlignment="1" applyProtection="1">
      <alignment vertical="center"/>
      <protection/>
    </xf>
    <xf numFmtId="37" fontId="11" fillId="0" borderId="0" xfId="0" applyNumberFormat="1" applyFont="1" applyBorder="1" applyAlignment="1" applyProtection="1">
      <alignment vertical="center"/>
      <protection/>
    </xf>
    <xf numFmtId="37" fontId="10" fillId="0" borderId="0" xfId="15" applyNumberFormat="1" applyFont="1" applyAlignment="1">
      <alignment vertical="center"/>
    </xf>
    <xf numFmtId="37" fontId="10" fillId="0" borderId="0" xfId="0" applyFont="1" applyBorder="1" applyAlignment="1" applyProtection="1">
      <alignment horizontal="right" vertical="center"/>
      <protection/>
    </xf>
    <xf numFmtId="37" fontId="10" fillId="0" borderId="0" xfId="0" applyFont="1" applyBorder="1" applyAlignment="1">
      <alignment vertical="center"/>
    </xf>
    <xf numFmtId="37" fontId="10" fillId="0" borderId="0" xfId="0" applyFont="1" applyBorder="1" applyAlignment="1" applyProtection="1">
      <alignment horizontal="left" vertical="center"/>
      <protection/>
    </xf>
    <xf numFmtId="180" fontId="10" fillId="0" borderId="0" xfId="15" applyNumberFormat="1" applyFont="1" applyAlignment="1">
      <alignment vertical="center"/>
    </xf>
    <xf numFmtId="180" fontId="10" fillId="0" borderId="0" xfId="15" applyNumberFormat="1" applyFont="1" applyBorder="1" applyAlignment="1">
      <alignment vertical="center"/>
    </xf>
    <xf numFmtId="180" fontId="10" fillId="0" borderId="0" xfId="15" applyNumberFormat="1" applyFont="1" applyBorder="1" applyAlignment="1" applyProtection="1">
      <alignment horizontal="center" vertical="center"/>
      <protection/>
    </xf>
    <xf numFmtId="181" fontId="10" fillId="0" borderId="0" xfId="0" applyNumberFormat="1" applyFont="1" applyBorder="1" applyAlignment="1" applyProtection="1">
      <alignment horizontal="center" vertical="center"/>
      <protection/>
    </xf>
    <xf numFmtId="0" fontId="13" fillId="0" borderId="0" xfId="0" applyNumberFormat="1" applyFont="1" applyAlignment="1">
      <alignment vertical="center" wrapText="1"/>
    </xf>
    <xf numFmtId="187" fontId="10" fillId="0" borderId="1" xfId="15" applyNumberFormat="1" applyFont="1" applyFill="1" applyBorder="1" applyAlignment="1">
      <alignment/>
    </xf>
    <xf numFmtId="0" fontId="10" fillId="0" borderId="0" xfId="23" applyFont="1" applyAlignment="1">
      <alignment vertical="center" wrapText="1"/>
      <protection/>
    </xf>
    <xf numFmtId="38" fontId="10" fillId="0" borderId="0" xfId="15" applyNumberFormat="1" applyFont="1" applyAlignment="1">
      <alignment vertical="center" wrapText="1"/>
    </xf>
    <xf numFmtId="37" fontId="11" fillId="0" borderId="0" xfId="0" applyFont="1" applyFill="1" applyAlignment="1">
      <alignment vertical="top" wrapText="1"/>
    </xf>
    <xf numFmtId="180" fontId="10" fillId="0" borderId="0" xfId="15" applyNumberFormat="1" applyFont="1" applyFill="1" applyBorder="1" applyAlignment="1">
      <alignment horizontal="right"/>
    </xf>
    <xf numFmtId="37" fontId="11" fillId="0" borderId="0" xfId="0" applyFont="1" applyAlignment="1" applyProtection="1">
      <alignment/>
      <protection/>
    </xf>
    <xf numFmtId="180" fontId="10" fillId="0" borderId="1" xfId="15" applyNumberFormat="1" applyFont="1" applyBorder="1" applyAlignment="1">
      <alignment/>
    </xf>
    <xf numFmtId="180" fontId="10" fillId="0" borderId="0" xfId="15" applyNumberFormat="1" applyFont="1" applyAlignment="1" quotePrefix="1">
      <alignment horizontal="right"/>
    </xf>
    <xf numFmtId="180" fontId="10" fillId="0" borderId="13" xfId="15" applyNumberFormat="1" applyFont="1" applyBorder="1" applyAlignment="1" applyProtection="1">
      <alignment/>
      <protection/>
    </xf>
    <xf numFmtId="37" fontId="10" fillId="0" borderId="0" xfId="0" applyFont="1" applyBorder="1" applyAlignment="1" applyProtection="1">
      <alignment horizontal="left"/>
      <protection/>
    </xf>
    <xf numFmtId="0" fontId="10" fillId="0" borderId="0" xfId="27" applyFont="1" applyAlignment="1">
      <alignment horizontal="center"/>
      <protection/>
    </xf>
    <xf numFmtId="0" fontId="12" fillId="0" borderId="0" xfId="27" applyFont="1">
      <alignment/>
      <protection/>
    </xf>
    <xf numFmtId="0" fontId="11" fillId="0" borderId="0" xfId="27" applyFont="1" applyAlignment="1">
      <alignment horizontal="center" wrapText="1"/>
      <protection/>
    </xf>
    <xf numFmtId="14" fontId="11" fillId="0" borderId="0" xfId="27" applyNumberFormat="1" applyFont="1" applyAlignment="1" quotePrefix="1">
      <alignment horizontal="center"/>
      <protection/>
    </xf>
    <xf numFmtId="0" fontId="11" fillId="0" borderId="0" xfId="27" applyFont="1" applyAlignment="1">
      <alignment horizontal="center"/>
      <protection/>
    </xf>
    <xf numFmtId="0" fontId="10" fillId="0" borderId="0" xfId="27" applyFont="1" applyFill="1" applyBorder="1">
      <alignment/>
      <protection/>
    </xf>
    <xf numFmtId="0" fontId="10" fillId="0" borderId="0" xfId="27" applyFont="1" applyAlignment="1">
      <alignment horizontal="right"/>
      <protection/>
    </xf>
    <xf numFmtId="180" fontId="11" fillId="0" borderId="0" xfId="15" applyNumberFormat="1" applyFont="1" applyAlignment="1">
      <alignment horizontal="center" wrapText="1"/>
    </xf>
    <xf numFmtId="180" fontId="11" fillId="0" borderId="0" xfId="15" applyNumberFormat="1" applyFont="1" applyAlignment="1" quotePrefix="1">
      <alignment horizontal="center"/>
    </xf>
    <xf numFmtId="180" fontId="11" fillId="0" borderId="0" xfId="15" applyNumberFormat="1" applyFont="1" applyAlignment="1">
      <alignment horizontal="center"/>
    </xf>
    <xf numFmtId="0" fontId="11" fillId="0" borderId="0" xfId="27" applyFont="1" applyAlignment="1">
      <alignment vertical="center"/>
      <protection/>
    </xf>
    <xf numFmtId="0" fontId="10" fillId="0" borderId="0" xfId="27" applyFont="1" applyAlignment="1">
      <alignment horizontal="left" vertical="center"/>
      <protection/>
    </xf>
    <xf numFmtId="180" fontId="10" fillId="0" borderId="3" xfId="15" applyNumberFormat="1" applyFont="1" applyBorder="1" applyAlignment="1">
      <alignment/>
    </xf>
    <xf numFmtId="180" fontId="10" fillId="0" borderId="0" xfId="15" applyNumberFormat="1" applyFont="1" applyFill="1" applyAlignment="1">
      <alignment/>
    </xf>
    <xf numFmtId="37" fontId="10" fillId="0" borderId="0" xfId="0" applyFont="1" applyAlignment="1">
      <alignment horizontal="justify" vertical="center" wrapText="1"/>
    </xf>
    <xf numFmtId="187" fontId="10" fillId="0" borderId="0" xfId="15" applyNumberFormat="1" applyFont="1" applyAlignment="1">
      <alignment horizontal="justify" vertical="center" wrapText="1"/>
    </xf>
    <xf numFmtId="0" fontId="10" fillId="0" borderId="0" xfId="23" applyFont="1" applyFill="1" applyAlignment="1">
      <alignment horizontal="center" vertical="center"/>
      <protection/>
    </xf>
    <xf numFmtId="37" fontId="10" fillId="0" borderId="0" xfId="0" applyFont="1" applyFill="1" applyAlignment="1">
      <alignment vertical="center"/>
    </xf>
    <xf numFmtId="37" fontId="11" fillId="0" borderId="0" xfId="0" applyFont="1" applyFill="1" applyAlignment="1">
      <alignment horizontal="center" vertical="center" wrapText="1"/>
    </xf>
    <xf numFmtId="0" fontId="10" fillId="0" borderId="0" xfId="23" applyFont="1" applyFill="1" applyAlignment="1">
      <alignment vertical="center"/>
      <protection/>
    </xf>
    <xf numFmtId="180" fontId="10" fillId="0" borderId="3" xfId="15" applyNumberFormat="1" applyFont="1" applyFill="1" applyBorder="1" applyAlignment="1">
      <alignment horizontal="center"/>
    </xf>
    <xf numFmtId="0" fontId="10" fillId="0" borderId="0" xfId="23" applyFont="1" applyFill="1" applyAlignment="1">
      <alignment horizontal="left" vertical="top"/>
      <protection/>
    </xf>
    <xf numFmtId="37" fontId="10" fillId="0" borderId="0" xfId="15" applyNumberFormat="1" applyFont="1" applyFill="1" applyAlignment="1">
      <alignment vertical="top"/>
    </xf>
    <xf numFmtId="0" fontId="11" fillId="0" borderId="0" xfId="23" applyFont="1" applyFill="1" applyAlignment="1">
      <alignment horizontal="center" vertical="top"/>
      <protection/>
    </xf>
    <xf numFmtId="0" fontId="11" fillId="0" borderId="0" xfId="23" applyFont="1" applyFill="1" applyAlignment="1">
      <alignment vertical="top"/>
      <protection/>
    </xf>
    <xf numFmtId="180" fontId="10" fillId="0" borderId="9" xfId="15" applyNumberFormat="1" applyFont="1" applyBorder="1" applyAlignment="1">
      <alignment vertical="top"/>
    </xf>
    <xf numFmtId="37" fontId="10" fillId="0" borderId="0" xfId="0" applyFont="1" applyAlignment="1">
      <alignment horizontal="center"/>
    </xf>
    <xf numFmtId="37" fontId="10" fillId="0" borderId="0" xfId="0" applyNumberFormat="1" applyFont="1" applyFill="1" applyAlignment="1">
      <alignment/>
    </xf>
    <xf numFmtId="0" fontId="11" fillId="0" borderId="0" xfId="23" applyFont="1" applyAlignment="1">
      <alignment horizontal="center" vertical="top"/>
      <protection/>
    </xf>
    <xf numFmtId="187" fontId="10" fillId="0" borderId="0" xfId="15" applyNumberFormat="1" applyFont="1" applyBorder="1" applyAlignment="1">
      <alignment horizontal="center"/>
    </xf>
    <xf numFmtId="187" fontId="10" fillId="0" borderId="1" xfId="15" applyNumberFormat="1" applyFont="1" applyBorder="1" applyAlignment="1">
      <alignment horizontal="center"/>
    </xf>
    <xf numFmtId="0" fontId="11" fillId="0" borderId="0" xfId="23" applyFont="1" applyAlignment="1">
      <alignment vertical="top"/>
      <protection/>
    </xf>
    <xf numFmtId="187" fontId="10" fillId="0" borderId="1" xfId="15" applyNumberFormat="1" applyFont="1" applyBorder="1" applyAlignment="1">
      <alignment/>
    </xf>
    <xf numFmtId="187" fontId="11" fillId="0" borderId="0" xfId="15" applyNumberFormat="1" applyFont="1" applyAlignment="1">
      <alignment/>
    </xf>
    <xf numFmtId="187" fontId="11" fillId="0" borderId="5" xfId="15" applyNumberFormat="1" applyFont="1" applyBorder="1" applyAlignment="1">
      <alignment/>
    </xf>
    <xf numFmtId="180" fontId="10" fillId="0" borderId="0" xfId="15" applyNumberFormat="1" applyFont="1" applyAlignment="1">
      <alignment horizontal="right" vertical="top"/>
    </xf>
    <xf numFmtId="180" fontId="11" fillId="0" borderId="5" xfId="15" applyNumberFormat="1" applyFont="1" applyBorder="1" applyAlignment="1">
      <alignment horizontal="center" vertical="top"/>
    </xf>
    <xf numFmtId="37" fontId="10" fillId="0" borderId="0" xfId="0" applyFont="1" applyFill="1" applyBorder="1" applyAlignment="1" quotePrefix="1">
      <alignment/>
    </xf>
    <xf numFmtId="187" fontId="10" fillId="0" borderId="0" xfId="15" applyNumberFormat="1" applyFont="1" applyFill="1" applyAlignment="1">
      <alignment horizontal="center" vertical="top"/>
    </xf>
    <xf numFmtId="187" fontId="10" fillId="0" borderId="0" xfId="15" applyNumberFormat="1" applyFont="1" applyFill="1" applyAlignment="1">
      <alignment vertical="top"/>
    </xf>
    <xf numFmtId="187" fontId="10" fillId="0" borderId="1" xfId="15" applyNumberFormat="1" applyFont="1" applyFill="1" applyBorder="1" applyAlignment="1">
      <alignment vertical="top"/>
    </xf>
    <xf numFmtId="187" fontId="10" fillId="0" borderId="0" xfId="15" applyNumberFormat="1" applyFont="1" applyFill="1" applyBorder="1" applyAlignment="1">
      <alignment vertical="top"/>
    </xf>
    <xf numFmtId="187" fontId="10" fillId="0" borderId="6" xfId="15" applyNumberFormat="1" applyFont="1" applyFill="1" applyBorder="1" applyAlignment="1">
      <alignment vertical="center" wrapText="1"/>
    </xf>
    <xf numFmtId="188" fontId="11" fillId="0" borderId="0" xfId="0" applyNumberFormat="1" applyFont="1" applyFill="1" applyAlignment="1" quotePrefix="1">
      <alignment horizontal="center"/>
    </xf>
    <xf numFmtId="37" fontId="17" fillId="0" borderId="0" xfId="0" applyFont="1" applyFill="1" applyAlignment="1">
      <alignment horizontal="center" vertical="center" wrapText="1"/>
    </xf>
    <xf numFmtId="180" fontId="10" fillId="0" borderId="6" xfId="15" applyNumberFormat="1" applyFont="1" applyBorder="1" applyAlignment="1">
      <alignment vertical="top" readingOrder="1"/>
    </xf>
    <xf numFmtId="41" fontId="10" fillId="0" borderId="0" xfId="15" applyNumberFormat="1" applyFont="1" applyFill="1" applyBorder="1" applyAlignment="1">
      <alignment horizontal="right"/>
    </xf>
    <xf numFmtId="37" fontId="10" fillId="0" borderId="0" xfId="15" applyNumberFormat="1" applyFont="1" applyBorder="1" applyAlignment="1" applyProtection="1">
      <alignment vertical="center"/>
      <protection locked="0"/>
    </xf>
    <xf numFmtId="37" fontId="11" fillId="0" borderId="0" xfId="15" applyNumberFormat="1" applyFont="1" applyAlignment="1" applyProtection="1">
      <alignment vertical="center"/>
      <protection locked="0"/>
    </xf>
    <xf numFmtId="37" fontId="11" fillId="0" borderId="0" xfId="15" applyNumberFormat="1" applyFont="1" applyBorder="1" applyAlignment="1" applyProtection="1">
      <alignment vertical="center"/>
      <protection/>
    </xf>
    <xf numFmtId="37" fontId="10" fillId="0" borderId="0" xfId="15" applyNumberFormat="1" applyFont="1" applyBorder="1" applyAlignment="1" applyProtection="1">
      <alignment vertical="center"/>
      <protection/>
    </xf>
    <xf numFmtId="37" fontId="11" fillId="0" borderId="0" xfId="15" applyNumberFormat="1" applyFont="1" applyAlignment="1">
      <alignment vertical="center" wrapText="1"/>
    </xf>
    <xf numFmtId="37" fontId="11" fillId="0" borderId="0" xfId="15" applyNumberFormat="1" applyFont="1" applyBorder="1" applyAlignment="1" applyProtection="1">
      <alignment vertical="center" wrapText="1"/>
      <protection/>
    </xf>
    <xf numFmtId="37" fontId="10" fillId="0" borderId="0" xfId="15" applyNumberFormat="1" applyFont="1" applyBorder="1" applyAlignment="1" applyProtection="1">
      <alignment horizontal="right" vertical="center"/>
      <protection locked="0"/>
    </xf>
    <xf numFmtId="37" fontId="11" fillId="0" borderId="13" xfId="15" applyNumberFormat="1" applyFont="1" applyBorder="1" applyAlignment="1" applyProtection="1">
      <alignment vertical="center"/>
      <protection locked="0"/>
    </xf>
    <xf numFmtId="41" fontId="10" fillId="0" borderId="0" xfId="15" applyNumberFormat="1" applyFont="1" applyAlignment="1" applyProtection="1">
      <alignment vertical="center"/>
      <protection locked="0"/>
    </xf>
    <xf numFmtId="41" fontId="10" fillId="0" borderId="0" xfId="15" applyNumberFormat="1" applyFont="1" applyBorder="1" applyAlignment="1" applyProtection="1">
      <alignment vertical="center"/>
      <protection locked="0"/>
    </xf>
    <xf numFmtId="41" fontId="10" fillId="0" borderId="1" xfId="15" applyNumberFormat="1" applyFont="1" applyBorder="1" applyAlignment="1" applyProtection="1">
      <alignment vertical="center"/>
      <protection locked="0"/>
    </xf>
    <xf numFmtId="41" fontId="11" fillId="0" borderId="0" xfId="15" applyNumberFormat="1" applyFont="1" applyAlignment="1" applyProtection="1">
      <alignment vertical="center"/>
      <protection locked="0"/>
    </xf>
    <xf numFmtId="41" fontId="11" fillId="0" borderId="0" xfId="15" applyNumberFormat="1" applyFont="1" applyBorder="1" applyAlignment="1" applyProtection="1">
      <alignment vertical="center"/>
      <protection/>
    </xf>
    <xf numFmtId="41" fontId="10" fillId="0" borderId="0" xfId="15" applyNumberFormat="1" applyFont="1" applyBorder="1" applyAlignment="1" applyProtection="1">
      <alignment vertical="center"/>
      <protection/>
    </xf>
    <xf numFmtId="41" fontId="11" fillId="0" borderId="0" xfId="15" applyNumberFormat="1" applyFont="1" applyAlignment="1">
      <alignment vertical="center" wrapText="1"/>
    </xf>
    <xf numFmtId="41" fontId="10" fillId="0" borderId="0" xfId="15" applyNumberFormat="1" applyFont="1" applyFill="1" applyBorder="1" applyAlignment="1" applyProtection="1">
      <alignment vertical="center"/>
      <protection locked="0"/>
    </xf>
    <xf numFmtId="41" fontId="10" fillId="0" borderId="0" xfId="15" applyNumberFormat="1" applyFont="1" applyAlignment="1">
      <alignment vertical="center"/>
    </xf>
    <xf numFmtId="41" fontId="10" fillId="0" borderId="1" xfId="15" applyNumberFormat="1" applyFont="1" applyFill="1" applyBorder="1" applyAlignment="1" applyProtection="1">
      <alignment vertical="center"/>
      <protection locked="0"/>
    </xf>
    <xf numFmtId="41" fontId="10" fillId="0" borderId="0" xfId="15" applyNumberFormat="1" applyFont="1" applyBorder="1" applyAlignment="1" applyProtection="1">
      <alignment horizontal="right" vertical="center"/>
      <protection locked="0"/>
    </xf>
    <xf numFmtId="41" fontId="11" fillId="0" borderId="13" xfId="15" applyNumberFormat="1" applyFont="1" applyBorder="1" applyAlignment="1" applyProtection="1">
      <alignment vertical="center"/>
      <protection locked="0"/>
    </xf>
    <xf numFmtId="37" fontId="10" fillId="0" borderId="0" xfId="0" applyFont="1" applyFill="1" applyAlignment="1">
      <alignment horizontal="centerContinuous" vertical="top"/>
    </xf>
    <xf numFmtId="37" fontId="11" fillId="0" borderId="0" xfId="0" applyFont="1" applyFill="1" applyAlignment="1">
      <alignment horizontal="center" vertical="top"/>
    </xf>
    <xf numFmtId="41" fontId="10" fillId="0" borderId="0" xfId="15" applyNumberFormat="1" applyFont="1" applyFill="1" applyBorder="1" applyAlignment="1">
      <alignment vertical="top"/>
    </xf>
    <xf numFmtId="41" fontId="10" fillId="0" borderId="1" xfId="15" applyNumberFormat="1" applyFont="1" applyFill="1" applyBorder="1" applyAlignment="1">
      <alignment vertical="top"/>
    </xf>
    <xf numFmtId="187" fontId="10" fillId="0" borderId="0" xfId="15" applyNumberFormat="1" applyFont="1" applyFill="1" applyAlignment="1">
      <alignment horizontal="left"/>
    </xf>
    <xf numFmtId="41" fontId="10" fillId="0" borderId="0" xfId="15" applyNumberFormat="1" applyFont="1" applyFill="1" applyBorder="1" applyAlignment="1">
      <alignment horizontal="center"/>
    </xf>
    <xf numFmtId="41" fontId="10" fillId="0" borderId="1" xfId="15" applyNumberFormat="1" applyFont="1" applyFill="1" applyBorder="1" applyAlignment="1">
      <alignment horizontal="center"/>
    </xf>
    <xf numFmtId="41" fontId="11" fillId="0" borderId="0" xfId="15" applyNumberFormat="1" applyFont="1" applyFill="1" applyBorder="1" applyAlignment="1">
      <alignment horizontal="right"/>
    </xf>
    <xf numFmtId="41" fontId="10" fillId="0" borderId="6" xfId="15" applyNumberFormat="1" applyFont="1" applyFill="1" applyBorder="1" applyAlignment="1">
      <alignment horizontal="right"/>
    </xf>
    <xf numFmtId="180" fontId="10" fillId="0" borderId="0" xfId="15" applyNumberFormat="1" applyFont="1" applyBorder="1" applyAlignment="1">
      <alignment horizontal="center" vertical="top"/>
    </xf>
    <xf numFmtId="41" fontId="10" fillId="0" borderId="0" xfId="15" applyNumberFormat="1" applyFont="1" applyAlignment="1">
      <alignment vertical="top"/>
    </xf>
    <xf numFmtId="37" fontId="10" fillId="0" borderId="0" xfId="0" applyFont="1" applyFill="1" applyBorder="1" applyAlignment="1">
      <alignment vertical="top"/>
    </xf>
    <xf numFmtId="38" fontId="10" fillId="0" borderId="0" xfId="15" applyNumberFormat="1" applyFont="1" applyFill="1" applyAlignment="1">
      <alignment vertical="top"/>
    </xf>
    <xf numFmtId="37" fontId="11" fillId="0" borderId="0" xfId="0" applyFont="1" applyFill="1" applyAlignment="1">
      <alignment horizontal="center" vertical="top" wrapText="1"/>
    </xf>
    <xf numFmtId="41" fontId="10" fillId="0" borderId="0" xfId="15" applyNumberFormat="1" applyFont="1" applyBorder="1" applyAlignment="1">
      <alignment vertical="top"/>
    </xf>
    <xf numFmtId="41" fontId="10" fillId="0" borderId="6" xfId="15" applyNumberFormat="1" applyFont="1" applyBorder="1" applyAlignment="1">
      <alignment vertical="top"/>
    </xf>
    <xf numFmtId="41" fontId="10" fillId="0" borderId="5" xfId="15" applyNumberFormat="1" applyFont="1" applyBorder="1" applyAlignment="1">
      <alignment vertical="top"/>
    </xf>
    <xf numFmtId="37" fontId="10" fillId="3" borderId="0" xfId="0" applyFont="1" applyFill="1" applyAlignment="1">
      <alignment horizontal="justify" vertical="top" wrapText="1"/>
    </xf>
    <xf numFmtId="37" fontId="10" fillId="3" borderId="0" xfId="0" applyFont="1" applyFill="1" applyAlignment="1">
      <alignment vertical="top" wrapText="1"/>
    </xf>
    <xf numFmtId="37" fontId="10" fillId="0" borderId="1" xfId="0" applyFont="1" applyFill="1" applyBorder="1" applyAlignment="1">
      <alignment vertical="top"/>
    </xf>
    <xf numFmtId="41" fontId="10" fillId="0" borderId="0" xfId="15" applyNumberFormat="1" applyFont="1" applyFill="1" applyAlignment="1">
      <alignment vertical="top"/>
    </xf>
    <xf numFmtId="41" fontId="10" fillId="0" borderId="3" xfId="15" applyNumberFormat="1" applyFont="1" applyFill="1" applyBorder="1" applyAlignment="1">
      <alignment vertical="top"/>
    </xf>
    <xf numFmtId="43" fontId="10" fillId="0" borderId="13" xfId="15" applyNumberFormat="1" applyFont="1" applyBorder="1" applyAlignment="1" applyProtection="1">
      <alignment horizontal="right" vertical="center"/>
      <protection locked="0"/>
    </xf>
    <xf numFmtId="43" fontId="10" fillId="0" borderId="0" xfId="15" applyNumberFormat="1" applyFont="1" applyBorder="1" applyAlignment="1" applyProtection="1">
      <alignment vertical="center"/>
      <protection locked="0"/>
    </xf>
    <xf numFmtId="43" fontId="10" fillId="0" borderId="0" xfId="15" applyNumberFormat="1" applyFont="1" applyBorder="1" applyAlignment="1">
      <alignment vertical="center"/>
    </xf>
    <xf numFmtId="38" fontId="10" fillId="3" borderId="0" xfId="15" applyNumberFormat="1" applyFont="1" applyFill="1" applyAlignment="1">
      <alignment vertical="top"/>
    </xf>
    <xf numFmtId="0" fontId="10" fillId="3" borderId="0" xfId="23" applyFont="1" applyFill="1" applyAlignment="1">
      <alignment vertical="top"/>
      <protection/>
    </xf>
    <xf numFmtId="187" fontId="10" fillId="0" borderId="1" xfId="15" applyNumberFormat="1" applyFont="1" applyBorder="1" applyAlignment="1">
      <alignment horizontal="justify" vertical="center" wrapText="1"/>
    </xf>
    <xf numFmtId="41" fontId="10" fillId="0" borderId="0" xfId="15" applyNumberFormat="1" applyFont="1" applyAlignment="1">
      <alignment horizontal="right"/>
    </xf>
    <xf numFmtId="0" fontId="1" fillId="0" borderId="1" xfId="26" applyFont="1" applyBorder="1" applyAlignment="1">
      <alignment horizontal="center" vertical="center" wrapText="1"/>
      <protection/>
    </xf>
    <xf numFmtId="0" fontId="1" fillId="0" borderId="0" xfId="26" applyFont="1" applyBorder="1" applyAlignment="1">
      <alignment horizontal="center" vertical="center" wrapText="1"/>
      <protection/>
    </xf>
    <xf numFmtId="0" fontId="18" fillId="0" borderId="0" xfId="26" applyFont="1">
      <alignment/>
      <protection/>
    </xf>
    <xf numFmtId="0" fontId="18" fillId="0" borderId="0" xfId="26" applyFont="1" applyBorder="1">
      <alignment/>
      <protection/>
    </xf>
    <xf numFmtId="0" fontId="20" fillId="0" borderId="0" xfId="26" applyFont="1">
      <alignment/>
      <protection/>
    </xf>
    <xf numFmtId="41" fontId="10" fillId="0" borderId="0" xfId="15" applyNumberFormat="1" applyFont="1" applyAlignment="1">
      <alignment/>
    </xf>
    <xf numFmtId="41" fontId="10" fillId="0" borderId="0" xfId="15" applyNumberFormat="1" applyFont="1" applyFill="1" applyAlignment="1">
      <alignment horizontal="center"/>
    </xf>
    <xf numFmtId="37" fontId="10" fillId="0" borderId="0" xfId="0" applyFont="1" applyFill="1" applyAlignment="1">
      <alignment vertical="center" wrapText="1"/>
    </xf>
    <xf numFmtId="37" fontId="10" fillId="0" borderId="0" xfId="0" applyFont="1" applyFill="1" applyAlignment="1">
      <alignment horizontal="left" vertical="top" wrapText="1"/>
    </xf>
    <xf numFmtId="37" fontId="10" fillId="0" borderId="0" xfId="0" applyFont="1" applyFill="1" applyAlignment="1">
      <alignment horizontal="justify" vertical="top"/>
    </xf>
    <xf numFmtId="38" fontId="10" fillId="0" borderId="0" xfId="15" applyNumberFormat="1" applyFont="1" applyFill="1" applyAlignment="1">
      <alignment horizontal="justify" vertical="top"/>
    </xf>
    <xf numFmtId="190" fontId="10" fillId="0" borderId="13" xfId="15" applyNumberFormat="1" applyFont="1" applyBorder="1" applyAlignment="1">
      <alignment vertical="top"/>
    </xf>
    <xf numFmtId="37" fontId="21" fillId="0" borderId="0" xfId="0" applyFont="1" applyAlignment="1">
      <alignment horizontal="justify" vertical="top" wrapText="1"/>
    </xf>
    <xf numFmtId="37" fontId="21" fillId="0" borderId="0" xfId="0" applyFont="1" applyFill="1" applyAlignment="1">
      <alignment horizontal="center" vertical="top" wrapText="1"/>
    </xf>
    <xf numFmtId="37" fontId="11" fillId="0" borderId="1" xfId="15" applyNumberFormat="1" applyFont="1" applyBorder="1" applyAlignment="1" applyProtection="1">
      <alignment vertical="center"/>
      <protection locked="0"/>
    </xf>
    <xf numFmtId="37" fontId="11" fillId="0" borderId="0" xfId="15" applyNumberFormat="1" applyFont="1" applyFill="1" applyBorder="1" applyAlignment="1" applyProtection="1">
      <alignment vertical="center"/>
      <protection locked="0"/>
    </xf>
    <xf numFmtId="37" fontId="11" fillId="0" borderId="1" xfId="15" applyNumberFormat="1" applyFont="1" applyFill="1" applyBorder="1" applyAlignment="1" applyProtection="1">
      <alignment vertical="center"/>
      <protection locked="0"/>
    </xf>
    <xf numFmtId="37" fontId="11" fillId="0" borderId="0" xfId="15" applyNumberFormat="1" applyFont="1" applyBorder="1" applyAlignment="1" applyProtection="1">
      <alignment vertical="center"/>
      <protection locked="0"/>
    </xf>
    <xf numFmtId="180" fontId="11" fillId="0" borderId="0" xfId="15" applyNumberFormat="1" applyFont="1" applyAlignment="1">
      <alignment vertical="center"/>
    </xf>
    <xf numFmtId="43" fontId="11" fillId="0" borderId="13" xfId="15" applyNumberFormat="1" applyFont="1" applyBorder="1" applyAlignment="1" applyProtection="1">
      <alignment horizontal="right" vertical="center"/>
      <protection locked="0"/>
    </xf>
    <xf numFmtId="180" fontId="11" fillId="0" borderId="0" xfId="15" applyNumberFormat="1" applyFont="1" applyBorder="1" applyAlignment="1" applyProtection="1">
      <alignment horizontal="center" vertical="center"/>
      <protection/>
    </xf>
    <xf numFmtId="180" fontId="11" fillId="0" borderId="0" xfId="15" applyNumberFormat="1" applyFont="1" applyBorder="1" applyAlignment="1">
      <alignment vertical="center"/>
    </xf>
    <xf numFmtId="41" fontId="11" fillId="0" borderId="1" xfId="15" applyNumberFormat="1" applyFont="1" applyBorder="1" applyAlignment="1" applyProtection="1">
      <alignment vertical="center"/>
      <protection locked="0"/>
    </xf>
    <xf numFmtId="41" fontId="11" fillId="0" borderId="0" xfId="15" applyNumberFormat="1" applyFont="1" applyFill="1" applyBorder="1" applyAlignment="1" applyProtection="1">
      <alignment vertical="center"/>
      <protection locked="0"/>
    </xf>
    <xf numFmtId="41" fontId="11" fillId="0" borderId="1" xfId="15" applyNumberFormat="1" applyFont="1" applyFill="1" applyBorder="1" applyAlignment="1" applyProtection="1">
      <alignment vertical="center"/>
      <protection locked="0"/>
    </xf>
    <xf numFmtId="41" fontId="11" fillId="0" borderId="0" xfId="15" applyNumberFormat="1" applyFont="1" applyBorder="1" applyAlignment="1" applyProtection="1">
      <alignment vertical="center"/>
      <protection locked="0"/>
    </xf>
    <xf numFmtId="41" fontId="10" fillId="0" borderId="0" xfId="15" applyNumberFormat="1" applyFont="1" applyAlignment="1">
      <alignment vertical="center" wrapText="1"/>
    </xf>
    <xf numFmtId="41" fontId="10" fillId="0" borderId="13" xfId="15" applyNumberFormat="1" applyFont="1" applyBorder="1" applyAlignment="1" applyProtection="1">
      <alignment vertical="center"/>
      <protection locked="0"/>
    </xf>
    <xf numFmtId="0" fontId="19" fillId="0" borderId="0" xfId="26" applyFont="1">
      <alignment/>
      <protection/>
    </xf>
    <xf numFmtId="187" fontId="19" fillId="0" borderId="3" xfId="17" applyNumberFormat="1" applyFont="1" applyBorder="1" applyAlignment="1">
      <alignment/>
    </xf>
    <xf numFmtId="187" fontId="19" fillId="0" borderId="0" xfId="17" applyNumberFormat="1" applyFont="1" applyBorder="1" applyAlignment="1">
      <alignment/>
    </xf>
    <xf numFmtId="41" fontId="11" fillId="0" borderId="0" xfId="15" applyNumberFormat="1" applyFont="1" applyAlignment="1">
      <alignment vertical="top"/>
    </xf>
    <xf numFmtId="190" fontId="11" fillId="0" borderId="13" xfId="15" applyNumberFormat="1" applyFont="1" applyBorder="1" applyAlignment="1">
      <alignment vertical="top"/>
    </xf>
    <xf numFmtId="0" fontId="1" fillId="0" borderId="0" xfId="26" applyFont="1" applyAlignment="1">
      <alignment horizontal="left" vertical="center" wrapText="1"/>
      <protection/>
    </xf>
    <xf numFmtId="0" fontId="1" fillId="0" borderId="0" xfId="26" applyFont="1" applyAlignment="1">
      <alignment horizontal="center" vertical="center" wrapText="1"/>
      <protection/>
    </xf>
    <xf numFmtId="41" fontId="10" fillId="0" borderId="6" xfId="15" applyNumberFormat="1" applyFont="1" applyFill="1" applyBorder="1" applyAlignment="1">
      <alignment horizontal="center"/>
    </xf>
    <xf numFmtId="41" fontId="10" fillId="0" borderId="6" xfId="0" applyNumberFormat="1" applyFont="1" applyFill="1" applyBorder="1" applyAlignment="1">
      <alignment horizontal="right"/>
    </xf>
    <xf numFmtId="41" fontId="10" fillId="0" borderId="13" xfId="15" applyNumberFormat="1" applyFont="1" applyFill="1" applyBorder="1" applyAlignment="1">
      <alignment horizontal="right"/>
    </xf>
    <xf numFmtId="187" fontId="1" fillId="0" borderId="0" xfId="17" applyNumberFormat="1" applyFont="1" applyAlignment="1">
      <alignment/>
    </xf>
    <xf numFmtId="187" fontId="1" fillId="0" borderId="0" xfId="17" applyNumberFormat="1" applyFont="1" applyBorder="1" applyAlignment="1">
      <alignment/>
    </xf>
    <xf numFmtId="0" fontId="19" fillId="0" borderId="0" xfId="26" applyFont="1" quotePrefix="1">
      <alignment/>
      <protection/>
    </xf>
    <xf numFmtId="0" fontId="1" fillId="0" borderId="0" xfId="26" applyFont="1">
      <alignment/>
      <protection/>
    </xf>
    <xf numFmtId="0" fontId="1" fillId="0" borderId="1" xfId="26" applyFont="1" applyBorder="1" applyAlignment="1">
      <alignment horizontal="center"/>
      <protection/>
    </xf>
    <xf numFmtId="0" fontId="1" fillId="0" borderId="0" xfId="26" applyFont="1" applyAlignment="1" quotePrefix="1">
      <alignment horizontal="center" vertical="center" wrapText="1"/>
      <protection/>
    </xf>
    <xf numFmtId="37" fontId="1" fillId="0" borderId="0" xfId="26" applyNumberFormat="1" applyFont="1">
      <alignment/>
      <protection/>
    </xf>
    <xf numFmtId="187" fontId="1" fillId="0" borderId="0" xfId="26" applyNumberFormat="1" applyFont="1">
      <alignment/>
      <protection/>
    </xf>
    <xf numFmtId="37" fontId="1" fillId="0" borderId="0" xfId="17" applyNumberFormat="1" applyFont="1" applyAlignment="1">
      <alignment/>
    </xf>
    <xf numFmtId="37" fontId="1" fillId="0" borderId="0" xfId="17" applyNumberFormat="1" applyFont="1" applyBorder="1" applyAlignment="1">
      <alignment/>
    </xf>
    <xf numFmtId="187" fontId="1" fillId="0" borderId="0" xfId="26" applyNumberFormat="1" applyFont="1" applyBorder="1">
      <alignment/>
      <protection/>
    </xf>
    <xf numFmtId="37" fontId="1" fillId="0" borderId="1" xfId="17" applyNumberFormat="1" applyFont="1" applyBorder="1" applyAlignment="1">
      <alignment/>
    </xf>
    <xf numFmtId="187" fontId="1" fillId="0" borderId="1" xfId="26" applyNumberFormat="1" applyFont="1" applyBorder="1">
      <alignment/>
      <protection/>
    </xf>
    <xf numFmtId="0" fontId="1" fillId="0" borderId="0" xfId="26" applyFont="1" applyAlignment="1" quotePrefix="1">
      <alignment horizontal="left" vertical="center" wrapText="1"/>
      <protection/>
    </xf>
    <xf numFmtId="0" fontId="1" fillId="0" borderId="0" xfId="26" applyFont="1" applyAlignment="1" quotePrefix="1">
      <alignment horizontal="left" vertical="center"/>
      <protection/>
    </xf>
    <xf numFmtId="0" fontId="1" fillId="0" borderId="0" xfId="26" applyFont="1" applyBorder="1">
      <alignment/>
      <protection/>
    </xf>
    <xf numFmtId="180" fontId="1" fillId="0" borderId="0" xfId="15" applyNumberFormat="1" applyFont="1" applyAlignment="1">
      <alignment/>
    </xf>
    <xf numFmtId="187" fontId="1" fillId="0" borderId="3" xfId="17" applyNumberFormat="1" applyFont="1" applyBorder="1" applyAlignment="1">
      <alignment/>
    </xf>
    <xf numFmtId="0" fontId="1" fillId="0" borderId="0" xfId="26" applyFont="1" applyFill="1" applyBorder="1">
      <alignment/>
      <protection/>
    </xf>
    <xf numFmtId="0" fontId="1" fillId="0" borderId="0" xfId="15" applyNumberFormat="1" applyFont="1" applyAlignment="1">
      <alignment horizontal="left"/>
    </xf>
    <xf numFmtId="180" fontId="1" fillId="0" borderId="1" xfId="15" applyNumberFormat="1" applyFont="1" applyBorder="1" applyAlignment="1">
      <alignment/>
    </xf>
    <xf numFmtId="180" fontId="1" fillId="0" borderId="0" xfId="15" applyNumberFormat="1" applyFont="1" applyBorder="1" applyAlignment="1">
      <alignment/>
    </xf>
    <xf numFmtId="0" fontId="1" fillId="0" borderId="0" xfId="26" applyFont="1" applyBorder="1" applyAlignment="1">
      <alignment horizontal="center" vertical="center" wrapText="1"/>
      <protection/>
    </xf>
    <xf numFmtId="0" fontId="18" fillId="0" borderId="0" xfId="26" applyFont="1" applyBorder="1" applyAlignment="1">
      <alignment horizontal="center" vertical="center" wrapText="1"/>
      <protection/>
    </xf>
    <xf numFmtId="37" fontId="1" fillId="0" borderId="0" xfId="26" applyNumberFormat="1" applyFont="1" applyBorder="1">
      <alignment/>
      <protection/>
    </xf>
    <xf numFmtId="0" fontId="11" fillId="0" borderId="0" xfId="24" applyFont="1" applyAlignment="1">
      <alignment horizontal="center"/>
      <protection/>
    </xf>
    <xf numFmtId="0" fontId="10" fillId="0" borderId="0" xfId="24" applyFont="1" applyAlignment="1">
      <alignment horizontal="center"/>
      <protection/>
    </xf>
    <xf numFmtId="37" fontId="10" fillId="0" borderId="0" xfId="0" applyFont="1" applyAlignment="1">
      <alignment horizontal="left" vertical="top"/>
    </xf>
    <xf numFmtId="0" fontId="10" fillId="0" borderId="0" xfId="24" applyFont="1">
      <alignment/>
      <protection/>
    </xf>
    <xf numFmtId="0" fontId="10" fillId="0" borderId="0" xfId="24" applyFont="1" applyBorder="1">
      <alignment/>
      <protection/>
    </xf>
    <xf numFmtId="0" fontId="11" fillId="0" borderId="0" xfId="24" applyFont="1">
      <alignment/>
      <protection/>
    </xf>
    <xf numFmtId="37" fontId="9" fillId="0" borderId="0" xfId="0" applyFont="1" applyAlignment="1">
      <alignment horizontal="right"/>
    </xf>
    <xf numFmtId="37" fontId="11" fillId="0" borderId="0" xfId="0" applyNumberFormat="1" applyFont="1" applyBorder="1" applyAlignment="1">
      <alignment/>
    </xf>
    <xf numFmtId="37" fontId="11" fillId="0" borderId="1" xfId="0" applyNumberFormat="1" applyFont="1" applyBorder="1" applyAlignment="1">
      <alignment/>
    </xf>
    <xf numFmtId="37" fontId="11" fillId="0" borderId="6" xfId="0" applyNumberFormat="1" applyFont="1" applyBorder="1" applyAlignment="1">
      <alignment/>
    </xf>
    <xf numFmtId="0" fontId="10" fillId="0" borderId="0" xfId="23" applyFont="1" applyFill="1" applyAlignment="1">
      <alignment horizontal="left" vertical="center"/>
      <protection/>
    </xf>
    <xf numFmtId="0" fontId="10" fillId="0" borderId="0" xfId="23" applyFont="1" applyAlignment="1">
      <alignment horizontal="center" vertical="center" readingOrder="1"/>
      <protection/>
    </xf>
    <xf numFmtId="37" fontId="11" fillId="0" borderId="0" xfId="0" applyFont="1" applyAlignment="1">
      <alignment vertical="center" readingOrder="1"/>
    </xf>
    <xf numFmtId="37" fontId="11" fillId="0" borderId="0" xfId="0" applyFont="1" applyAlignment="1">
      <alignment horizontal="center" vertical="center" readingOrder="1"/>
    </xf>
    <xf numFmtId="37" fontId="10" fillId="0" borderId="0" xfId="0" applyFont="1" applyAlignment="1">
      <alignment vertical="center" readingOrder="1"/>
    </xf>
    <xf numFmtId="38" fontId="10" fillId="0" borderId="0" xfId="15" applyNumberFormat="1" applyFont="1" applyAlignment="1">
      <alignment vertical="center" readingOrder="1"/>
    </xf>
    <xf numFmtId="0" fontId="10" fillId="0" borderId="0" xfId="23" applyFont="1" applyAlignment="1">
      <alignment vertical="center" readingOrder="1"/>
      <protection/>
    </xf>
    <xf numFmtId="37" fontId="10" fillId="0" borderId="0" xfId="0" applyFont="1" applyAlignment="1">
      <alignment horizontal="justify" vertical="top"/>
    </xf>
    <xf numFmtId="37" fontId="10" fillId="4" borderId="0" xfId="0" applyFont="1" applyFill="1" applyAlignment="1">
      <alignment horizontal="justify" vertical="top"/>
    </xf>
    <xf numFmtId="37" fontId="10" fillId="4" borderId="0" xfId="0" applyFont="1" applyFill="1" applyAlignment="1">
      <alignment vertical="top" wrapText="1"/>
    </xf>
    <xf numFmtId="0" fontId="10" fillId="0" borderId="0" xfId="23" applyFont="1" applyAlignment="1">
      <alignment horizontal="justify" vertical="top"/>
      <protection/>
    </xf>
    <xf numFmtId="37" fontId="10" fillId="4" borderId="0" xfId="0" applyFont="1" applyFill="1" applyAlignment="1">
      <alignment horizontal="justify" vertical="top" wrapText="1"/>
    </xf>
    <xf numFmtId="37" fontId="10" fillId="4" borderId="0" xfId="0" applyFont="1" applyFill="1" applyAlignment="1">
      <alignment vertical="top"/>
    </xf>
    <xf numFmtId="37" fontId="11" fillId="0" borderId="0" xfId="0" applyFont="1" applyAlignment="1">
      <alignment horizontal="left" vertical="top"/>
    </xf>
    <xf numFmtId="37" fontId="14" fillId="0" borderId="0" xfId="0" applyFont="1" applyFill="1" applyAlignment="1">
      <alignment horizontal="left"/>
    </xf>
    <xf numFmtId="37" fontId="10" fillId="0" borderId="0" xfId="0" applyFont="1" applyAlignment="1">
      <alignment horizontal="left" vertical="center" wrapText="1" readingOrder="1"/>
    </xf>
    <xf numFmtId="190" fontId="11" fillId="0" borderId="14" xfId="15" applyNumberFormat="1" applyFont="1" applyBorder="1" applyAlignment="1">
      <alignment vertical="top"/>
    </xf>
    <xf numFmtId="190" fontId="10" fillId="0" borderId="14" xfId="15" applyNumberFormat="1" applyFont="1" applyBorder="1" applyAlignment="1">
      <alignment vertical="top"/>
    </xf>
    <xf numFmtId="0" fontId="12" fillId="0" borderId="0" xfId="23" applyFont="1" applyAlignment="1">
      <alignment horizontal="left" vertical="top"/>
      <protection/>
    </xf>
    <xf numFmtId="41" fontId="10" fillId="0" borderId="1" xfId="15" applyNumberFormat="1" applyFont="1" applyFill="1" applyBorder="1" applyAlignment="1">
      <alignment/>
    </xf>
    <xf numFmtId="180" fontId="10" fillId="0" borderId="1" xfId="15" applyNumberFormat="1" applyFont="1" applyFill="1" applyBorder="1" applyAlignment="1">
      <alignment/>
    </xf>
    <xf numFmtId="180" fontId="10" fillId="0" borderId="1" xfId="15" applyNumberFormat="1" applyFont="1" applyBorder="1" applyAlignment="1">
      <alignment vertical="top"/>
    </xf>
    <xf numFmtId="37" fontId="11" fillId="0" borderId="1" xfId="0" applyFont="1" applyBorder="1" applyAlignment="1" applyProtection="1">
      <alignment horizontal="center"/>
      <protection/>
    </xf>
    <xf numFmtId="37" fontId="6" fillId="0" borderId="1" xfId="0" applyFont="1" applyBorder="1" applyAlignment="1" applyProtection="1">
      <alignment horizontal="left"/>
      <protection/>
    </xf>
    <xf numFmtId="198" fontId="11" fillId="0" borderId="0" xfId="23" applyNumberFormat="1" applyFont="1" applyAlignment="1">
      <alignment horizontal="center" vertical="top" wrapText="1"/>
      <protection/>
    </xf>
    <xf numFmtId="189" fontId="11" fillId="0" borderId="0" xfId="23" applyNumberFormat="1" applyFont="1" applyFill="1" applyAlignment="1">
      <alignment horizontal="center" vertical="top" wrapText="1"/>
      <protection/>
    </xf>
    <xf numFmtId="188" fontId="10" fillId="0" borderId="0" xfId="23" applyNumberFormat="1" applyFont="1" applyFill="1" applyAlignment="1">
      <alignment vertical="top"/>
      <protection/>
    </xf>
    <xf numFmtId="37" fontId="0" fillId="0" borderId="0" xfId="0" applyFont="1" applyAlignment="1">
      <alignment horizontal="justify" vertical="top" wrapText="1"/>
    </xf>
    <xf numFmtId="0" fontId="10" fillId="0" borderId="0" xfId="27" applyFont="1" applyAlignment="1">
      <alignment horizontal="left"/>
      <protection/>
    </xf>
    <xf numFmtId="180" fontId="11" fillId="0" borderId="3" xfId="15" applyNumberFormat="1" applyFont="1" applyBorder="1" applyAlignment="1">
      <alignment horizontal="right" vertical="center"/>
    </xf>
    <xf numFmtId="37" fontId="14" fillId="0" borderId="0" xfId="0" applyFont="1" applyAlignment="1" applyProtection="1">
      <alignment horizontal="left"/>
      <protection/>
    </xf>
    <xf numFmtId="37" fontId="10" fillId="0" borderId="0" xfId="0" applyFont="1" applyBorder="1" applyAlignment="1">
      <alignment horizontal="left" vertical="center"/>
    </xf>
    <xf numFmtId="188" fontId="11" fillId="0" borderId="0" xfId="23" applyNumberFormat="1" applyFont="1" applyFill="1" applyAlignment="1">
      <alignment horizontal="center" vertical="top" wrapText="1"/>
      <protection/>
    </xf>
    <xf numFmtId="0" fontId="10" fillId="0" borderId="0" xfId="23" applyFont="1" applyFill="1" applyAlignment="1">
      <alignment horizontal="center" vertical="top" wrapText="1"/>
      <protection/>
    </xf>
    <xf numFmtId="188" fontId="11" fillId="0" borderId="0" xfId="23" applyNumberFormat="1" applyFont="1" applyFill="1" applyAlignment="1" quotePrefix="1">
      <alignment horizontal="center" vertical="top" wrapText="1"/>
      <protection/>
    </xf>
    <xf numFmtId="37" fontId="0" fillId="0" borderId="0" xfId="0" applyFont="1" applyFill="1" applyAlignment="1">
      <alignment vertical="top" wrapText="1"/>
    </xf>
    <xf numFmtId="37" fontId="0" fillId="0" borderId="0" xfId="0" applyFont="1" applyAlignment="1">
      <alignment/>
    </xf>
    <xf numFmtId="188" fontId="11" fillId="0" borderId="0" xfId="27" applyNumberFormat="1" applyFont="1" applyAlignment="1">
      <alignment horizontal="center"/>
      <protection/>
    </xf>
    <xf numFmtId="0" fontId="14" fillId="0" borderId="0" xfId="27" applyFont="1">
      <alignment/>
      <protection/>
    </xf>
    <xf numFmtId="0" fontId="11" fillId="0" borderId="0" xfId="27" applyFont="1" applyAlignment="1" quotePrefix="1">
      <alignment horizontal="center"/>
      <protection/>
    </xf>
    <xf numFmtId="41" fontId="10" fillId="0" borderId="1" xfId="15" applyNumberFormat="1" applyFont="1" applyBorder="1" applyAlignment="1">
      <alignment vertical="center" readingOrder="1"/>
    </xf>
    <xf numFmtId="41" fontId="10" fillId="0" borderId="0" xfId="15" applyNumberFormat="1" applyFont="1" applyBorder="1" applyAlignment="1">
      <alignment vertical="top" readingOrder="1"/>
    </xf>
    <xf numFmtId="41" fontId="10" fillId="0" borderId="0" xfId="15" applyNumberFormat="1" applyFont="1" applyAlignment="1">
      <alignment vertical="top" readingOrder="1"/>
    </xf>
    <xf numFmtId="37" fontId="23" fillId="0" borderId="0" xfId="0" applyFont="1" applyAlignment="1">
      <alignment horizontal="justify" vertical="top" wrapText="1"/>
    </xf>
    <xf numFmtId="180" fontId="11" fillId="0" borderId="0" xfId="15" applyNumberFormat="1" applyFont="1" applyBorder="1" applyAlignment="1">
      <alignment horizontal="center" vertical="top"/>
    </xf>
    <xf numFmtId="0" fontId="11" fillId="0" borderId="0" xfId="23" applyFont="1" applyFill="1" applyAlignment="1">
      <alignment horizontal="center" vertical="top" wrapText="1"/>
      <protection/>
    </xf>
    <xf numFmtId="37" fontId="10" fillId="0" borderId="0" xfId="0" applyFont="1" applyAlignment="1">
      <alignment vertical="center" wrapText="1"/>
    </xf>
    <xf numFmtId="10" fontId="10" fillId="0" borderId="4" xfId="28" applyNumberFormat="1" applyFont="1" applyBorder="1" applyAlignment="1">
      <alignment vertical="center" wrapText="1"/>
    </xf>
    <xf numFmtId="0" fontId="23" fillId="0" borderId="0" xfId="23" applyFont="1" applyAlignment="1">
      <alignment horizontal="justify" vertical="top" wrapText="1"/>
      <protection/>
    </xf>
    <xf numFmtId="37" fontId="23" fillId="0" borderId="0" xfId="0" applyFont="1" applyAlignment="1">
      <alignment vertical="top" wrapText="1"/>
    </xf>
    <xf numFmtId="0" fontId="10" fillId="0" borderId="0" xfId="27" applyFont="1" applyAlignment="1">
      <alignment/>
      <protection/>
    </xf>
    <xf numFmtId="190" fontId="11" fillId="0" borderId="0" xfId="15" applyNumberFormat="1" applyFont="1" applyBorder="1" applyAlignment="1">
      <alignment vertical="top"/>
    </xf>
    <xf numFmtId="190" fontId="10" fillId="0" borderId="0" xfId="15" applyNumberFormat="1" applyFont="1" applyBorder="1" applyAlignment="1">
      <alignment vertical="top"/>
    </xf>
    <xf numFmtId="41" fontId="10" fillId="0" borderId="0" xfId="0" applyNumberFormat="1" applyFont="1" applyFill="1" applyAlignment="1">
      <alignment horizontal="center"/>
    </xf>
    <xf numFmtId="41" fontId="10" fillId="0" borderId="0" xfId="0" applyNumberFormat="1" applyFont="1" applyFill="1" applyAlignment="1">
      <alignment/>
    </xf>
    <xf numFmtId="41" fontId="10" fillId="0" borderId="0" xfId="0" applyNumberFormat="1" applyFont="1" applyAlignment="1">
      <alignment vertical="top"/>
    </xf>
    <xf numFmtId="41" fontId="10" fillId="0" borderId="15" xfId="0" applyNumberFormat="1" applyFont="1" applyBorder="1" applyAlignment="1">
      <alignment vertical="top"/>
    </xf>
    <xf numFmtId="41" fontId="10" fillId="0" borderId="16" xfId="0" applyNumberFormat="1" applyFont="1" applyBorder="1" applyAlignment="1">
      <alignment vertical="top"/>
    </xf>
    <xf numFmtId="41" fontId="10" fillId="0" borderId="17" xfId="0" applyNumberFormat="1" applyFont="1" applyBorder="1" applyAlignment="1">
      <alignment vertical="top"/>
    </xf>
    <xf numFmtId="41" fontId="10" fillId="0" borderId="18" xfId="0" applyNumberFormat="1" applyFont="1" applyBorder="1" applyAlignment="1">
      <alignment vertical="top"/>
    </xf>
    <xf numFmtId="41" fontId="11" fillId="0" borderId="6" xfId="0" applyNumberFormat="1" applyFont="1" applyFill="1" applyBorder="1" applyAlignment="1">
      <alignment vertical="top"/>
    </xf>
    <xf numFmtId="180" fontId="11" fillId="0" borderId="5" xfId="15" applyNumberFormat="1" applyFont="1" applyBorder="1" applyAlignment="1">
      <alignment/>
    </xf>
    <xf numFmtId="41" fontId="10" fillId="0" borderId="0" xfId="15" applyNumberFormat="1" applyFont="1" applyAlignment="1">
      <alignment vertical="center" readingOrder="1"/>
    </xf>
    <xf numFmtId="41" fontId="10" fillId="0" borderId="0" xfId="15" applyNumberFormat="1" applyFont="1" applyAlignment="1">
      <alignment horizontal="center" vertical="center" readingOrder="1"/>
    </xf>
    <xf numFmtId="41" fontId="10" fillId="0" borderId="0" xfId="15" applyNumberFormat="1" applyFont="1" applyBorder="1" applyAlignment="1">
      <alignment vertical="center" readingOrder="1"/>
    </xf>
    <xf numFmtId="41" fontId="11" fillId="0" borderId="5" xfId="15" applyNumberFormat="1" applyFont="1" applyBorder="1" applyAlignment="1">
      <alignment horizontal="center" vertical="center" readingOrder="1"/>
    </xf>
    <xf numFmtId="41" fontId="11" fillId="0" borderId="19" xfId="15" applyNumberFormat="1" applyFont="1" applyBorder="1" applyAlignment="1">
      <alignment vertical="center" wrapText="1"/>
    </xf>
    <xf numFmtId="41" fontId="11" fillId="0" borderId="20" xfId="15" applyNumberFormat="1" applyFont="1" applyBorder="1" applyAlignment="1">
      <alignment vertical="center" wrapText="1"/>
    </xf>
    <xf numFmtId="41" fontId="11" fillId="0" borderId="21" xfId="15" applyNumberFormat="1" applyFont="1" applyBorder="1" applyAlignment="1">
      <alignment vertical="center" wrapText="1"/>
    </xf>
    <xf numFmtId="41" fontId="11" fillId="0" borderId="22" xfId="15" applyNumberFormat="1" applyFont="1" applyBorder="1" applyAlignment="1">
      <alignment vertical="center" wrapText="1"/>
    </xf>
    <xf numFmtId="41" fontId="11" fillId="0" borderId="23" xfId="15" applyNumberFormat="1" applyFont="1" applyBorder="1" applyAlignment="1">
      <alignment vertical="center" wrapText="1"/>
    </xf>
    <xf numFmtId="41" fontId="11" fillId="0" borderId="24" xfId="15" applyNumberFormat="1" applyFont="1" applyBorder="1" applyAlignment="1">
      <alignment vertical="top" wrapText="1" readingOrder="1"/>
    </xf>
    <xf numFmtId="41" fontId="10" fillId="0" borderId="25" xfId="15" applyNumberFormat="1" applyFont="1" applyBorder="1" applyAlignment="1">
      <alignment vertical="top" wrapText="1" readingOrder="1"/>
    </xf>
    <xf numFmtId="41" fontId="10" fillId="0" borderId="26" xfId="15" applyNumberFormat="1" applyFont="1" applyBorder="1" applyAlignment="1">
      <alignment vertical="top" wrapText="1" readingOrder="1"/>
    </xf>
    <xf numFmtId="41" fontId="10" fillId="0" borderId="27" xfId="15" applyNumberFormat="1" applyFont="1" applyBorder="1" applyAlignment="1">
      <alignment vertical="top" wrapText="1" readingOrder="1"/>
    </xf>
    <xf numFmtId="41" fontId="10" fillId="0" borderId="28" xfId="15" applyNumberFormat="1" applyFont="1" applyBorder="1" applyAlignment="1">
      <alignment vertical="top" wrapText="1" readingOrder="1"/>
    </xf>
    <xf numFmtId="41" fontId="11" fillId="0" borderId="24" xfId="15" applyNumberFormat="1" applyFont="1" applyBorder="1" applyAlignment="1">
      <alignment vertical="center" wrapText="1"/>
    </xf>
    <xf numFmtId="41" fontId="11" fillId="0" borderId="24" xfId="15" applyNumberFormat="1" applyFont="1" applyFill="1" applyBorder="1" applyAlignment="1">
      <alignment vertical="center" wrapText="1"/>
    </xf>
    <xf numFmtId="41" fontId="11" fillId="0" borderId="26" xfId="15" applyNumberFormat="1" applyFont="1" applyBorder="1" applyAlignment="1">
      <alignment vertical="center" wrapText="1"/>
    </xf>
    <xf numFmtId="41" fontId="11" fillId="0" borderId="27" xfId="15" applyNumberFormat="1" applyFont="1" applyBorder="1" applyAlignment="1">
      <alignment vertical="center" wrapText="1"/>
    </xf>
    <xf numFmtId="41" fontId="11" fillId="0" borderId="28" xfId="15" applyNumberFormat="1" applyFont="1" applyBorder="1" applyAlignment="1">
      <alignment vertical="center" wrapText="1"/>
    </xf>
    <xf numFmtId="41" fontId="11" fillId="0" borderId="29" xfId="15" applyNumberFormat="1" applyFont="1" applyBorder="1" applyAlignment="1">
      <alignment vertical="top" wrapText="1" readingOrder="1"/>
    </xf>
    <xf numFmtId="41" fontId="10" fillId="0" borderId="30" xfId="15" applyNumberFormat="1" applyFont="1" applyBorder="1" applyAlignment="1">
      <alignment vertical="top" wrapText="1" readingOrder="1"/>
    </xf>
    <xf numFmtId="41" fontId="10" fillId="0" borderId="31" xfId="15" applyNumberFormat="1" applyFont="1" applyBorder="1" applyAlignment="1">
      <alignment vertical="top" wrapText="1" readingOrder="1"/>
    </xf>
    <xf numFmtId="41" fontId="10" fillId="0" borderId="32" xfId="15" applyNumberFormat="1" applyFont="1" applyBorder="1" applyAlignment="1">
      <alignment vertical="top" wrapText="1" readingOrder="1"/>
    </xf>
    <xf numFmtId="41" fontId="10" fillId="0" borderId="33" xfId="15" applyNumberFormat="1" applyFont="1" applyBorder="1" applyAlignment="1">
      <alignment vertical="top" wrapText="1" readingOrder="1"/>
    </xf>
    <xf numFmtId="41" fontId="11" fillId="0" borderId="7" xfId="15" applyNumberFormat="1" applyFont="1" applyBorder="1" applyAlignment="1">
      <alignment vertical="center" wrapText="1" readingOrder="1"/>
    </xf>
    <xf numFmtId="41" fontId="11" fillId="0" borderId="8" xfId="15" applyNumberFormat="1" applyFont="1" applyBorder="1" applyAlignment="1">
      <alignment vertical="center" wrapText="1" readingOrder="1"/>
    </xf>
    <xf numFmtId="41" fontId="11" fillId="0" borderId="11" xfId="15" applyNumberFormat="1" applyFont="1" applyBorder="1" applyAlignment="1">
      <alignment vertical="center" wrapText="1" readingOrder="1"/>
    </xf>
    <xf numFmtId="41" fontId="11" fillId="0" borderId="10" xfId="15" applyNumberFormat="1" applyFont="1" applyBorder="1" applyAlignment="1">
      <alignment vertical="center" wrapText="1" readingOrder="1"/>
    </xf>
    <xf numFmtId="41" fontId="10" fillId="0" borderId="6" xfId="15" applyNumberFormat="1" applyFont="1" applyBorder="1" applyAlignment="1">
      <alignment horizontal="right"/>
    </xf>
    <xf numFmtId="41" fontId="11" fillId="0" borderId="0" xfId="0" applyNumberFormat="1" applyFont="1" applyFill="1" applyAlignment="1">
      <alignment horizontal="center"/>
    </xf>
    <xf numFmtId="41" fontId="10" fillId="0" borderId="0" xfId="0" applyNumberFormat="1" applyFont="1" applyFill="1" applyAlignment="1">
      <alignment vertical="top"/>
    </xf>
    <xf numFmtId="41" fontId="10" fillId="0" borderId="1" xfId="15" applyNumberFormat="1" applyFont="1" applyBorder="1" applyAlignment="1">
      <alignment horizontal="right"/>
    </xf>
    <xf numFmtId="41" fontId="11" fillId="0" borderId="0" xfId="15" applyNumberFormat="1" applyFont="1" applyBorder="1" applyAlignment="1">
      <alignment horizontal="right"/>
    </xf>
    <xf numFmtId="41" fontId="10" fillId="0" borderId="0" xfId="15" applyNumberFormat="1" applyFont="1" applyAlignment="1">
      <alignment horizontal="right" vertical="center"/>
    </xf>
    <xf numFmtId="41" fontId="11" fillId="0" borderId="3" xfId="15" applyNumberFormat="1" applyFont="1" applyBorder="1" applyAlignment="1">
      <alignment horizontal="right"/>
    </xf>
    <xf numFmtId="41" fontId="10" fillId="0" borderId="0" xfId="15" applyNumberFormat="1" applyFont="1" applyFill="1" applyAlignment="1">
      <alignment horizontal="right"/>
    </xf>
    <xf numFmtId="37" fontId="10" fillId="0" borderId="0" xfId="0" applyFont="1" applyAlignment="1">
      <alignment/>
    </xf>
    <xf numFmtId="37" fontId="0" fillId="0" borderId="0" xfId="0" applyFont="1" applyAlignment="1">
      <alignment vertical="top" wrapText="1"/>
    </xf>
    <xf numFmtId="41" fontId="11" fillId="0" borderId="0" xfId="15" applyNumberFormat="1" applyFont="1" applyAlignment="1">
      <alignment vertical="center"/>
    </xf>
    <xf numFmtId="41" fontId="11" fillId="0" borderId="5" xfId="15" applyNumberFormat="1" applyFont="1" applyBorder="1" applyAlignment="1">
      <alignment horizontal="right"/>
    </xf>
    <xf numFmtId="41" fontId="10" fillId="0" borderId="0" xfId="27" applyNumberFormat="1" applyFont="1">
      <alignment/>
      <protection/>
    </xf>
    <xf numFmtId="41" fontId="10" fillId="0" borderId="1" xfId="15" applyNumberFormat="1" applyFont="1" applyBorder="1" applyAlignment="1" applyProtection="1">
      <alignment vertical="center"/>
      <protection/>
    </xf>
    <xf numFmtId="37" fontId="14" fillId="0" borderId="0" xfId="0" applyFont="1" applyAlignment="1" applyProtection="1">
      <alignment horizontal="left" vertical="center"/>
      <protection/>
    </xf>
    <xf numFmtId="41" fontId="10" fillId="0" borderId="3" xfId="15" applyNumberFormat="1" applyFont="1" applyBorder="1" applyAlignment="1" applyProtection="1">
      <alignment vertical="center"/>
      <protection/>
    </xf>
    <xf numFmtId="0" fontId="19" fillId="0" borderId="0" xfId="15" applyNumberFormat="1" applyFont="1" applyAlignment="1">
      <alignment horizontal="left"/>
    </xf>
    <xf numFmtId="0" fontId="10" fillId="0" borderId="0" xfId="23" applyFont="1" applyAlignment="1">
      <alignment horizontal="center"/>
      <protection/>
    </xf>
    <xf numFmtId="41" fontId="10" fillId="0" borderId="0" xfId="15" applyNumberFormat="1" applyFont="1" applyAlignment="1">
      <alignment/>
    </xf>
    <xf numFmtId="38" fontId="10" fillId="0" borderId="0" xfId="15" applyNumberFormat="1" applyFont="1" applyAlignment="1">
      <alignment/>
    </xf>
    <xf numFmtId="0" fontId="10" fillId="0" borderId="0" xfId="23" applyFont="1" applyAlignment="1">
      <alignment/>
      <protection/>
    </xf>
    <xf numFmtId="37" fontId="14" fillId="0" borderId="0" xfId="0" applyFont="1" applyFill="1" applyAlignment="1">
      <alignment horizontal="left" vertical="center" wrapText="1"/>
    </xf>
    <xf numFmtId="41" fontId="11" fillId="0" borderId="0" xfId="0" applyNumberFormat="1" applyFont="1" applyBorder="1" applyAlignment="1">
      <alignment/>
    </xf>
    <xf numFmtId="41" fontId="10" fillId="0" borderId="0" xfId="0" applyNumberFormat="1" applyFont="1" applyBorder="1" applyAlignment="1">
      <alignment/>
    </xf>
    <xf numFmtId="0" fontId="1" fillId="0" borderId="0" xfId="26" applyFont="1" applyAlignment="1">
      <alignment vertical="center"/>
      <protection/>
    </xf>
    <xf numFmtId="187" fontId="1" fillId="0" borderId="0" xfId="17" applyNumberFormat="1" applyFont="1" applyAlignment="1">
      <alignment vertical="center"/>
    </xf>
    <xf numFmtId="187" fontId="1" fillId="0" borderId="0" xfId="17" applyNumberFormat="1" applyFont="1" applyBorder="1" applyAlignment="1">
      <alignment vertical="center"/>
    </xf>
    <xf numFmtId="187" fontId="1" fillId="0" borderId="0" xfId="26" applyNumberFormat="1" applyFont="1" applyAlignment="1">
      <alignment vertical="center"/>
      <protection/>
    </xf>
    <xf numFmtId="0" fontId="1" fillId="0" borderId="0" xfId="26" applyFont="1" applyAlignment="1">
      <alignment vertical="center" wrapText="1"/>
      <protection/>
    </xf>
    <xf numFmtId="0" fontId="1" fillId="0" borderId="0" xfId="26" applyFont="1" applyBorder="1" applyAlignment="1">
      <alignment vertical="center" wrapText="1"/>
      <protection/>
    </xf>
    <xf numFmtId="10" fontId="10" fillId="0" borderId="4" xfId="28" applyNumberFormat="1" applyFont="1" applyBorder="1" applyAlignment="1">
      <alignment horizontal="right"/>
    </xf>
    <xf numFmtId="0" fontId="10" fillId="0" borderId="0" xfId="24" applyFont="1" applyFill="1">
      <alignment/>
      <protection/>
    </xf>
    <xf numFmtId="37" fontId="10" fillId="0" borderId="0" xfId="0" applyNumberFormat="1" applyFont="1" applyFill="1" applyBorder="1" applyAlignment="1">
      <alignment/>
    </xf>
    <xf numFmtId="41" fontId="11" fillId="0" borderId="0" xfId="15" applyNumberFormat="1" applyFont="1" applyFill="1" applyBorder="1" applyAlignment="1">
      <alignment/>
    </xf>
    <xf numFmtId="41" fontId="10" fillId="0" borderId="0" xfId="0" applyNumberFormat="1" applyFont="1" applyFill="1" applyBorder="1" applyAlignment="1">
      <alignment/>
    </xf>
    <xf numFmtId="37" fontId="23" fillId="0" borderId="0" xfId="0" applyFont="1" applyAlignment="1">
      <alignment horizontal="left" vertical="top" wrapText="1"/>
    </xf>
    <xf numFmtId="41" fontId="10" fillId="0" borderId="0" xfId="15" applyNumberFormat="1" applyFont="1" applyFill="1" applyBorder="1" applyAlignment="1">
      <alignment horizontal="right" vertical="center"/>
    </xf>
    <xf numFmtId="41" fontId="10" fillId="0" borderId="0" xfId="15" applyNumberFormat="1" applyFont="1" applyFill="1" applyAlignment="1">
      <alignment vertical="center"/>
    </xf>
    <xf numFmtId="0" fontId="10" fillId="0" borderId="0" xfId="23" applyFont="1" applyFill="1" applyBorder="1" applyAlignment="1">
      <alignment horizontal="center" vertical="top"/>
      <protection/>
    </xf>
    <xf numFmtId="0" fontId="10" fillId="0" borderId="0" xfId="23" applyFont="1" applyFill="1" applyBorder="1" applyAlignment="1">
      <alignment vertical="top"/>
      <protection/>
    </xf>
    <xf numFmtId="37" fontId="11" fillId="0" borderId="0" xfId="0" applyFont="1" applyFill="1" applyBorder="1" applyAlignment="1">
      <alignment/>
    </xf>
    <xf numFmtId="0" fontId="22" fillId="0" borderId="0" xfId="26" applyFont="1" applyAlignment="1">
      <alignment horizontal="center" vertical="center" wrapText="1"/>
      <protection/>
    </xf>
    <xf numFmtId="0" fontId="1" fillId="0" borderId="0" xfId="26" applyFont="1" applyAlignment="1">
      <alignment horizontal="left" vertical="top" wrapText="1"/>
      <protection/>
    </xf>
    <xf numFmtId="0" fontId="1" fillId="0" borderId="0" xfId="26" applyFont="1" applyAlignment="1">
      <alignment vertical="top"/>
      <protection/>
    </xf>
    <xf numFmtId="187" fontId="1" fillId="0" borderId="0" xfId="17" applyNumberFormat="1" applyFont="1" applyAlignment="1">
      <alignment vertical="top"/>
    </xf>
    <xf numFmtId="187" fontId="1" fillId="0" borderId="0" xfId="17" applyNumberFormat="1" applyFont="1" applyBorder="1" applyAlignment="1">
      <alignment vertical="top"/>
    </xf>
    <xf numFmtId="0" fontId="1" fillId="0" borderId="0" xfId="26" applyFont="1" applyBorder="1" applyAlignment="1">
      <alignment vertical="top"/>
      <protection/>
    </xf>
    <xf numFmtId="0" fontId="19" fillId="0" borderId="0" xfId="26" applyFont="1" applyBorder="1" applyAlignment="1">
      <alignment horizontal="center" vertical="center" wrapText="1"/>
      <protection/>
    </xf>
    <xf numFmtId="0" fontId="19" fillId="0" borderId="0" xfId="26" applyFont="1" applyBorder="1">
      <alignment/>
      <protection/>
    </xf>
    <xf numFmtId="0" fontId="20" fillId="0" borderId="0" xfId="26" applyFont="1" applyBorder="1" applyAlignment="1">
      <alignment horizontal="center" vertical="center" wrapText="1"/>
      <protection/>
    </xf>
    <xf numFmtId="0" fontId="19" fillId="0" borderId="1" xfId="26" applyFont="1" applyBorder="1" applyAlignment="1">
      <alignment horizontal="center"/>
      <protection/>
    </xf>
    <xf numFmtId="0" fontId="19" fillId="0" borderId="1" xfId="26" applyFont="1" applyBorder="1" applyAlignment="1">
      <alignment horizontal="center" vertical="center"/>
      <protection/>
    </xf>
    <xf numFmtId="37" fontId="14" fillId="0" borderId="0" xfId="0" applyFont="1" applyFill="1" applyAlignment="1">
      <alignment vertical="top"/>
    </xf>
    <xf numFmtId="0" fontId="10" fillId="0" borderId="0" xfId="23" applyFont="1" applyFill="1" applyAlignment="1">
      <alignment horizontal="center"/>
      <protection/>
    </xf>
    <xf numFmtId="37" fontId="10" fillId="0" borderId="0" xfId="0" applyFont="1" applyFill="1" applyAlignment="1">
      <alignment/>
    </xf>
    <xf numFmtId="0" fontId="10" fillId="0" borderId="0" xfId="23" applyFont="1" applyFill="1" applyAlignment="1">
      <alignment/>
      <protection/>
    </xf>
    <xf numFmtId="41" fontId="11" fillId="0" borderId="4" xfId="15" applyNumberFormat="1" applyFont="1" applyFill="1" applyBorder="1" applyAlignment="1">
      <alignment horizontal="center"/>
    </xf>
    <xf numFmtId="41" fontId="11" fillId="0" borderId="34" xfId="15" applyNumberFormat="1" applyFont="1" applyFill="1" applyBorder="1" applyAlignment="1">
      <alignment horizontal="center"/>
    </xf>
    <xf numFmtId="41" fontId="10" fillId="0" borderId="0" xfId="15" applyNumberFormat="1" applyFont="1" applyBorder="1" applyAlignment="1">
      <alignment horizontal="right"/>
    </xf>
    <xf numFmtId="0" fontId="10" fillId="0" borderId="0" xfId="23" applyFont="1" applyAlignment="1">
      <alignment horizontal="center" readingOrder="1"/>
      <protection/>
    </xf>
    <xf numFmtId="37" fontId="10" fillId="0" borderId="0" xfId="0" applyFont="1" applyAlignment="1">
      <alignment readingOrder="1"/>
    </xf>
    <xf numFmtId="38" fontId="10" fillId="0" borderId="0" xfId="15" applyNumberFormat="1" applyFont="1" applyAlignment="1">
      <alignment readingOrder="1"/>
    </xf>
    <xf numFmtId="0" fontId="10" fillId="0" borderId="0" xfId="23" applyFont="1" applyAlignment="1">
      <alignment readingOrder="1"/>
      <protection/>
    </xf>
    <xf numFmtId="37" fontId="28" fillId="0" borderId="0" xfId="0" applyFont="1" applyFill="1" applyAlignment="1">
      <alignment vertical="top"/>
    </xf>
    <xf numFmtId="0" fontId="10" fillId="0" borderId="0" xfId="23" applyFont="1" applyAlignment="1">
      <alignment horizontal="left" vertical="top" wrapText="1"/>
      <protection/>
    </xf>
    <xf numFmtId="37" fontId="12" fillId="0" borderId="0" xfId="0" applyFont="1" applyFill="1" applyAlignment="1">
      <alignment vertical="top"/>
    </xf>
    <xf numFmtId="41" fontId="10" fillId="0" borderId="6" xfId="0" applyNumberFormat="1" applyFont="1" applyFill="1" applyBorder="1" applyAlignment="1">
      <alignment vertical="top"/>
    </xf>
    <xf numFmtId="0" fontId="1" fillId="0" borderId="0" xfId="26" applyFont="1" applyAlignment="1">
      <alignment wrapText="1"/>
      <protection/>
    </xf>
    <xf numFmtId="187" fontId="1" fillId="0" borderId="0" xfId="17" applyNumberFormat="1" applyFont="1" applyAlignment="1">
      <alignment/>
    </xf>
    <xf numFmtId="187" fontId="1" fillId="0" borderId="0" xfId="26" applyNumberFormat="1" applyFont="1" applyBorder="1" applyAlignment="1">
      <alignment/>
      <protection/>
    </xf>
    <xf numFmtId="0" fontId="1" fillId="0" borderId="0" xfId="26" applyFont="1" applyBorder="1" applyAlignment="1">
      <alignment wrapText="1"/>
      <protection/>
    </xf>
    <xf numFmtId="0" fontId="19" fillId="0" borderId="0" xfId="26" applyFont="1" applyBorder="1" applyAlignment="1">
      <alignment horizontal="center" vertical="center"/>
      <protection/>
    </xf>
    <xf numFmtId="0" fontId="1" fillId="0" borderId="0" xfId="26" applyFont="1" applyAlignment="1">
      <alignment horizontal="left" vertical="top"/>
      <protection/>
    </xf>
    <xf numFmtId="0" fontId="1" fillId="0" borderId="0" xfId="26" applyFont="1" applyAlignment="1" quotePrefix="1">
      <alignment horizontal="left" wrapText="1"/>
      <protection/>
    </xf>
    <xf numFmtId="0" fontId="21" fillId="0" borderId="0" xfId="24" applyFont="1" applyFill="1">
      <alignment/>
      <protection/>
    </xf>
    <xf numFmtId="37" fontId="11" fillId="0" borderId="0" xfId="0" applyFont="1" applyFill="1" applyAlignment="1">
      <alignment/>
    </xf>
    <xf numFmtId="187" fontId="11" fillId="0" borderId="13" xfId="15" applyNumberFormat="1" applyFont="1" applyFill="1" applyBorder="1" applyAlignment="1">
      <alignment/>
    </xf>
    <xf numFmtId="37" fontId="10" fillId="0" borderId="0" xfId="0" applyFont="1" applyAlignment="1">
      <alignment horizontal="justify" wrapText="1"/>
    </xf>
    <xf numFmtId="188" fontId="11" fillId="0" borderId="0" xfId="23" applyNumberFormat="1" applyFont="1" applyAlignment="1">
      <alignment horizontal="center"/>
      <protection/>
    </xf>
    <xf numFmtId="10" fontId="10" fillId="0" borderId="4" xfId="28" applyNumberFormat="1" applyFont="1" applyBorder="1" applyAlignment="1">
      <alignment/>
    </xf>
    <xf numFmtId="171" fontId="10" fillId="0" borderId="0" xfId="15" applyFont="1" applyFill="1" applyAlignment="1">
      <alignment/>
    </xf>
    <xf numFmtId="41" fontId="11" fillId="0" borderId="0" xfId="15" applyNumberFormat="1" applyFont="1" applyFill="1" applyAlignment="1">
      <alignment vertical="top"/>
    </xf>
    <xf numFmtId="37" fontId="29" fillId="0" borderId="0" xfId="0" applyFont="1" applyAlignment="1">
      <alignment horizontal="centerContinuous"/>
    </xf>
    <xf numFmtId="188" fontId="10" fillId="0" borderId="0" xfId="23" applyNumberFormat="1" applyFont="1" applyAlignment="1">
      <alignment horizontal="center"/>
      <protection/>
    </xf>
    <xf numFmtId="180" fontId="10" fillId="0" borderId="0" xfId="15" applyNumberFormat="1" applyFont="1" applyBorder="1" applyAlignment="1">
      <alignment/>
    </xf>
    <xf numFmtId="180" fontId="10" fillId="0" borderId="0" xfId="15" applyNumberFormat="1" applyFont="1" applyFill="1" applyBorder="1" applyAlignment="1">
      <alignment/>
    </xf>
    <xf numFmtId="180" fontId="10" fillId="0" borderId="9" xfId="15" applyNumberFormat="1" applyFont="1" applyBorder="1" applyAlignment="1">
      <alignment/>
    </xf>
    <xf numFmtId="180" fontId="10" fillId="0" borderId="0" xfId="15" applyNumberFormat="1" applyFont="1" applyBorder="1" applyAlignment="1">
      <alignment horizontal="center"/>
    </xf>
    <xf numFmtId="169" fontId="11" fillId="0" borderId="0" xfId="0" applyNumberFormat="1" applyFont="1" applyAlignment="1" applyProtection="1">
      <alignment horizontal="left"/>
      <protection/>
    </xf>
    <xf numFmtId="169" fontId="10" fillId="0" borderId="0" xfId="0" applyNumberFormat="1" applyFont="1" applyAlignment="1">
      <alignment/>
    </xf>
    <xf numFmtId="169" fontId="10" fillId="0" borderId="0" xfId="0" applyNumberFormat="1" applyFont="1" applyAlignment="1" applyProtection="1">
      <alignment/>
      <protection locked="0"/>
    </xf>
    <xf numFmtId="169" fontId="10" fillId="0" borderId="0" xfId="0" applyNumberFormat="1" applyFont="1" applyBorder="1" applyAlignment="1" applyProtection="1">
      <alignment/>
      <protection locked="0"/>
    </xf>
    <xf numFmtId="169" fontId="10" fillId="0" borderId="0" xfId="0" applyNumberFormat="1" applyFont="1" applyBorder="1" applyAlignment="1">
      <alignment/>
    </xf>
    <xf numFmtId="169" fontId="10" fillId="0" borderId="0" xfId="22" applyNumberFormat="1" applyFont="1" applyAlignment="1" applyProtection="1">
      <alignment horizontal="left"/>
      <protection/>
    </xf>
    <xf numFmtId="169" fontId="10" fillId="0" borderId="0" xfId="22" applyNumberFormat="1" applyFont="1" applyProtection="1">
      <alignment/>
      <protection/>
    </xf>
    <xf numFmtId="169" fontId="11" fillId="0" borderId="0" xfId="0" applyNumberFormat="1" applyFont="1" applyAlignment="1" applyProtection="1">
      <alignment/>
      <protection locked="0"/>
    </xf>
    <xf numFmtId="169" fontId="10" fillId="0" borderId="0" xfId="15" applyNumberFormat="1" applyFont="1" applyAlignment="1" applyProtection="1">
      <alignment/>
      <protection locked="0"/>
    </xf>
    <xf numFmtId="169" fontId="10" fillId="0" borderId="0" xfId="0" applyNumberFormat="1" applyFont="1" applyBorder="1" applyAlignment="1" applyProtection="1">
      <alignment/>
      <protection/>
    </xf>
    <xf numFmtId="169" fontId="11" fillId="0" borderId="0" xfId="15" applyNumberFormat="1" applyFont="1" applyBorder="1" applyAlignment="1" applyProtection="1">
      <alignment/>
      <protection/>
    </xf>
    <xf numFmtId="169" fontId="10" fillId="0" borderId="0" xfId="15" applyNumberFormat="1" applyFont="1" applyBorder="1" applyAlignment="1" applyProtection="1">
      <alignment/>
      <protection/>
    </xf>
    <xf numFmtId="169" fontId="11" fillId="0" borderId="0" xfId="15" applyNumberFormat="1" applyFont="1" applyBorder="1" applyAlignment="1" applyProtection="1">
      <alignment horizontal="right"/>
      <protection/>
    </xf>
    <xf numFmtId="169" fontId="10" fillId="0" borderId="0" xfId="15" applyNumberFormat="1" applyFont="1" applyBorder="1" applyAlignment="1" applyProtection="1">
      <alignment horizontal="right"/>
      <protection/>
    </xf>
    <xf numFmtId="169" fontId="10" fillId="0" borderId="0" xfId="0" applyNumberFormat="1" applyFont="1" applyAlignment="1" applyProtection="1">
      <alignment horizontal="left"/>
      <protection/>
    </xf>
    <xf numFmtId="169" fontId="10" fillId="0" borderId="0" xfId="15" applyNumberFormat="1" applyFont="1" applyFill="1" applyAlignment="1" applyProtection="1">
      <alignment/>
      <protection locked="0"/>
    </xf>
    <xf numFmtId="169" fontId="11" fillId="0" borderId="0" xfId="15" applyNumberFormat="1" applyFont="1" applyAlignment="1" applyProtection="1">
      <alignment/>
      <protection locked="0"/>
    </xf>
    <xf numFmtId="169" fontId="10" fillId="0" borderId="0" xfId="0" applyNumberFormat="1" applyFont="1" applyBorder="1" applyAlignment="1" applyProtection="1">
      <alignment horizontal="center"/>
      <protection/>
    </xf>
    <xf numFmtId="169" fontId="11" fillId="0" borderId="0" xfId="0" applyNumberFormat="1" applyFont="1" applyBorder="1" applyAlignment="1">
      <alignment/>
    </xf>
    <xf numFmtId="169" fontId="10" fillId="0" borderId="0" xfId="15" applyNumberFormat="1" applyFont="1" applyBorder="1" applyAlignment="1">
      <alignment/>
    </xf>
    <xf numFmtId="169" fontId="11" fillId="0" borderId="0" xfId="0" applyNumberFormat="1" applyFont="1" applyAlignment="1">
      <alignment/>
    </xf>
    <xf numFmtId="169" fontId="11" fillId="0" borderId="2" xfId="0" applyNumberFormat="1" applyFont="1" applyBorder="1" applyAlignment="1" applyProtection="1">
      <alignment/>
      <protection/>
    </xf>
    <xf numFmtId="169" fontId="11" fillId="0" borderId="0" xfId="0" applyNumberFormat="1" applyFont="1" applyBorder="1" applyAlignment="1" applyProtection="1">
      <alignment/>
      <protection/>
    </xf>
    <xf numFmtId="169" fontId="11" fillId="0" borderId="3" xfId="0" applyNumberFormat="1" applyFont="1" applyBorder="1" applyAlignment="1" applyProtection="1">
      <alignment/>
      <protection/>
    </xf>
    <xf numFmtId="169" fontId="11" fillId="0" borderId="35" xfId="0" applyNumberFormat="1" applyFont="1" applyBorder="1" applyAlignment="1">
      <alignment/>
    </xf>
    <xf numFmtId="169" fontId="10" fillId="0" borderId="35" xfId="0" applyNumberFormat="1" applyFont="1" applyBorder="1" applyAlignment="1">
      <alignment/>
    </xf>
    <xf numFmtId="169" fontId="10" fillId="0" borderId="0" xfId="15" applyNumberFormat="1" applyFont="1" applyAlignment="1">
      <alignment/>
    </xf>
    <xf numFmtId="169" fontId="10" fillId="0" borderId="0" xfId="15" applyNumberFormat="1" applyFont="1" applyBorder="1" applyAlignment="1" applyProtection="1">
      <alignment/>
      <protection locked="0"/>
    </xf>
    <xf numFmtId="169" fontId="10" fillId="0" borderId="0" xfId="0" applyNumberFormat="1" applyFont="1" applyAlignment="1" applyProtection="1">
      <alignment horizontal="left" shrinkToFit="1"/>
      <protection/>
    </xf>
    <xf numFmtId="169" fontId="10" fillId="0" borderId="0" xfId="15" applyNumberFormat="1" applyFont="1" applyBorder="1" applyAlignment="1" applyProtection="1" quotePrefix="1">
      <alignment horizontal="right"/>
      <protection/>
    </xf>
    <xf numFmtId="169" fontId="11" fillId="0" borderId="0" xfId="15" applyNumberFormat="1" applyFont="1" applyBorder="1" applyAlignment="1">
      <alignment/>
    </xf>
    <xf numFmtId="169" fontId="11" fillId="0" borderId="2" xfId="15" applyNumberFormat="1" applyFont="1" applyBorder="1" applyAlignment="1" applyProtection="1">
      <alignment/>
      <protection/>
    </xf>
    <xf numFmtId="169" fontId="10" fillId="0" borderId="2" xfId="15" applyNumberFormat="1" applyFont="1" applyBorder="1" applyAlignment="1" applyProtection="1">
      <alignment/>
      <protection/>
    </xf>
    <xf numFmtId="169" fontId="11" fillId="0" borderId="6" xfId="15" applyNumberFormat="1" applyFont="1" applyBorder="1" applyAlignment="1" applyProtection="1">
      <alignment/>
      <protection/>
    </xf>
    <xf numFmtId="169" fontId="10" fillId="0" borderId="6" xfId="15" applyNumberFormat="1" applyFont="1" applyBorder="1" applyAlignment="1" applyProtection="1">
      <alignment/>
      <protection/>
    </xf>
    <xf numFmtId="169" fontId="11" fillId="0" borderId="2" xfId="15" applyNumberFormat="1" applyFont="1" applyBorder="1" applyAlignment="1">
      <alignment/>
    </xf>
    <xf numFmtId="169" fontId="10" fillId="0" borderId="2" xfId="15" applyNumberFormat="1" applyFont="1" applyBorder="1" applyAlignment="1">
      <alignment/>
    </xf>
    <xf numFmtId="169" fontId="11" fillId="0" borderId="0" xfId="15" applyNumberFormat="1" applyFont="1" applyAlignment="1" applyProtection="1">
      <alignment horizontal="right"/>
      <protection locked="0"/>
    </xf>
    <xf numFmtId="169" fontId="10" fillId="0" borderId="0" xfId="15" applyNumberFormat="1" applyFont="1" applyBorder="1" applyAlignment="1" applyProtection="1">
      <alignment horizontal="right"/>
      <protection locked="0"/>
    </xf>
    <xf numFmtId="169" fontId="10" fillId="0" borderId="0" xfId="15" applyNumberFormat="1" applyFont="1" applyAlignment="1" applyProtection="1">
      <alignment horizontal="right"/>
      <protection locked="0"/>
    </xf>
    <xf numFmtId="169" fontId="10" fillId="0" borderId="0" xfId="15" applyNumberFormat="1" applyFont="1" applyBorder="1" applyAlignment="1" applyProtection="1">
      <alignment horizontal="center"/>
      <protection/>
    </xf>
    <xf numFmtId="169" fontId="11" fillId="0" borderId="0" xfId="15" applyNumberFormat="1" applyFont="1" applyBorder="1" applyAlignment="1" applyProtection="1" quotePrefix="1">
      <alignment horizontal="right"/>
      <protection/>
    </xf>
    <xf numFmtId="169" fontId="11" fillId="0" borderId="34" xfId="15" applyNumberFormat="1" applyFont="1" applyBorder="1" applyAlignment="1" applyProtection="1">
      <alignment/>
      <protection locked="0"/>
    </xf>
    <xf numFmtId="169" fontId="10" fillId="0" borderId="34" xfId="15" applyNumberFormat="1" applyFont="1" applyBorder="1" applyAlignment="1" applyProtection="1">
      <alignment/>
      <protection locked="0"/>
    </xf>
    <xf numFmtId="169" fontId="11" fillId="0" borderId="34" xfId="15" applyNumberFormat="1" applyFont="1" applyBorder="1" applyAlignment="1">
      <alignment/>
    </xf>
    <xf numFmtId="169" fontId="10" fillId="0" borderId="34" xfId="15" applyNumberFormat="1" applyFont="1" applyBorder="1" applyAlignment="1">
      <alignment/>
    </xf>
    <xf numFmtId="169" fontId="11" fillId="0" borderId="4" xfId="15" applyNumberFormat="1" applyFont="1" applyFill="1" applyBorder="1" applyAlignment="1" applyProtection="1">
      <alignment/>
      <protection/>
    </xf>
    <xf numFmtId="169" fontId="11" fillId="0" borderId="4" xfId="15" applyNumberFormat="1" applyFont="1" applyBorder="1" applyAlignment="1" applyProtection="1">
      <alignment/>
      <protection/>
    </xf>
    <xf numFmtId="169" fontId="11" fillId="0" borderId="13" xfId="0" applyNumberFormat="1" applyFont="1" applyBorder="1" applyAlignment="1" applyProtection="1" quotePrefix="1">
      <alignment horizontal="right"/>
      <protection/>
    </xf>
    <xf numFmtId="169" fontId="10" fillId="0" borderId="0" xfId="0" applyNumberFormat="1" applyFont="1" applyBorder="1" applyAlignment="1" applyProtection="1" quotePrefix="1">
      <alignment horizontal="right"/>
      <protection/>
    </xf>
    <xf numFmtId="169" fontId="10" fillId="0" borderId="13" xfId="15" applyNumberFormat="1" applyFont="1" applyBorder="1" applyAlignment="1" applyProtection="1" quotePrefix="1">
      <alignment horizontal="right"/>
      <protection/>
    </xf>
    <xf numFmtId="169" fontId="10" fillId="0" borderId="4" xfId="0" applyNumberFormat="1" applyFont="1" applyBorder="1" applyAlignment="1" applyProtection="1">
      <alignment/>
      <protection locked="0"/>
    </xf>
    <xf numFmtId="169" fontId="11" fillId="0" borderId="4" xfId="0" applyNumberFormat="1" applyFont="1" applyBorder="1" applyAlignment="1">
      <alignment/>
    </xf>
    <xf numFmtId="169" fontId="13" fillId="0" borderId="0" xfId="0" applyNumberFormat="1" applyFont="1" applyAlignment="1">
      <alignment horizontal="justify" vertical="top" wrapText="1"/>
    </xf>
    <xf numFmtId="171" fontId="11" fillId="0" borderId="0" xfId="15" applyFont="1" applyFill="1" applyAlignment="1" applyProtection="1">
      <alignment/>
      <protection locked="0"/>
    </xf>
    <xf numFmtId="171" fontId="11" fillId="0" borderId="0" xfId="15" applyFont="1" applyAlignment="1" applyProtection="1">
      <alignment/>
      <protection locked="0"/>
    </xf>
    <xf numFmtId="171" fontId="10" fillId="0" borderId="0" xfId="15" applyFont="1" applyFill="1" applyAlignment="1" applyProtection="1">
      <alignment/>
      <protection locked="0"/>
    </xf>
    <xf numFmtId="37" fontId="10" fillId="0" borderId="0" xfId="0" applyFont="1" applyBorder="1" applyAlignment="1">
      <alignment/>
    </xf>
    <xf numFmtId="37" fontId="10" fillId="0" borderId="1" xfId="0" applyFont="1" applyBorder="1" applyAlignment="1">
      <alignment/>
    </xf>
    <xf numFmtId="37" fontId="10" fillId="0" borderId="0" xfId="0" applyFont="1" applyAlignment="1">
      <alignment horizontal="right" vertical="top"/>
    </xf>
    <xf numFmtId="0" fontId="10" fillId="2" borderId="0" xfId="23" applyFont="1" applyFill="1" applyAlignment="1">
      <alignment horizontal="left" vertical="top"/>
      <protection/>
    </xf>
    <xf numFmtId="37" fontId="10" fillId="2" borderId="0" xfId="0" applyFont="1" applyFill="1" applyAlignment="1">
      <alignment vertical="top"/>
    </xf>
    <xf numFmtId="41" fontId="10" fillId="0" borderId="3" xfId="15" applyNumberFormat="1" applyFont="1" applyFill="1" applyBorder="1" applyAlignment="1">
      <alignment horizontal="center"/>
    </xf>
    <xf numFmtId="41" fontId="11" fillId="0" borderId="0" xfId="15" applyNumberFormat="1" applyFont="1" applyAlignment="1" applyProtection="1">
      <alignment/>
      <protection locked="0"/>
    </xf>
    <xf numFmtId="10" fontId="11" fillId="0" borderId="0" xfId="28" applyNumberFormat="1" applyFont="1" applyAlignment="1" applyProtection="1">
      <alignment/>
      <protection locked="0"/>
    </xf>
    <xf numFmtId="10" fontId="10" fillId="0" borderId="0" xfId="28" applyNumberFormat="1" applyFont="1" applyBorder="1" applyAlignment="1" applyProtection="1">
      <alignment/>
      <protection locked="0"/>
    </xf>
    <xf numFmtId="10" fontId="10" fillId="0" borderId="0" xfId="28" applyNumberFormat="1" applyFont="1" applyAlignment="1" applyProtection="1">
      <alignment/>
      <protection locked="0"/>
    </xf>
    <xf numFmtId="37" fontId="10" fillId="0" borderId="0" xfId="15" applyNumberFormat="1" applyFont="1" applyAlignment="1" applyProtection="1">
      <alignment vertical="center"/>
      <protection locked="0"/>
    </xf>
    <xf numFmtId="37" fontId="10" fillId="0" borderId="1" xfId="15" applyNumberFormat="1" applyFont="1" applyBorder="1" applyAlignment="1" applyProtection="1">
      <alignment vertical="center"/>
      <protection locked="0"/>
    </xf>
    <xf numFmtId="37" fontId="10" fillId="0" borderId="0" xfId="15" applyNumberFormat="1" applyFont="1" applyAlignment="1">
      <alignment vertical="center" wrapText="1"/>
    </xf>
    <xf numFmtId="37" fontId="10" fillId="0" borderId="0" xfId="15" applyNumberFormat="1" applyFont="1" applyFill="1" applyBorder="1" applyAlignment="1" applyProtection="1">
      <alignment vertical="center"/>
      <protection locked="0"/>
    </xf>
    <xf numFmtId="37" fontId="10" fillId="0" borderId="1" xfId="15" applyNumberFormat="1" applyFont="1" applyFill="1" applyBorder="1" applyAlignment="1" applyProtection="1">
      <alignment vertical="center"/>
      <protection locked="0"/>
    </xf>
    <xf numFmtId="186" fontId="10" fillId="0" borderId="0" xfId="0" applyNumberFormat="1" applyFont="1" applyAlignment="1">
      <alignment horizontal="center" wrapText="1"/>
    </xf>
    <xf numFmtId="37" fontId="10" fillId="0" borderId="13" xfId="15" applyNumberFormat="1" applyFont="1" applyBorder="1" applyAlignment="1" applyProtection="1">
      <alignment vertical="center"/>
      <protection locked="0"/>
    </xf>
    <xf numFmtId="41" fontId="10" fillId="0" borderId="13" xfId="15" applyNumberFormat="1" applyFont="1" applyBorder="1" applyAlignment="1">
      <alignment horizontal="justify" wrapText="1"/>
    </xf>
    <xf numFmtId="180" fontId="11" fillId="0" borderId="0" xfId="15" applyNumberFormat="1" applyFont="1" applyAlignment="1" applyProtection="1">
      <alignment/>
      <protection locked="0"/>
    </xf>
    <xf numFmtId="37" fontId="11" fillId="0" borderId="0" xfId="0" applyFont="1" applyFill="1" applyAlignment="1">
      <alignment horizontal="justify" vertical="top" wrapText="1"/>
    </xf>
    <xf numFmtId="41" fontId="11" fillId="0" borderId="0" xfId="15" applyNumberFormat="1" applyFont="1" applyAlignment="1" applyProtection="1">
      <alignment horizontal="right"/>
      <protection locked="0"/>
    </xf>
    <xf numFmtId="0" fontId="10" fillId="0" borderId="0" xfId="23" applyFont="1" applyAlignment="1">
      <alignment horizontal="justify" vertical="justify" wrapText="1"/>
      <protection/>
    </xf>
    <xf numFmtId="0" fontId="10" fillId="0" borderId="0" xfId="23" applyFont="1" applyAlignment="1">
      <alignment horizontal="left" vertical="top"/>
      <protection/>
    </xf>
    <xf numFmtId="0" fontId="10" fillId="0" borderId="0" xfId="23" applyFont="1" applyAlignment="1">
      <alignment horizontal="justify" vertical="justify"/>
      <protection/>
    </xf>
    <xf numFmtId="0" fontId="10" fillId="0" borderId="0" xfId="23" applyFont="1" applyAlignment="1">
      <alignment vertical="justify" wrapText="1"/>
      <protection/>
    </xf>
    <xf numFmtId="0" fontId="10" fillId="0" borderId="0" xfId="23" applyFont="1" applyBorder="1" applyAlignment="1">
      <alignment vertical="top" wrapText="1"/>
      <protection/>
    </xf>
    <xf numFmtId="0" fontId="10" fillId="0" borderId="0" xfId="23" applyFont="1" applyBorder="1" applyAlignment="1">
      <alignment vertical="top"/>
      <protection/>
    </xf>
    <xf numFmtId="41" fontId="10" fillId="0" borderId="0" xfId="15" applyNumberFormat="1" applyFont="1" applyAlignment="1" applyProtection="1">
      <alignment/>
      <protection locked="0"/>
    </xf>
    <xf numFmtId="169" fontId="11" fillId="0" borderId="0" xfId="15" applyNumberFormat="1" applyFont="1" applyFill="1" applyAlignment="1" applyProtection="1">
      <alignment/>
      <protection locked="0"/>
    </xf>
    <xf numFmtId="180" fontId="10" fillId="0" borderId="0" xfId="15" applyNumberFormat="1" applyFont="1" applyFill="1" applyBorder="1" applyAlignment="1">
      <alignment horizontal="center" vertical="top"/>
    </xf>
    <xf numFmtId="180" fontId="10" fillId="0" borderId="0" xfId="15" applyNumberFormat="1" applyFont="1" applyFill="1" applyAlignment="1">
      <alignment horizontal="right" vertical="top"/>
    </xf>
    <xf numFmtId="41" fontId="10" fillId="0" borderId="1" xfId="15" applyNumberFormat="1" applyFont="1" applyBorder="1" applyAlignment="1">
      <alignment/>
    </xf>
    <xf numFmtId="41" fontId="10" fillId="0" borderId="0" xfId="15" applyNumberFormat="1" applyFont="1" applyBorder="1" applyAlignment="1">
      <alignment/>
    </xf>
    <xf numFmtId="41" fontId="1" fillId="0" borderId="0" xfId="23" applyNumberFormat="1" applyFont="1" applyFill="1" applyAlignment="1">
      <alignment horizontal="left" vertical="center" wrapText="1"/>
      <protection/>
    </xf>
    <xf numFmtId="41" fontId="11" fillId="0" borderId="0" xfId="0" applyNumberFormat="1" applyFont="1" applyFill="1" applyAlignment="1">
      <alignment/>
    </xf>
    <xf numFmtId="41" fontId="10" fillId="0" borderId="0" xfId="0" applyNumberFormat="1" applyFont="1" applyAlignment="1">
      <alignment/>
    </xf>
    <xf numFmtId="41" fontId="11" fillId="0" borderId="0" xfId="0" applyNumberFormat="1" applyFont="1" applyFill="1" applyAlignment="1">
      <alignment vertical="top"/>
    </xf>
    <xf numFmtId="187" fontId="10" fillId="0" borderId="1" xfId="15" applyNumberFormat="1" applyFont="1" applyFill="1" applyBorder="1" applyAlignment="1">
      <alignment/>
    </xf>
    <xf numFmtId="187" fontId="10" fillId="0" borderId="0" xfId="15" applyNumberFormat="1" applyFont="1" applyFill="1" applyBorder="1" applyAlignment="1">
      <alignment/>
    </xf>
    <xf numFmtId="187" fontId="10" fillId="0" borderId="0" xfId="15" applyNumberFormat="1" applyFont="1" applyFill="1" applyAlignment="1">
      <alignment/>
    </xf>
    <xf numFmtId="180" fontId="10" fillId="0" borderId="0" xfId="15" applyNumberFormat="1" applyFont="1" applyFill="1" applyAlignment="1">
      <alignment/>
    </xf>
    <xf numFmtId="180" fontId="11" fillId="0" borderId="0" xfId="15" applyNumberFormat="1" applyFont="1" applyFill="1" applyAlignment="1">
      <alignment vertical="top"/>
    </xf>
    <xf numFmtId="41" fontId="10" fillId="0" borderId="3" xfId="15" applyNumberFormat="1" applyFont="1" applyFill="1" applyBorder="1" applyAlignment="1">
      <alignment horizontal="right" vertical="top"/>
    </xf>
    <xf numFmtId="41" fontId="10" fillId="0" borderId="0" xfId="15" applyNumberFormat="1" applyFont="1" applyFill="1" applyBorder="1" applyAlignment="1">
      <alignment/>
    </xf>
    <xf numFmtId="0" fontId="10" fillId="0" borderId="0" xfId="15" applyNumberFormat="1" applyFont="1" applyAlignment="1">
      <alignment horizontal="left"/>
    </xf>
    <xf numFmtId="0" fontId="10" fillId="0" borderId="0" xfId="15" applyNumberFormat="1" applyFont="1" applyFill="1" applyAlignment="1">
      <alignment horizontal="left" vertical="top"/>
    </xf>
    <xf numFmtId="41" fontId="11" fillId="0" borderId="0" xfId="15" applyNumberFormat="1" applyFont="1" applyBorder="1" applyAlignment="1" applyProtection="1">
      <alignment vertical="center" wrapText="1"/>
      <protection/>
    </xf>
    <xf numFmtId="2" fontId="10" fillId="0" borderId="0" xfId="15" applyNumberFormat="1" applyFont="1" applyFill="1" applyAlignment="1">
      <alignment horizontal="center" vertical="top"/>
    </xf>
    <xf numFmtId="188" fontId="11" fillId="0" borderId="0" xfId="23" applyNumberFormat="1" applyFont="1" applyFill="1" applyAlignment="1">
      <alignment horizontal="center" vertical="center"/>
      <protection/>
    </xf>
    <xf numFmtId="0" fontId="11" fillId="0" borderId="0" xfId="27" applyFont="1" applyFill="1" applyAlignment="1">
      <alignment vertical="center"/>
      <protection/>
    </xf>
    <xf numFmtId="37" fontId="10" fillId="0" borderId="0" xfId="0" applyFont="1" applyFill="1" applyAlignment="1">
      <alignment horizontal="justify" vertical="center" wrapText="1"/>
    </xf>
    <xf numFmtId="37" fontId="11" fillId="0" borderId="0" xfId="0" applyFont="1" applyFill="1" applyAlignment="1">
      <alignment horizontal="justify" vertical="center" wrapText="1"/>
    </xf>
    <xf numFmtId="2" fontId="10" fillId="0" borderId="0" xfId="15" applyNumberFormat="1" applyFont="1" applyFill="1" applyAlignment="1">
      <alignment horizontal="center" vertical="center"/>
    </xf>
    <xf numFmtId="2" fontId="10" fillId="0" borderId="0" xfId="15" applyNumberFormat="1" applyFont="1" applyFill="1" applyBorder="1" applyAlignment="1">
      <alignment horizontal="center" vertical="top"/>
    </xf>
    <xf numFmtId="37" fontId="11" fillId="0" borderId="0" xfId="0" applyFont="1" applyFill="1" applyAlignment="1">
      <alignment horizontal="left" vertical="top"/>
    </xf>
    <xf numFmtId="38" fontId="11" fillId="0" borderId="0" xfId="0" applyNumberFormat="1" applyFont="1" applyFill="1" applyAlignment="1">
      <alignment horizontal="left"/>
    </xf>
    <xf numFmtId="38" fontId="10" fillId="0" borderId="0" xfId="0" applyNumberFormat="1" applyFont="1" applyFill="1" applyAlignment="1">
      <alignment/>
    </xf>
    <xf numFmtId="38" fontId="10" fillId="0" borderId="15" xfId="0" applyNumberFormat="1" applyFont="1" applyFill="1" applyBorder="1" applyAlignment="1">
      <alignment horizontal="center"/>
    </xf>
    <xf numFmtId="38" fontId="10" fillId="0" borderId="34" xfId="0" applyNumberFormat="1" applyFont="1" applyFill="1" applyBorder="1" applyAlignment="1" quotePrefix="1">
      <alignment horizontal="center"/>
    </xf>
    <xf numFmtId="38" fontId="10" fillId="0" borderId="34" xfId="0" applyNumberFormat="1" applyFont="1" applyFill="1" applyBorder="1" applyAlignment="1">
      <alignment horizontal="center"/>
    </xf>
    <xf numFmtId="38" fontId="10" fillId="0" borderId="16" xfId="0" applyNumberFormat="1" applyFont="1" applyFill="1" applyBorder="1" applyAlignment="1">
      <alignment horizontal="center"/>
    </xf>
    <xf numFmtId="38" fontId="14" fillId="0" borderId="0" xfId="0" applyNumberFormat="1" applyFont="1" applyFill="1" applyAlignment="1">
      <alignment horizontal="left"/>
    </xf>
    <xf numFmtId="38" fontId="10" fillId="0" borderId="17" xfId="0" applyNumberFormat="1" applyFont="1" applyFill="1" applyBorder="1" applyAlignment="1">
      <alignment horizontal="center"/>
    </xf>
    <xf numFmtId="38" fontId="10" fillId="0" borderId="1" xfId="0" applyNumberFormat="1" applyFont="1" applyFill="1" applyBorder="1" applyAlignment="1">
      <alignment horizontal="center"/>
    </xf>
    <xf numFmtId="38" fontId="10" fillId="0" borderId="18" xfId="0" applyNumberFormat="1" applyFont="1" applyFill="1" applyBorder="1" applyAlignment="1">
      <alignment horizontal="center"/>
    </xf>
    <xf numFmtId="37" fontId="10" fillId="5" borderId="0" xfId="0" applyFont="1" applyFill="1" applyAlignment="1">
      <alignment/>
    </xf>
    <xf numFmtId="38" fontId="11" fillId="0" borderId="0" xfId="0" applyNumberFormat="1" applyFont="1" applyFill="1" applyAlignment="1">
      <alignment/>
    </xf>
    <xf numFmtId="38" fontId="10" fillId="0" borderId="36" xfId="0" applyNumberFormat="1" applyFont="1" applyFill="1" applyBorder="1" applyAlignment="1">
      <alignment horizontal="center"/>
    </xf>
    <xf numFmtId="38" fontId="10" fillId="0" borderId="6" xfId="0" applyNumberFormat="1" applyFont="1" applyFill="1" applyBorder="1" applyAlignment="1">
      <alignment horizontal="center"/>
    </xf>
    <xf numFmtId="38" fontId="11" fillId="0" borderId="37" xfId="0" applyNumberFormat="1" applyFont="1" applyFill="1" applyBorder="1" applyAlignment="1">
      <alignment horizontal="center"/>
    </xf>
    <xf numFmtId="41" fontId="11" fillId="0" borderId="0" xfId="15" applyNumberFormat="1" applyFont="1" applyFill="1" applyAlignment="1">
      <alignment horizontal="center"/>
    </xf>
    <xf numFmtId="2" fontId="11" fillId="0" borderId="0" xfId="0" applyNumberFormat="1" applyFont="1" applyFill="1" applyAlignment="1" quotePrefix="1">
      <alignment horizontal="center"/>
    </xf>
    <xf numFmtId="41" fontId="10" fillId="0" borderId="0" xfId="15" applyNumberFormat="1" applyFont="1" applyFill="1" applyAlignment="1">
      <alignment/>
    </xf>
    <xf numFmtId="41" fontId="11" fillId="0" borderId="0" xfId="15" applyNumberFormat="1" applyFont="1" applyFill="1" applyAlignment="1">
      <alignment/>
    </xf>
    <xf numFmtId="2" fontId="10" fillId="0" borderId="0" xfId="15" applyNumberFormat="1" applyFont="1" applyFill="1" applyAlignment="1">
      <alignment horizontal="center"/>
    </xf>
    <xf numFmtId="37" fontId="10" fillId="0" borderId="0" xfId="22" applyFont="1" applyFill="1" applyProtection="1">
      <alignment/>
      <protection/>
    </xf>
    <xf numFmtId="171" fontId="10" fillId="0" borderId="0" xfId="15" applyFont="1" applyFill="1" applyAlignment="1">
      <alignment/>
    </xf>
    <xf numFmtId="41" fontId="11" fillId="0" borderId="5" xfId="15" applyNumberFormat="1" applyFont="1" applyFill="1" applyBorder="1" applyAlignment="1">
      <alignment/>
    </xf>
    <xf numFmtId="2" fontId="11" fillId="0" borderId="0" xfId="0" applyNumberFormat="1" applyFont="1" applyFill="1" applyAlignment="1">
      <alignment horizontal="center"/>
    </xf>
    <xf numFmtId="2" fontId="10" fillId="0" borderId="0" xfId="0" applyNumberFormat="1" applyFont="1" applyFill="1" applyAlignment="1">
      <alignment horizontal="center"/>
    </xf>
    <xf numFmtId="37" fontId="10" fillId="0" borderId="0" xfId="0" applyFont="1" applyFill="1" applyAlignment="1" applyProtection="1">
      <alignment horizontal="left"/>
      <protection/>
    </xf>
    <xf numFmtId="41" fontId="11" fillId="0" borderId="6" xfId="15" applyNumberFormat="1" applyFont="1" applyFill="1" applyBorder="1" applyAlignment="1">
      <alignment/>
    </xf>
    <xf numFmtId="171" fontId="10" fillId="0" borderId="0" xfId="15" applyFont="1" applyFill="1" applyAlignment="1">
      <alignment horizontal="left"/>
    </xf>
    <xf numFmtId="41" fontId="11" fillId="0" borderId="1" xfId="15" applyNumberFormat="1" applyFont="1" applyFill="1" applyBorder="1" applyAlignment="1">
      <alignment/>
    </xf>
    <xf numFmtId="171" fontId="11" fillId="0" borderId="0" xfId="15" applyFont="1" applyFill="1" applyAlignment="1">
      <alignment/>
    </xf>
    <xf numFmtId="41" fontId="11" fillId="0" borderId="13" xfId="15" applyNumberFormat="1" applyFont="1" applyFill="1" applyBorder="1" applyAlignment="1">
      <alignment/>
    </xf>
    <xf numFmtId="180" fontId="11" fillId="0" borderId="0" xfId="15" applyNumberFormat="1" applyFont="1" applyFill="1" applyAlignment="1">
      <alignment/>
    </xf>
    <xf numFmtId="38" fontId="10" fillId="0" borderId="0" xfId="0" applyNumberFormat="1" applyFont="1" applyFill="1" applyAlignment="1">
      <alignment horizontal="center"/>
    </xf>
    <xf numFmtId="180" fontId="10" fillId="0" borderId="0" xfId="15" applyNumberFormat="1" applyFont="1" applyFill="1" applyAlignment="1">
      <alignment horizontal="center"/>
    </xf>
    <xf numFmtId="210" fontId="11" fillId="0" borderId="1" xfId="15" applyNumberFormat="1" applyFont="1" applyFill="1" applyBorder="1" applyAlignment="1" quotePrefix="1">
      <alignment/>
    </xf>
    <xf numFmtId="210" fontId="11" fillId="0" borderId="6" xfId="15" applyNumberFormat="1" applyFont="1" applyFill="1" applyBorder="1" applyAlignment="1" quotePrefix="1">
      <alignment/>
    </xf>
    <xf numFmtId="184" fontId="11" fillId="0" borderId="6" xfId="15" applyNumberFormat="1" applyFont="1" applyFill="1" applyBorder="1" applyAlignment="1" quotePrefix="1">
      <alignment/>
    </xf>
    <xf numFmtId="210" fontId="11" fillId="0" borderId="34" xfId="15" applyNumberFormat="1" applyFont="1" applyFill="1" applyBorder="1" applyAlignment="1" quotePrefix="1">
      <alignment/>
    </xf>
    <xf numFmtId="2" fontId="10" fillId="0" borderId="0" xfId="0" applyNumberFormat="1" applyFont="1" applyFill="1" applyBorder="1" applyAlignment="1">
      <alignment horizontal="center"/>
    </xf>
    <xf numFmtId="180" fontId="10" fillId="5" borderId="0" xfId="15" applyNumberFormat="1" applyFont="1" applyFill="1" applyAlignment="1">
      <alignment/>
    </xf>
    <xf numFmtId="180" fontId="11" fillId="5" borderId="0" xfId="15" applyNumberFormat="1" applyFont="1" applyFill="1" applyAlignment="1">
      <alignment/>
    </xf>
    <xf numFmtId="2" fontId="10" fillId="5" borderId="0" xfId="0" applyNumberFormat="1" applyFont="1" applyFill="1" applyAlignment="1">
      <alignment horizontal="center"/>
    </xf>
    <xf numFmtId="37" fontId="11" fillId="5" borderId="0" xfId="0" applyFont="1" applyFill="1" applyAlignment="1">
      <alignment/>
    </xf>
    <xf numFmtId="0" fontId="10" fillId="0" borderId="0" xfId="23" applyNumberFormat="1" applyFont="1" applyAlignment="1">
      <alignment horizontal="justify" vertical="top" wrapText="1"/>
      <protection/>
    </xf>
    <xf numFmtId="187" fontId="19" fillId="0" borderId="0" xfId="26" applyNumberFormat="1" applyFont="1">
      <alignment/>
      <protection/>
    </xf>
    <xf numFmtId="41" fontId="11" fillId="0" borderId="0" xfId="0" applyNumberFormat="1" applyFont="1" applyFill="1" applyAlignment="1">
      <alignment horizontal="left"/>
    </xf>
    <xf numFmtId="0" fontId="10" fillId="0" borderId="0" xfId="23" applyNumberFormat="1" applyFont="1" applyAlignment="1">
      <alignment vertical="top" wrapText="1"/>
      <protection/>
    </xf>
    <xf numFmtId="37" fontId="25" fillId="0" borderId="0" xfId="0" applyFont="1" applyFill="1" applyAlignment="1">
      <alignment horizontal="justify" vertical="top" wrapText="1"/>
    </xf>
    <xf numFmtId="37" fontId="26" fillId="0" borderId="0" xfId="0" applyFont="1" applyFill="1" applyAlignment="1">
      <alignment horizontal="justify" vertical="top" wrapText="1"/>
    </xf>
    <xf numFmtId="0" fontId="12" fillId="0" borderId="0" xfId="23" applyFont="1" applyBorder="1" applyAlignment="1">
      <alignment horizontal="left" vertical="top"/>
      <protection/>
    </xf>
    <xf numFmtId="0" fontId="12" fillId="0" borderId="0" xfId="23" applyFont="1" applyAlignment="1">
      <alignment horizontal="justify" vertical="justify" wrapText="1"/>
      <protection/>
    </xf>
    <xf numFmtId="41" fontId="10" fillId="0" borderId="0" xfId="15" applyNumberFormat="1" applyFont="1" applyFill="1" applyBorder="1" applyAlignment="1">
      <alignment vertical="center"/>
    </xf>
    <xf numFmtId="41" fontId="10" fillId="0" borderId="0" xfId="23" applyNumberFormat="1" applyFont="1" applyFill="1" applyAlignment="1">
      <alignment vertical="top"/>
      <protection/>
    </xf>
    <xf numFmtId="37" fontId="10" fillId="0" borderId="0" xfId="0" applyFont="1" applyBorder="1" applyAlignment="1" applyProtection="1">
      <alignment vertical="center" wrapText="1"/>
      <protection/>
    </xf>
    <xf numFmtId="37" fontId="10" fillId="0" borderId="0" xfId="0" applyFont="1" applyFill="1" applyAlignment="1">
      <alignment horizontal="right" vertical="center"/>
    </xf>
    <xf numFmtId="41" fontId="1" fillId="0" borderId="0" xfId="26" applyNumberFormat="1" applyFont="1">
      <alignment/>
      <protection/>
    </xf>
    <xf numFmtId="41" fontId="1" fillId="0" borderId="0" xfId="17" applyNumberFormat="1" applyFont="1" applyAlignment="1">
      <alignment/>
    </xf>
    <xf numFmtId="41" fontId="1" fillId="0" borderId="0" xfId="15" applyNumberFormat="1" applyFont="1" applyBorder="1" applyAlignment="1">
      <alignment/>
    </xf>
    <xf numFmtId="41" fontId="1" fillId="0" borderId="0" xfId="17" applyNumberFormat="1" applyFont="1" applyBorder="1" applyAlignment="1">
      <alignment/>
    </xf>
    <xf numFmtId="41" fontId="1" fillId="0" borderId="1" xfId="17" applyNumberFormat="1" applyFont="1" applyBorder="1" applyAlignment="1">
      <alignment/>
    </xf>
    <xf numFmtId="41" fontId="1" fillId="0" borderId="1" xfId="15" applyNumberFormat="1" applyFont="1" applyBorder="1" applyAlignment="1">
      <alignment/>
    </xf>
    <xf numFmtId="41" fontId="1" fillId="0" borderId="0" xfId="17" applyNumberFormat="1" applyFont="1" applyAlignment="1">
      <alignment vertical="top"/>
    </xf>
    <xf numFmtId="41" fontId="1" fillId="0" borderId="0" xfId="17" applyNumberFormat="1" applyFont="1" applyAlignment="1">
      <alignment vertical="center"/>
    </xf>
    <xf numFmtId="41" fontId="1" fillId="0" borderId="0" xfId="17" applyNumberFormat="1" applyFont="1" applyBorder="1" applyAlignment="1">
      <alignment vertical="center"/>
    </xf>
    <xf numFmtId="38" fontId="10" fillId="0" borderId="0" xfId="0" applyNumberFormat="1" applyFont="1" applyFill="1" applyAlignment="1">
      <alignment/>
    </xf>
    <xf numFmtId="37" fontId="12" fillId="0" borderId="0" xfId="0" applyFont="1" applyBorder="1" applyAlignment="1">
      <alignment/>
    </xf>
    <xf numFmtId="37" fontId="10" fillId="0" borderId="1" xfId="0" applyNumberFormat="1" applyFont="1" applyBorder="1" applyAlignment="1">
      <alignment/>
    </xf>
    <xf numFmtId="37" fontId="10" fillId="0" borderId="0" xfId="0" applyNumberFormat="1" applyFont="1" applyBorder="1" applyAlignment="1">
      <alignment/>
    </xf>
    <xf numFmtId="37" fontId="10" fillId="0" borderId="6" xfId="0" applyNumberFormat="1" applyFont="1" applyBorder="1" applyAlignment="1">
      <alignment/>
    </xf>
    <xf numFmtId="187" fontId="1" fillId="0" borderId="0" xfId="17" applyNumberFormat="1" applyFont="1" applyFill="1" applyAlignment="1">
      <alignment/>
    </xf>
    <xf numFmtId="187" fontId="1" fillId="0" borderId="0" xfId="17" applyNumberFormat="1" applyFont="1" applyFill="1" applyBorder="1" applyAlignment="1">
      <alignment/>
    </xf>
    <xf numFmtId="187" fontId="19" fillId="0" borderId="3" xfId="17" applyNumberFormat="1" applyFont="1" applyFill="1" applyBorder="1" applyAlignment="1">
      <alignment/>
    </xf>
    <xf numFmtId="187" fontId="19" fillId="0" borderId="0" xfId="17" applyNumberFormat="1" applyFont="1" applyFill="1" applyBorder="1" applyAlignment="1">
      <alignment/>
    </xf>
    <xf numFmtId="41" fontId="10" fillId="0" borderId="34" xfId="15" applyNumberFormat="1" applyFont="1" applyBorder="1" applyAlignment="1">
      <alignment horizontal="center" vertical="center"/>
    </xf>
    <xf numFmtId="41" fontId="10" fillId="0" borderId="1" xfId="15" applyNumberFormat="1" applyFont="1" applyBorder="1" applyAlignment="1">
      <alignment horizontal="center" vertical="center"/>
    </xf>
    <xf numFmtId="41" fontId="11" fillId="0" borderId="34" xfId="15" applyNumberFormat="1" applyFont="1" applyBorder="1" applyAlignment="1">
      <alignment horizontal="center" vertical="center"/>
    </xf>
    <xf numFmtId="41" fontId="11" fillId="0" borderId="1" xfId="15" applyNumberFormat="1" applyFont="1" applyBorder="1" applyAlignment="1">
      <alignment horizontal="center" vertical="center"/>
    </xf>
    <xf numFmtId="37" fontId="11" fillId="0" borderId="0" xfId="0" applyFont="1" applyAlignment="1">
      <alignment horizontal="centerContinuous" vertical="top" wrapText="1"/>
    </xf>
    <xf numFmtId="41" fontId="10" fillId="0" borderId="0" xfId="15" applyNumberFormat="1" applyFont="1" applyBorder="1" applyAlignment="1">
      <alignment horizontal="center" vertical="top"/>
    </xf>
    <xf numFmtId="41" fontId="10" fillId="0" borderId="0" xfId="15" applyNumberFormat="1" applyFont="1" applyFill="1" applyBorder="1" applyAlignment="1">
      <alignment horizontal="center" vertical="top"/>
    </xf>
    <xf numFmtId="41" fontId="19" fillId="0" borderId="0" xfId="15" applyNumberFormat="1" applyFont="1" applyAlignment="1">
      <alignment/>
    </xf>
    <xf numFmtId="171" fontId="10" fillId="0" borderId="0" xfId="15" applyFont="1" applyAlignment="1">
      <alignment/>
    </xf>
    <xf numFmtId="37" fontId="23" fillId="0" borderId="0" xfId="0" applyFont="1" applyFill="1" applyAlignment="1">
      <alignment horizontal="justify" vertical="top" wrapText="1"/>
    </xf>
    <xf numFmtId="186" fontId="11" fillId="0" borderId="26" xfId="0" applyNumberFormat="1" applyFont="1" applyBorder="1" applyAlignment="1">
      <alignment horizontal="center" wrapText="1"/>
    </xf>
    <xf numFmtId="186" fontId="10" fillId="0" borderId="26" xfId="0" applyNumberFormat="1" applyFont="1" applyBorder="1" applyAlignment="1">
      <alignment horizontal="center" wrapText="1"/>
    </xf>
    <xf numFmtId="37" fontId="10" fillId="0" borderId="1" xfId="0" applyFont="1" applyFill="1" applyBorder="1" applyAlignment="1">
      <alignment vertical="center"/>
    </xf>
    <xf numFmtId="38" fontId="10" fillId="0" borderId="0" xfId="15" applyNumberFormat="1" applyFont="1" applyFill="1" applyAlignment="1">
      <alignment vertical="center"/>
    </xf>
    <xf numFmtId="180" fontId="10" fillId="0" borderId="1" xfId="15" applyNumberFormat="1" applyFont="1" applyBorder="1" applyAlignment="1">
      <alignment vertical="center"/>
    </xf>
    <xf numFmtId="180" fontId="10" fillId="0" borderId="1" xfId="15" applyNumberFormat="1" applyFont="1" applyFill="1" applyBorder="1" applyAlignment="1">
      <alignment vertical="center"/>
    </xf>
    <xf numFmtId="37" fontId="10" fillId="0" borderId="5" xfId="0" applyFont="1" applyFill="1" applyBorder="1" applyAlignment="1">
      <alignment vertical="center"/>
    </xf>
    <xf numFmtId="37" fontId="10" fillId="0" borderId="5" xfId="0" applyFont="1" applyBorder="1" applyAlignment="1">
      <alignment vertical="center"/>
    </xf>
    <xf numFmtId="41" fontId="10" fillId="0" borderId="6" xfId="15" applyNumberFormat="1" applyFont="1" applyBorder="1" applyAlignment="1">
      <alignment/>
    </xf>
    <xf numFmtId="180" fontId="11" fillId="0" borderId="4" xfId="15" applyNumberFormat="1" applyFont="1" applyBorder="1" applyAlignment="1" applyProtection="1">
      <alignment vertical="center"/>
      <protection/>
    </xf>
    <xf numFmtId="41" fontId="10" fillId="0" borderId="34" xfId="15" applyNumberFormat="1" applyFont="1" applyBorder="1" applyAlignment="1">
      <alignment/>
    </xf>
    <xf numFmtId="180" fontId="10" fillId="0" borderId="34" xfId="15" applyNumberFormat="1" applyFont="1" applyBorder="1" applyAlignment="1">
      <alignment/>
    </xf>
    <xf numFmtId="0" fontId="1" fillId="0" borderId="0" xfId="26" applyFont="1" applyFill="1">
      <alignment/>
      <protection/>
    </xf>
    <xf numFmtId="180" fontId="1" fillId="0" borderId="1" xfId="15" applyNumberFormat="1" applyFont="1" applyFill="1" applyBorder="1" applyAlignment="1">
      <alignment/>
    </xf>
    <xf numFmtId="37" fontId="1" fillId="0" borderId="0" xfId="17" applyNumberFormat="1" applyFont="1" applyFill="1" applyBorder="1" applyAlignment="1">
      <alignment/>
    </xf>
    <xf numFmtId="37" fontId="1" fillId="0" borderId="1" xfId="17" applyNumberFormat="1" applyFont="1" applyFill="1" applyBorder="1" applyAlignment="1">
      <alignment/>
    </xf>
    <xf numFmtId="37" fontId="1" fillId="0" borderId="0" xfId="17" applyNumberFormat="1" applyFont="1" applyFill="1" applyAlignment="1">
      <alignment/>
    </xf>
    <xf numFmtId="0" fontId="1" fillId="0" borderId="0" xfId="26" applyFont="1" applyFill="1" applyAlignment="1" quotePrefix="1">
      <alignment horizontal="left" vertical="center" wrapText="1"/>
      <protection/>
    </xf>
    <xf numFmtId="0" fontId="1" fillId="0" borderId="0" xfId="26" applyFont="1" applyFill="1" applyAlignment="1">
      <alignment vertical="center"/>
      <protection/>
    </xf>
    <xf numFmtId="187" fontId="1" fillId="0" borderId="0" xfId="17" applyNumberFormat="1" applyFont="1" applyFill="1" applyAlignment="1">
      <alignment vertical="center"/>
    </xf>
    <xf numFmtId="187" fontId="1" fillId="0" borderId="0" xfId="17" applyNumberFormat="1" applyFont="1" applyFill="1" applyBorder="1" applyAlignment="1">
      <alignment vertical="center"/>
    </xf>
    <xf numFmtId="0" fontId="1" fillId="0" borderId="0" xfId="26" applyFont="1" applyFill="1" applyAlignment="1">
      <alignment horizontal="left" vertical="top" wrapText="1"/>
      <protection/>
    </xf>
    <xf numFmtId="0" fontId="1" fillId="0" borderId="0" xfId="26" applyFont="1" applyFill="1" applyAlignment="1">
      <alignment vertical="top"/>
      <protection/>
    </xf>
    <xf numFmtId="41" fontId="1" fillId="0" borderId="0" xfId="17" applyNumberFormat="1" applyFont="1" applyFill="1" applyAlignment="1">
      <alignment vertical="top"/>
    </xf>
    <xf numFmtId="41" fontId="1" fillId="0" borderId="0" xfId="17" applyNumberFormat="1" applyFont="1" applyFill="1" applyBorder="1" applyAlignment="1">
      <alignment vertical="top"/>
    </xf>
    <xf numFmtId="0" fontId="1" fillId="0" borderId="0" xfId="26" applyFont="1" applyFill="1" applyAlignment="1" quotePrefix="1">
      <alignment horizontal="left" vertical="center"/>
      <protection/>
    </xf>
    <xf numFmtId="41" fontId="1" fillId="0" borderId="0" xfId="17" applyNumberFormat="1" applyFont="1" applyFill="1" applyAlignment="1">
      <alignment/>
    </xf>
    <xf numFmtId="41" fontId="1" fillId="0" borderId="0" xfId="17" applyNumberFormat="1" applyFont="1" applyFill="1" applyBorder="1" applyAlignment="1">
      <alignment/>
    </xf>
    <xf numFmtId="0" fontId="1" fillId="0" borderId="0" xfId="26" applyFont="1" applyFill="1" applyAlignment="1">
      <alignment horizontal="left" vertical="center"/>
      <protection/>
    </xf>
    <xf numFmtId="41" fontId="1" fillId="0" borderId="0" xfId="26" applyNumberFormat="1" applyFont="1" applyFill="1">
      <alignment/>
      <protection/>
    </xf>
    <xf numFmtId="41" fontId="1" fillId="0" borderId="0" xfId="26" applyNumberFormat="1" applyFont="1" applyFill="1" applyBorder="1">
      <alignment/>
      <protection/>
    </xf>
    <xf numFmtId="41" fontId="11" fillId="0" borderId="0" xfId="15" applyNumberFormat="1" applyFont="1" applyFill="1" applyAlignment="1" applyProtection="1">
      <alignment/>
      <protection locked="0"/>
    </xf>
    <xf numFmtId="37" fontId="10" fillId="3" borderId="0" xfId="0" applyFont="1" applyFill="1" applyAlignment="1">
      <alignment vertical="top"/>
    </xf>
    <xf numFmtId="37" fontId="0" fillId="3" borderId="0" xfId="0" applyFont="1" applyFill="1" applyAlignment="1">
      <alignment vertical="top" wrapText="1"/>
    </xf>
    <xf numFmtId="9" fontId="10" fillId="0" borderId="0" xfId="28" applyFont="1" applyFill="1" applyBorder="1" applyAlignment="1">
      <alignment/>
    </xf>
    <xf numFmtId="10" fontId="10" fillId="0" borderId="0" xfId="28" applyNumberFormat="1" applyFont="1" applyFill="1" applyBorder="1" applyAlignment="1">
      <alignment/>
    </xf>
    <xf numFmtId="10" fontId="10" fillId="0" borderId="4" xfId="28" applyNumberFormat="1" applyFont="1" applyFill="1" applyBorder="1" applyAlignment="1">
      <alignment/>
    </xf>
    <xf numFmtId="9" fontId="10" fillId="0" borderId="0" xfId="28" applyFont="1" applyFill="1" applyAlignment="1">
      <alignment horizontal="justify" vertical="top" wrapText="1"/>
    </xf>
    <xf numFmtId="10" fontId="10" fillId="0" borderId="0" xfId="28" applyNumberFormat="1" applyFont="1" applyFill="1" applyAlignment="1">
      <alignment/>
    </xf>
    <xf numFmtId="37" fontId="10" fillId="0" borderId="0" xfId="0" applyFont="1" applyAlignment="1">
      <alignment horizontal="left" wrapText="1"/>
    </xf>
    <xf numFmtId="37" fontId="11" fillId="0" borderId="9" xfId="0" applyFont="1" applyBorder="1" applyAlignment="1">
      <alignment horizontal="center" vertical="top"/>
    </xf>
    <xf numFmtId="37" fontId="11" fillId="0" borderId="0" xfId="0" applyFont="1" applyBorder="1" applyAlignment="1">
      <alignment horizontal="center" vertical="top"/>
    </xf>
    <xf numFmtId="37" fontId="11" fillId="0" borderId="38" xfId="0" applyFont="1" applyBorder="1" applyAlignment="1">
      <alignment horizontal="center" vertical="top"/>
    </xf>
    <xf numFmtId="37" fontId="11" fillId="0" borderId="0" xfId="0" applyFont="1" applyBorder="1" applyAlignment="1">
      <alignment horizontal="center" vertical="top" wrapText="1"/>
    </xf>
    <xf numFmtId="37" fontId="11" fillId="0" borderId="38" xfId="0" applyFont="1" applyBorder="1" applyAlignment="1">
      <alignment horizontal="center" vertical="top" wrapText="1"/>
    </xf>
    <xf numFmtId="37" fontId="11" fillId="0" borderId="9" xfId="0" applyFont="1" applyBorder="1" applyAlignment="1">
      <alignment horizontal="center" vertical="top" wrapText="1"/>
    </xf>
    <xf numFmtId="37" fontId="10" fillId="0" borderId="0" xfId="0" applyFont="1" applyFill="1" applyAlignment="1">
      <alignment horizontal="left" vertical="center" wrapText="1"/>
    </xf>
    <xf numFmtId="37" fontId="10" fillId="0" borderId="0" xfId="0" applyFont="1" applyFill="1" applyAlignment="1">
      <alignment horizontal="justify" vertical="top" wrapText="1"/>
    </xf>
    <xf numFmtId="37" fontId="14" fillId="0" borderId="0" xfId="0" applyFont="1" applyAlignment="1">
      <alignment horizontal="left" vertical="center" wrapText="1"/>
    </xf>
    <xf numFmtId="37" fontId="10" fillId="0" borderId="0" xfId="0" applyFont="1" applyAlignment="1">
      <alignment horizontal="left" vertical="center" wrapText="1"/>
    </xf>
    <xf numFmtId="37" fontId="23" fillId="0" borderId="0" xfId="0" applyFont="1" applyAlignment="1">
      <alignment horizontal="left" vertical="top" wrapText="1"/>
    </xf>
    <xf numFmtId="37" fontId="11" fillId="0" borderId="0" xfId="0" applyFont="1" applyFill="1" applyAlignment="1">
      <alignment horizontal="center" vertical="top"/>
    </xf>
    <xf numFmtId="37" fontId="10" fillId="0" borderId="0" xfId="0" applyFont="1" applyAlignment="1">
      <alignment horizontal="left" vertical="top" wrapText="1"/>
    </xf>
    <xf numFmtId="37" fontId="11" fillId="0" borderId="0" xfId="0" applyFont="1" applyAlignment="1">
      <alignment horizontal="justify" vertical="top" wrapText="1"/>
    </xf>
    <xf numFmtId="37" fontId="11" fillId="0" borderId="0" xfId="0" applyFont="1" applyAlignment="1">
      <alignment horizontal="center" vertical="top"/>
    </xf>
    <xf numFmtId="37" fontId="10" fillId="0" borderId="0" xfId="0" applyFont="1" applyFill="1" applyAlignment="1">
      <alignment vertical="top"/>
    </xf>
    <xf numFmtId="37" fontId="10" fillId="0" borderId="0" xfId="0" applyFont="1" applyAlignment="1">
      <alignment vertical="top"/>
    </xf>
    <xf numFmtId="37" fontId="11" fillId="0" borderId="0" xfId="0" applyFont="1" applyFill="1" applyAlignment="1">
      <alignment horizontal="left" vertical="top" wrapText="1"/>
    </xf>
    <xf numFmtId="37" fontId="11" fillId="0" borderId="0" xfId="0" applyFont="1" applyFill="1" applyAlignment="1">
      <alignment horizontal="justify" vertical="top" wrapText="1"/>
    </xf>
    <xf numFmtId="187" fontId="1" fillId="0" borderId="0" xfId="17" applyNumberFormat="1" applyFont="1" applyAlignment="1">
      <alignment horizontal="center"/>
    </xf>
    <xf numFmtId="0" fontId="27" fillId="0" borderId="0" xfId="24" applyFont="1" applyAlignment="1">
      <alignment horizontal="center"/>
      <protection/>
    </xf>
    <xf numFmtId="0" fontId="21" fillId="0" borderId="0" xfId="24" applyFont="1" applyAlignment="1">
      <alignment horizontal="center"/>
      <protection/>
    </xf>
    <xf numFmtId="37" fontId="11" fillId="0" borderId="0" xfId="0" applyFont="1" applyAlignment="1">
      <alignment horizontal="center" vertical="top" wrapText="1"/>
    </xf>
    <xf numFmtId="37" fontId="23" fillId="0" borderId="0" xfId="0" applyFont="1" applyAlignment="1">
      <alignment horizontal="justify" vertical="top" wrapText="1"/>
    </xf>
    <xf numFmtId="37" fontId="23" fillId="0" borderId="0" xfId="0" applyFont="1" applyFill="1" applyAlignment="1">
      <alignment horizontal="justify" vertical="top" wrapText="1"/>
    </xf>
    <xf numFmtId="37" fontId="10" fillId="0" borderId="0" xfId="0" applyFont="1" applyAlignment="1">
      <alignment horizontal="justify" vertical="top" wrapText="1"/>
    </xf>
    <xf numFmtId="37" fontId="11" fillId="0" borderId="0" xfId="0" applyFont="1" applyAlignment="1">
      <alignment horizontal="left" vertical="top" wrapText="1"/>
    </xf>
    <xf numFmtId="37" fontId="24" fillId="0" borderId="0" xfId="0" applyFont="1" applyAlignment="1">
      <alignment horizontal="justify" vertical="top" wrapText="1"/>
    </xf>
    <xf numFmtId="169" fontId="16" fillId="0" borderId="0" xfId="0" applyNumberFormat="1" applyFont="1" applyAlignment="1">
      <alignment horizontal="justify" vertical="top" wrapText="1"/>
    </xf>
    <xf numFmtId="37" fontId="11" fillId="0" borderId="0" xfId="0" applyFont="1" applyAlignment="1" applyProtection="1">
      <alignment horizontal="center"/>
      <protection/>
    </xf>
    <xf numFmtId="37" fontId="27" fillId="0" borderId="0" xfId="0" applyFont="1" applyAlignment="1" applyProtection="1">
      <alignment horizontal="center"/>
      <protection/>
    </xf>
    <xf numFmtId="37" fontId="21" fillId="0" borderId="0" xfId="0" applyFont="1" applyAlignment="1" applyProtection="1">
      <alignment horizontal="center"/>
      <protection/>
    </xf>
    <xf numFmtId="0" fontId="13" fillId="0" borderId="0" xfId="0" applyNumberFormat="1" applyFont="1" applyAlignment="1">
      <alignment horizontal="justify" vertical="center" wrapText="1"/>
    </xf>
    <xf numFmtId="37" fontId="11" fillId="0" borderId="0" xfId="0" applyFont="1" applyAlignment="1" applyProtection="1">
      <alignment horizontal="left" vertical="center"/>
      <protection/>
    </xf>
    <xf numFmtId="37" fontId="11" fillId="0" borderId="0" xfId="0" applyFont="1" applyAlignment="1">
      <alignment vertical="center"/>
    </xf>
    <xf numFmtId="37" fontId="11" fillId="0" borderId="0" xfId="0" applyFont="1" applyAlignment="1" applyProtection="1">
      <alignment horizontal="left" vertical="center" wrapText="1"/>
      <protection/>
    </xf>
    <xf numFmtId="0" fontId="19" fillId="0" borderId="0" xfId="26" applyFont="1" applyAlignment="1">
      <alignment horizontal="center" vertical="center" wrapText="1"/>
      <protection/>
    </xf>
    <xf numFmtId="0" fontId="27" fillId="0" borderId="0" xfId="26" applyFont="1" applyAlignment="1">
      <alignment horizontal="center" vertical="center" wrapText="1"/>
      <protection/>
    </xf>
    <xf numFmtId="0" fontId="21" fillId="0" borderId="0" xfId="26" applyFont="1" applyAlignment="1">
      <alignment horizontal="center" vertical="center" wrapText="1"/>
      <protection/>
    </xf>
    <xf numFmtId="0" fontId="27" fillId="0" borderId="0" xfId="26" applyFont="1" applyAlignment="1">
      <alignment horizontal="center" vertical="center" wrapText="1" shrinkToFit="1"/>
      <protection/>
    </xf>
    <xf numFmtId="0" fontId="19" fillId="0" borderId="1" xfId="26" applyFont="1" applyBorder="1" applyAlignment="1">
      <alignment horizontal="center" vertical="center" wrapText="1"/>
      <protection/>
    </xf>
    <xf numFmtId="0" fontId="1" fillId="0" borderId="1" xfId="26" applyFont="1" applyBorder="1" applyAlignment="1">
      <alignment horizontal="center" vertical="center" wrapText="1"/>
      <protection/>
    </xf>
    <xf numFmtId="0" fontId="1" fillId="0" borderId="0" xfId="26" applyFont="1" applyAlignment="1">
      <alignment horizontal="center" vertical="center" wrapText="1"/>
      <protection/>
    </xf>
    <xf numFmtId="0" fontId="1" fillId="0" borderId="0" xfId="26" applyFont="1" applyAlignment="1">
      <alignment horizontal="center" vertical="center" wrapText="1" shrinkToFit="1"/>
      <protection/>
    </xf>
    <xf numFmtId="0" fontId="1" fillId="0" borderId="0" xfId="26" applyFont="1" applyBorder="1" applyAlignment="1">
      <alignment horizontal="center" vertical="center" wrapText="1"/>
      <protection/>
    </xf>
    <xf numFmtId="38" fontId="11" fillId="0" borderId="39" xfId="0" applyNumberFormat="1" applyFont="1" applyFill="1" applyBorder="1" applyAlignment="1">
      <alignment horizontal="center" vertical="center" wrapText="1"/>
    </xf>
    <xf numFmtId="38" fontId="11" fillId="0" borderId="40" xfId="0" applyNumberFormat="1" applyFont="1" applyFill="1" applyBorder="1" applyAlignment="1">
      <alignment horizontal="center" vertical="center" wrapText="1"/>
    </xf>
    <xf numFmtId="38" fontId="11" fillId="0" borderId="41" xfId="0" applyNumberFormat="1" applyFont="1" applyFill="1" applyBorder="1" applyAlignment="1">
      <alignment horizontal="center" vertical="center" wrapText="1"/>
    </xf>
    <xf numFmtId="2" fontId="11" fillId="0" borderId="9" xfId="15" applyNumberFormat="1" applyFont="1" applyFill="1" applyBorder="1" applyAlignment="1">
      <alignment horizontal="center" vertical="center" wrapText="1"/>
    </xf>
    <xf numFmtId="37" fontId="11" fillId="0" borderId="36" xfId="0" applyFont="1" applyFill="1" applyBorder="1" applyAlignment="1">
      <alignment horizontal="center" vertical="top" wrapText="1"/>
    </xf>
    <xf numFmtId="37" fontId="11" fillId="0" borderId="6" xfId="0" applyFont="1" applyFill="1" applyBorder="1" applyAlignment="1">
      <alignment horizontal="center" vertical="top" wrapText="1"/>
    </xf>
    <xf numFmtId="37" fontId="11" fillId="0" borderId="37" xfId="0" applyFont="1" applyFill="1" applyBorder="1" applyAlignment="1">
      <alignment horizontal="center" vertical="top" wrapText="1"/>
    </xf>
    <xf numFmtId="38" fontId="10" fillId="0" borderId="0" xfId="0" applyNumberFormat="1" applyFont="1" applyFill="1" applyAlignment="1">
      <alignment/>
    </xf>
    <xf numFmtId="37" fontId="25" fillId="0" borderId="0" xfId="0" applyFont="1" applyFill="1" applyAlignment="1">
      <alignment horizontal="justify" vertical="top" wrapText="1"/>
    </xf>
    <xf numFmtId="37" fontId="26" fillId="0" borderId="0" xfId="0" applyFont="1" applyFill="1" applyAlignment="1">
      <alignment horizontal="justify" vertical="top" wrapText="1"/>
    </xf>
    <xf numFmtId="37" fontId="14" fillId="0" borderId="0" xfId="0" applyFont="1" applyFill="1" applyAlignment="1">
      <alignment horizontal="left" vertical="center" wrapText="1"/>
    </xf>
    <xf numFmtId="37" fontId="10" fillId="0" borderId="0" xfId="0" applyFont="1" applyBorder="1" applyAlignment="1" applyProtection="1">
      <alignment horizontal="left" vertical="center" wrapText="1"/>
      <protection/>
    </xf>
    <xf numFmtId="37" fontId="10" fillId="0" borderId="0" xfId="0" applyFont="1" applyFill="1" applyBorder="1" applyAlignment="1" applyProtection="1">
      <alignment horizontal="left" vertical="center" wrapText="1"/>
      <protection/>
    </xf>
    <xf numFmtId="37" fontId="10" fillId="0" borderId="0" xfId="0" applyFont="1" applyAlignment="1">
      <alignment horizontal="left" vertical="center" wrapText="1" readingOrder="1"/>
    </xf>
    <xf numFmtId="37" fontId="10" fillId="0" borderId="0" xfId="0" applyFont="1" applyFill="1" applyAlignment="1">
      <alignment horizontal="left" vertical="top" wrapText="1"/>
    </xf>
    <xf numFmtId="0" fontId="10" fillId="0" borderId="0" xfId="23" applyFont="1" applyAlignment="1">
      <alignment horizontal="justify" vertical="justify" wrapText="1"/>
      <protection/>
    </xf>
    <xf numFmtId="0" fontId="12" fillId="0" borderId="0" xfId="23" applyFont="1" applyAlignment="1">
      <alignment horizontal="justify" vertical="justify" wrapText="1"/>
      <protection/>
    </xf>
    <xf numFmtId="0" fontId="10" fillId="0" borderId="0" xfId="23" applyFont="1" applyAlignment="1">
      <alignment horizontal="justify" vertical="top" wrapText="1"/>
      <protection/>
    </xf>
    <xf numFmtId="0" fontId="10" fillId="0" borderId="0" xfId="23" applyFont="1" applyAlignment="1">
      <alignment horizontal="center" vertical="top" wrapText="1"/>
      <protection/>
    </xf>
    <xf numFmtId="0" fontId="12" fillId="0" borderId="0" xfId="23" applyFont="1" applyBorder="1" applyAlignment="1">
      <alignment horizontal="left" vertical="top"/>
      <protection/>
    </xf>
    <xf numFmtId="0" fontId="10" fillId="0" borderId="0" xfId="23" applyFont="1" applyAlignment="1">
      <alignment horizontal="justify" vertical="top"/>
      <protection/>
    </xf>
    <xf numFmtId="37" fontId="10" fillId="0" borderId="0" xfId="0" applyFont="1" applyAlignment="1">
      <alignment horizontal="justify" vertical="center" wrapText="1" readingOrder="1"/>
    </xf>
    <xf numFmtId="0" fontId="10" fillId="0" borderId="0" xfId="23" applyFont="1" applyAlignment="1">
      <alignment horizontal="left" vertical="top" wrapText="1"/>
      <protection/>
    </xf>
    <xf numFmtId="0" fontId="12" fillId="0" borderId="0" xfId="23" applyFont="1" applyAlignment="1">
      <alignment horizontal="left" vertical="top" wrapText="1"/>
      <protection/>
    </xf>
    <xf numFmtId="0" fontId="10" fillId="0" borderId="0" xfId="23" applyNumberFormat="1" applyFont="1" applyAlignment="1">
      <alignment horizontal="justify" vertical="top" wrapText="1"/>
      <protection/>
    </xf>
    <xf numFmtId="37" fontId="11" fillId="0" borderId="36" xfId="0" applyFont="1" applyFill="1" applyBorder="1" applyAlignment="1">
      <alignment horizontal="center"/>
    </xf>
    <xf numFmtId="37" fontId="11" fillId="0" borderId="6" xfId="0" applyFont="1" applyFill="1" applyBorder="1" applyAlignment="1">
      <alignment horizontal="center"/>
    </xf>
    <xf numFmtId="37" fontId="11" fillId="0" borderId="37" xfId="0" applyFont="1" applyFill="1" applyBorder="1" applyAlignment="1">
      <alignment horizontal="center"/>
    </xf>
    <xf numFmtId="37" fontId="10" fillId="0" borderId="0" xfId="0" applyFont="1" applyAlignment="1">
      <alignment vertical="top" wrapText="1"/>
    </xf>
    <xf numFmtId="37" fontId="10" fillId="0" borderId="0" xfId="0" applyFont="1" applyAlignment="1">
      <alignment horizontal="left" vertical="top" wrapText="1" readingOrder="1"/>
    </xf>
    <xf numFmtId="37" fontId="14" fillId="0" borderId="0" xfId="0" applyFont="1" applyAlignment="1">
      <alignment vertical="top" wrapText="1"/>
    </xf>
    <xf numFmtId="37" fontId="11" fillId="0" borderId="0" xfId="0" applyFont="1" applyAlignment="1">
      <alignment vertical="top" wrapText="1"/>
    </xf>
    <xf numFmtId="37" fontId="0" fillId="0" borderId="0" xfId="0" applyFont="1" applyAlignment="1">
      <alignment horizontal="justify" vertical="top" wrapText="1"/>
    </xf>
    <xf numFmtId="37" fontId="14" fillId="0" borderId="0" xfId="0" applyFont="1" applyAlignment="1">
      <alignment horizontal="left" vertical="top" wrapText="1"/>
    </xf>
    <xf numFmtId="37" fontId="10" fillId="3" borderId="0" xfId="0" applyFont="1" applyFill="1" applyAlignment="1">
      <alignment horizontal="justify" vertical="top" wrapText="1"/>
    </xf>
    <xf numFmtId="37" fontId="10" fillId="3" borderId="0" xfId="0" applyFont="1" applyFill="1" applyAlignment="1">
      <alignment vertical="top" wrapText="1"/>
    </xf>
    <xf numFmtId="41" fontId="11" fillId="0" borderId="34" xfId="15" applyNumberFormat="1" applyFont="1" applyBorder="1" applyAlignment="1">
      <alignment horizontal="center" vertical="center"/>
    </xf>
    <xf numFmtId="41" fontId="11" fillId="0" borderId="1" xfId="15" applyNumberFormat="1" applyFont="1" applyBorder="1" applyAlignment="1">
      <alignment horizontal="center" vertical="center"/>
    </xf>
    <xf numFmtId="37" fontId="10" fillId="0" borderId="0" xfId="0" applyFont="1" applyAlignment="1">
      <alignment horizontal="left" wrapText="1" readingOrder="1"/>
    </xf>
    <xf numFmtId="37" fontId="11" fillId="0" borderId="0" xfId="0" applyFont="1" applyFill="1" applyAlignment="1">
      <alignment horizontal="center" vertical="top" wrapText="1"/>
    </xf>
    <xf numFmtId="37" fontId="11" fillId="0" borderId="0" xfId="0" applyFont="1" applyAlignment="1">
      <alignment horizontal="center"/>
    </xf>
    <xf numFmtId="37" fontId="10" fillId="0" borderId="24" xfId="0" applyNumberFormat="1" applyFont="1" applyBorder="1" applyAlignment="1">
      <alignment horizontal="left" vertical="top" wrapText="1" readingOrder="1"/>
    </xf>
    <xf numFmtId="37" fontId="10" fillId="0" borderId="6" xfId="0" applyNumberFormat="1" applyFont="1" applyBorder="1" applyAlignment="1">
      <alignment horizontal="left" vertical="top" wrapText="1" readingOrder="1"/>
    </xf>
    <xf numFmtId="37" fontId="10" fillId="0" borderId="29" xfId="0" applyNumberFormat="1" applyFont="1" applyBorder="1" applyAlignment="1">
      <alignment horizontal="left" vertical="top" wrapText="1" readingOrder="1"/>
    </xf>
    <xf numFmtId="37" fontId="10" fillId="0" borderId="34" xfId="0" applyNumberFormat="1" applyFont="1" applyBorder="1" applyAlignment="1">
      <alignment horizontal="left" vertical="top" wrapText="1" readingOrder="1"/>
    </xf>
    <xf numFmtId="37" fontId="10" fillId="0" borderId="0" xfId="0" applyFont="1" applyAlignment="1">
      <alignment horizontal="left" vertical="top"/>
    </xf>
    <xf numFmtId="37" fontId="10" fillId="0" borderId="7" xfId="0" applyNumberFormat="1" applyFont="1" applyBorder="1" applyAlignment="1">
      <alignment horizontal="center" vertical="top" wrapText="1" readingOrder="1"/>
    </xf>
    <xf numFmtId="37" fontId="10" fillId="0" borderId="42" xfId="0" applyNumberFormat="1" applyFont="1" applyBorder="1" applyAlignment="1">
      <alignment horizontal="center" vertical="top" wrapText="1" readingOrder="1"/>
    </xf>
    <xf numFmtId="37" fontId="11" fillId="0" borderId="24" xfId="0" applyNumberFormat="1" applyFont="1" applyBorder="1" applyAlignment="1">
      <alignment horizontal="left" vertical="center" wrapText="1"/>
    </xf>
    <xf numFmtId="37" fontId="11" fillId="0" borderId="6" xfId="0" applyNumberFormat="1" applyFont="1" applyBorder="1" applyAlignment="1">
      <alignment horizontal="left" vertical="center" wrapText="1"/>
    </xf>
    <xf numFmtId="37" fontId="10" fillId="0" borderId="24" xfId="0" applyNumberFormat="1" applyFont="1" applyBorder="1" applyAlignment="1">
      <alignment horizontal="center" vertical="top" wrapText="1" readingOrder="1"/>
    </xf>
    <xf numFmtId="37" fontId="10" fillId="0" borderId="6" xfId="0" applyNumberFormat="1" applyFont="1" applyBorder="1" applyAlignment="1">
      <alignment horizontal="center" vertical="top" wrapText="1" readingOrder="1"/>
    </xf>
    <xf numFmtId="37" fontId="11" fillId="0" borderId="19" xfId="0" applyNumberFormat="1" applyFont="1" applyBorder="1" applyAlignment="1">
      <alignment horizontal="left" vertical="center" wrapText="1"/>
    </xf>
    <xf numFmtId="37" fontId="11" fillId="0" borderId="1" xfId="0" applyNumberFormat="1" applyFont="1" applyBorder="1" applyAlignment="1">
      <alignment horizontal="left" vertical="center" wrapText="1"/>
    </xf>
    <xf numFmtId="37" fontId="14" fillId="0" borderId="0" xfId="0" applyFont="1" applyFill="1" applyAlignment="1">
      <alignment horizontal="left" vertical="top" wrapText="1"/>
    </xf>
    <xf numFmtId="37" fontId="11" fillId="0" borderId="7" xfId="0" applyNumberFormat="1" applyFont="1" applyBorder="1" applyAlignment="1">
      <alignment horizontal="left" vertical="center" wrapText="1" readingOrder="1"/>
    </xf>
    <xf numFmtId="37" fontId="11" fillId="0" borderId="42" xfId="0" applyNumberFormat="1" applyFont="1" applyBorder="1" applyAlignment="1">
      <alignment horizontal="left" vertical="center" wrapText="1" readingOrder="1"/>
    </xf>
    <xf numFmtId="0" fontId="7" fillId="0" borderId="0" xfId="25" applyFont="1" applyAlignment="1" applyProtection="1">
      <alignment horizontal="left"/>
      <protection/>
    </xf>
    <xf numFmtId="0" fontId="7" fillId="0" borderId="0" xfId="25" applyFont="1">
      <alignment/>
      <protection/>
    </xf>
    <xf numFmtId="37" fontId="2" fillId="3" borderId="7" xfId="25" applyNumberFormat="1" applyFont="1" applyFill="1" applyBorder="1" applyAlignment="1" applyProtection="1">
      <alignment horizontal="center"/>
      <protection/>
    </xf>
    <xf numFmtId="37" fontId="2" fillId="3" borderId="42" xfId="25" applyNumberFormat="1" applyFont="1" applyFill="1" applyBorder="1" applyAlignment="1" applyProtection="1">
      <alignment horizontal="center"/>
      <protection/>
    </xf>
    <xf numFmtId="37" fontId="2" fillId="3" borderId="10" xfId="25" applyNumberFormat="1" applyFont="1" applyFill="1" applyBorder="1" applyAlignment="1" applyProtection="1">
      <alignment horizontal="center"/>
      <protection/>
    </xf>
    <xf numFmtId="0" fontId="2" fillId="0" borderId="0" xfId="25" applyFont="1" applyAlignment="1" applyProtection="1">
      <alignment horizontal="left"/>
      <protection/>
    </xf>
    <xf numFmtId="0" fontId="2" fillId="0" borderId="0" xfId="25" applyFont="1" applyAlignment="1" applyProtection="1">
      <alignment horizontal="center"/>
      <protection/>
    </xf>
    <xf numFmtId="169" fontId="11" fillId="0" borderId="13" xfId="0" applyNumberFormat="1" applyFont="1" applyFill="1" applyBorder="1" applyAlignment="1" applyProtection="1">
      <alignment/>
      <protection locked="0"/>
    </xf>
    <xf numFmtId="169" fontId="10" fillId="0" borderId="13" xfId="0" applyNumberFormat="1" applyFont="1" applyBorder="1" applyAlignment="1" applyProtection="1">
      <alignment/>
      <protection locked="0"/>
    </xf>
    <xf numFmtId="37" fontId="0" fillId="0" borderId="0" xfId="0" applyFont="1" applyAlignment="1" applyProtection="1">
      <alignment horizontal="centerContinuous"/>
      <protection locked="0"/>
    </xf>
    <xf numFmtId="37" fontId="0" fillId="0" borderId="0" xfId="0" applyFont="1" applyAlignment="1">
      <alignment horizontal="centerContinuous"/>
    </xf>
    <xf numFmtId="37" fontId="0" fillId="0" borderId="0" xfId="0" applyFont="1" applyAlignment="1">
      <alignment/>
    </xf>
    <xf numFmtId="37" fontId="0" fillId="0" borderId="0" xfId="0" applyFont="1" applyAlignment="1">
      <alignment horizontal="centerContinuous"/>
    </xf>
    <xf numFmtId="37" fontId="0" fillId="0" borderId="0" xfId="0" applyFont="1" applyAlignment="1">
      <alignment horizontal="centerContinuous"/>
    </xf>
    <xf numFmtId="37" fontId="0" fillId="0" borderId="0" xfId="0" applyFont="1" applyAlignment="1">
      <alignment/>
    </xf>
    <xf numFmtId="187" fontId="1" fillId="0" borderId="0" xfId="26" applyNumberFormat="1" applyFont="1" applyAlignment="1">
      <alignment vertical="top"/>
      <protection/>
    </xf>
    <xf numFmtId="0" fontId="1" fillId="0" borderId="0" xfId="26" applyFont="1" applyBorder="1" applyAlignment="1">
      <alignment horizontal="center"/>
      <protection/>
    </xf>
    <xf numFmtId="0" fontId="1" fillId="0" borderId="0" xfId="26" applyFont="1" applyAlignment="1">
      <alignment/>
      <protection/>
    </xf>
    <xf numFmtId="187" fontId="1" fillId="0" borderId="0" xfId="17" applyNumberFormat="1" applyFont="1" applyBorder="1" applyAlignment="1">
      <alignment/>
    </xf>
    <xf numFmtId="187" fontId="1" fillId="0" borderId="0" xfId="26" applyNumberFormat="1" applyFont="1" applyAlignment="1">
      <alignment/>
      <protection/>
    </xf>
    <xf numFmtId="0" fontId="1" fillId="0" borderId="0" xfId="26" applyFont="1" applyBorder="1" applyAlignment="1">
      <alignment/>
      <protection/>
    </xf>
    <xf numFmtId="180" fontId="11" fillId="0" borderId="0" xfId="15" applyNumberFormat="1" applyFont="1" applyBorder="1" applyAlignment="1">
      <alignment/>
    </xf>
    <xf numFmtId="41" fontId="11" fillId="0" borderId="0" xfId="15" applyNumberFormat="1" applyFont="1" applyBorder="1" applyAlignment="1">
      <alignment/>
    </xf>
    <xf numFmtId="41" fontId="10" fillId="0" borderId="0" xfId="15" applyNumberFormat="1" applyFont="1" applyBorder="1" applyAlignment="1">
      <alignment/>
    </xf>
    <xf numFmtId="0" fontId="31" fillId="0" borderId="0" xfId="23" applyFont="1" applyAlignment="1">
      <alignment horizontal="left" vertical="top" wrapText="1"/>
      <protection/>
    </xf>
    <xf numFmtId="41" fontId="11" fillId="0" borderId="0" xfId="0" applyNumberFormat="1" applyFont="1" applyAlignment="1">
      <alignment horizontal="right" vertical="top"/>
    </xf>
    <xf numFmtId="41" fontId="11" fillId="0" borderId="0" xfId="0" applyNumberFormat="1" applyFont="1" applyAlignment="1">
      <alignment horizontal="center" vertical="top"/>
    </xf>
    <xf numFmtId="180" fontId="11" fillId="0" borderId="0" xfId="15" applyNumberFormat="1" applyFont="1" applyAlignment="1">
      <alignment horizontal="right" vertical="top"/>
    </xf>
    <xf numFmtId="37" fontId="11" fillId="0" borderId="0" xfId="0" applyFont="1" applyAlignment="1">
      <alignment horizontal="left" vertical="top"/>
    </xf>
    <xf numFmtId="41" fontId="10" fillId="0" borderId="0" xfId="15" applyNumberFormat="1" applyFont="1" applyAlignment="1">
      <alignment horizontal="right" vertical="top"/>
    </xf>
    <xf numFmtId="41" fontId="10" fillId="0" borderId="0" xfId="15" applyNumberFormat="1" applyFont="1" applyBorder="1" applyAlignment="1">
      <alignment horizontal="right" vertical="top"/>
    </xf>
    <xf numFmtId="41" fontId="10" fillId="0" borderId="1" xfId="15" applyNumberFormat="1" applyFont="1" applyBorder="1" applyAlignment="1">
      <alignment horizontal="right" vertical="top"/>
    </xf>
    <xf numFmtId="10" fontId="10" fillId="0" borderId="4" xfId="28" applyNumberFormat="1" applyFont="1" applyBorder="1" applyAlignment="1">
      <alignment vertical="top"/>
    </xf>
    <xf numFmtId="41" fontId="10" fillId="0" borderId="6" xfId="15" applyNumberFormat="1" applyFont="1" applyFill="1" applyBorder="1" applyAlignment="1">
      <alignment vertical="top"/>
    </xf>
    <xf numFmtId="187" fontId="10" fillId="0" borderId="1" xfId="15" applyNumberFormat="1" applyFont="1" applyFill="1" applyBorder="1" applyAlignment="1">
      <alignment horizontal="center" vertical="top"/>
    </xf>
    <xf numFmtId="187" fontId="10" fillId="0" borderId="34" xfId="15" applyNumberFormat="1" applyFont="1" applyFill="1" applyBorder="1" applyAlignment="1">
      <alignment vertical="top"/>
    </xf>
    <xf numFmtId="41" fontId="10" fillId="0" borderId="0" xfId="15" applyNumberFormat="1" applyFont="1" applyFill="1" applyAlignment="1">
      <alignment horizontal="center" vertical="top"/>
    </xf>
    <xf numFmtId="41" fontId="10" fillId="0" borderId="0" xfId="15" applyNumberFormat="1" applyFont="1" applyFill="1" applyAlignment="1">
      <alignment horizontal="right" vertical="top"/>
    </xf>
    <xf numFmtId="41" fontId="10" fillId="2" borderId="0" xfId="15" applyNumberFormat="1" applyFont="1" applyFill="1" applyAlignment="1">
      <alignment horizontal="center" vertical="top"/>
    </xf>
    <xf numFmtId="41" fontId="10" fillId="0" borderId="1" xfId="15" applyNumberFormat="1" applyFont="1" applyFill="1" applyBorder="1" applyAlignment="1">
      <alignment horizontal="right" vertical="top"/>
    </xf>
    <xf numFmtId="41" fontId="10" fillId="0" borderId="0" xfId="0" applyNumberFormat="1" applyFont="1" applyFill="1" applyBorder="1" applyAlignment="1">
      <alignment horizontal="right"/>
    </xf>
    <xf numFmtId="41" fontId="10" fillId="0" borderId="0" xfId="0" applyNumberFormat="1" applyFont="1" applyFill="1" applyBorder="1" applyAlignment="1">
      <alignment horizontal="right" vertical="top"/>
    </xf>
    <xf numFmtId="37" fontId="11" fillId="0" borderId="0" xfId="0" applyFont="1" applyFill="1" applyAlignment="1">
      <alignment horizontal="centerContinuous" vertical="top"/>
    </xf>
    <xf numFmtId="37" fontId="13" fillId="0" borderId="0" xfId="0" applyFont="1" applyAlignment="1">
      <alignment vertical="top"/>
    </xf>
    <xf numFmtId="37" fontId="0" fillId="0" borderId="0" xfId="0" applyFont="1" applyFill="1" applyAlignment="1">
      <alignment vertical="top" wrapText="1"/>
    </xf>
    <xf numFmtId="37" fontId="10" fillId="0" borderId="0" xfId="0" applyNumberFormat="1" applyFont="1" applyAlignment="1">
      <alignment vertical="top"/>
    </xf>
    <xf numFmtId="37" fontId="0" fillId="0" borderId="0" xfId="0" applyFont="1" applyAlignment="1">
      <alignment/>
    </xf>
    <xf numFmtId="37" fontId="10" fillId="0" borderId="0" xfId="15" applyNumberFormat="1" applyFont="1" applyFill="1" applyBorder="1" applyAlignment="1">
      <alignment/>
    </xf>
    <xf numFmtId="187" fontId="13" fillId="0" borderId="0" xfId="15" applyNumberFormat="1" applyFont="1" applyFill="1" applyBorder="1" applyAlignment="1">
      <alignment/>
    </xf>
    <xf numFmtId="37" fontId="0" fillId="3" borderId="0" xfId="0" applyFont="1" applyFill="1" applyAlignment="1">
      <alignment horizontal="justify" vertical="top" wrapText="1"/>
    </xf>
  </cellXfs>
  <cellStyles count="15">
    <cellStyle name="Normal" xfId="0"/>
    <cellStyle name="Comma" xfId="15"/>
    <cellStyle name="Comma [0]" xfId="16"/>
    <cellStyle name="Comma_statementshangesequity0605iii" xfId="17"/>
    <cellStyle name="Currency" xfId="18"/>
    <cellStyle name="Currency [0]" xfId="19"/>
    <cellStyle name="Followed Hyperlink" xfId="20"/>
    <cellStyle name="Hyperlink" xfId="21"/>
    <cellStyle name="Normal_bspl12041" xfId="22"/>
    <cellStyle name="Normal_condensedcsflw" xfId="23"/>
    <cellStyle name="Normal_condensedcshflw0605" xfId="24"/>
    <cellStyle name="Normal_PLQ404(wking)" xfId="25"/>
    <cellStyle name="Normal_statementshangesequity0605iii" xfId="26"/>
    <cellStyle name="Normal_Template-1Q05" xfId="27"/>
    <cellStyle name="Percent" xfId="28"/>
  </cellStyles>
  <dxfs count="6">
    <dxf>
      <fill>
        <patternFill>
          <bgColor rgb="FFFFFF00"/>
        </patternFill>
      </fill>
      <border/>
    </dxf>
    <dxf>
      <font>
        <color rgb="FF000000"/>
      </font>
      <fill>
        <patternFill>
          <bgColor rgb="FFFFFF00"/>
        </patternFill>
      </fill>
      <border/>
    </dxf>
    <dxf>
      <font>
        <color rgb="FFFFFFFF"/>
      </font>
      <fill>
        <patternFill>
          <bgColor rgb="FFFFFFFF"/>
        </patternFill>
      </fill>
      <border/>
    </dxf>
    <dxf>
      <font>
        <color rgb="FFFFFFFF"/>
      </font>
      <border/>
    </dxf>
    <dxf>
      <fill>
        <patternFill>
          <bgColor rgb="FFFFFF99"/>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691</xdr:row>
      <xdr:rowOff>76200</xdr:rowOff>
    </xdr:from>
    <xdr:to>
      <xdr:col>7</xdr:col>
      <xdr:colOff>0</xdr:colOff>
      <xdr:row>691</xdr:row>
      <xdr:rowOff>76200</xdr:rowOff>
    </xdr:to>
    <xdr:sp>
      <xdr:nvSpPr>
        <xdr:cNvPr id="1" name="Line 8"/>
        <xdr:cNvSpPr>
          <a:spLocks/>
        </xdr:cNvSpPr>
      </xdr:nvSpPr>
      <xdr:spPr>
        <a:xfrm>
          <a:off x="3952875" y="1233773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691</xdr:row>
      <xdr:rowOff>76200</xdr:rowOff>
    </xdr:from>
    <xdr:to>
      <xdr:col>7</xdr:col>
      <xdr:colOff>0</xdr:colOff>
      <xdr:row>691</xdr:row>
      <xdr:rowOff>76200</xdr:rowOff>
    </xdr:to>
    <xdr:sp>
      <xdr:nvSpPr>
        <xdr:cNvPr id="2" name="Line 7"/>
        <xdr:cNvSpPr>
          <a:spLocks/>
        </xdr:cNvSpPr>
      </xdr:nvSpPr>
      <xdr:spPr>
        <a:xfrm>
          <a:off x="3952875" y="1233773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691</xdr:row>
      <xdr:rowOff>76200</xdr:rowOff>
    </xdr:from>
    <xdr:to>
      <xdr:col>7</xdr:col>
      <xdr:colOff>0</xdr:colOff>
      <xdr:row>691</xdr:row>
      <xdr:rowOff>76200</xdr:rowOff>
    </xdr:to>
    <xdr:sp>
      <xdr:nvSpPr>
        <xdr:cNvPr id="3" name="Line 6"/>
        <xdr:cNvSpPr>
          <a:spLocks/>
        </xdr:cNvSpPr>
      </xdr:nvSpPr>
      <xdr:spPr>
        <a:xfrm>
          <a:off x="3952875" y="1233773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693</xdr:row>
      <xdr:rowOff>0</xdr:rowOff>
    </xdr:from>
    <xdr:to>
      <xdr:col>7</xdr:col>
      <xdr:colOff>0</xdr:colOff>
      <xdr:row>693</xdr:row>
      <xdr:rowOff>0</xdr:rowOff>
    </xdr:to>
    <xdr:sp>
      <xdr:nvSpPr>
        <xdr:cNvPr id="4" name="Line 4"/>
        <xdr:cNvSpPr>
          <a:spLocks/>
        </xdr:cNvSpPr>
      </xdr:nvSpPr>
      <xdr:spPr>
        <a:xfrm>
          <a:off x="3952875" y="1236630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693</xdr:row>
      <xdr:rowOff>0</xdr:rowOff>
    </xdr:from>
    <xdr:to>
      <xdr:col>7</xdr:col>
      <xdr:colOff>0</xdr:colOff>
      <xdr:row>693</xdr:row>
      <xdr:rowOff>0</xdr:rowOff>
    </xdr:to>
    <xdr:sp>
      <xdr:nvSpPr>
        <xdr:cNvPr id="5" name="Line 1"/>
        <xdr:cNvSpPr>
          <a:spLocks/>
        </xdr:cNvSpPr>
      </xdr:nvSpPr>
      <xdr:spPr>
        <a:xfrm>
          <a:off x="3952875" y="1236630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693</xdr:row>
      <xdr:rowOff>0</xdr:rowOff>
    </xdr:from>
    <xdr:to>
      <xdr:col>7</xdr:col>
      <xdr:colOff>0</xdr:colOff>
      <xdr:row>693</xdr:row>
      <xdr:rowOff>0</xdr:rowOff>
    </xdr:to>
    <xdr:sp>
      <xdr:nvSpPr>
        <xdr:cNvPr id="6" name="Line 3"/>
        <xdr:cNvSpPr>
          <a:spLocks/>
        </xdr:cNvSpPr>
      </xdr:nvSpPr>
      <xdr:spPr>
        <a:xfrm>
          <a:off x="3952875" y="1236630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693</xdr:row>
      <xdr:rowOff>0</xdr:rowOff>
    </xdr:from>
    <xdr:to>
      <xdr:col>7</xdr:col>
      <xdr:colOff>0</xdr:colOff>
      <xdr:row>693</xdr:row>
      <xdr:rowOff>0</xdr:rowOff>
    </xdr:to>
    <xdr:sp>
      <xdr:nvSpPr>
        <xdr:cNvPr id="7" name="Line 2"/>
        <xdr:cNvSpPr>
          <a:spLocks/>
        </xdr:cNvSpPr>
      </xdr:nvSpPr>
      <xdr:spPr>
        <a:xfrm>
          <a:off x="3952875" y="1236630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691</xdr:row>
      <xdr:rowOff>76200</xdr:rowOff>
    </xdr:from>
    <xdr:to>
      <xdr:col>7</xdr:col>
      <xdr:colOff>0</xdr:colOff>
      <xdr:row>691</xdr:row>
      <xdr:rowOff>76200</xdr:rowOff>
    </xdr:to>
    <xdr:sp>
      <xdr:nvSpPr>
        <xdr:cNvPr id="8" name="Line 5"/>
        <xdr:cNvSpPr>
          <a:spLocks/>
        </xdr:cNvSpPr>
      </xdr:nvSpPr>
      <xdr:spPr>
        <a:xfrm>
          <a:off x="3952875" y="1233773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nie\Quarterly%20Accounts\05Q2\tax2Q05(v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WCR_4Q05(v3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EGMENTAL2004QTR(v3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slamic\ConsolWorksheetIslamic1204(PYA)QTR(v3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slamic\ConsolWorksheetIslamic1205QTR(v3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ommitment&amp;Contingencies_4Q05(v3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EGMENTAL2005QTR(v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otes_PL4Q05(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Nnie\Quarterly%20Accounts\05Q3\FinancialStatements3Q05(v3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nor\Local%20Settings\Temporary%20Internet%20Files\OLK2C\FinancialStatementsquarterly05no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ANnie\YE2005\AccountsFY2005(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ANnie\Quarterly%20Accounts\05Q3\SEGMENTAL0904(v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PS4Q05(v3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orkingsFY2004PYAQTR(v3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orkingsFY2005QTR(v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205(Qtr)"/>
      <sheetName val="Q205(YTD)"/>
      <sheetName val="Q105(Qt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wcr"/>
      <sheetName val="rwcr31120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gmentrevenue1204QTR"/>
      <sheetName val="adjahbsegmentresult1204"/>
      <sheetName val="segmentresults1204"/>
      <sheetName val="segmentresults1204QTR"/>
      <sheetName val="QTR1204"/>
      <sheetName val="segmentrevenue1204i"/>
      <sheetName val="adjahbREVENUEi1204"/>
      <sheetName val="intercoassetsiiacfbuassets"/>
      <sheetName val="segassetsiiacfbuassets"/>
      <sheetName val="intercolibiiacfbuliab"/>
      <sheetName val="segliabity"/>
      <sheetName val="non-cash item"/>
      <sheetName val="loanprovision"/>
      <sheetName val="ProvDanahrta"/>
      <sheetName val="amortisation"/>
      <sheetName val="depreciation"/>
      <sheetName val="capexp"/>
      <sheetName val="formataccountsp&amp;L"/>
      <sheetName val="revenue1203"/>
      <sheetName val="segmentresult1203"/>
      <sheetName val="revenue1204"/>
      <sheetName val="segmentresult1204"/>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1204"/>
      <sheetName val="IS1204"/>
      <sheetName val="SCE1204"/>
      <sheetName val="Notes1204"/>
      <sheetName val="statement changes"/>
      <sheetName val="Note Islamic Banking Fund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1205"/>
      <sheetName val="IS1205"/>
      <sheetName val="SCE1205"/>
      <sheetName val="Notes1205"/>
      <sheetName val="statement changes"/>
      <sheetName val="Note Islamic Banking Fund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WExposure"/>
      <sheetName val="RWExposure311204"/>
      <sheetName val="OB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mmary1205"/>
      <sheetName val="QTR1205"/>
      <sheetName val="Revenue1205QTR"/>
      <sheetName val="Revenue1205"/>
      <sheetName val="NetProfit1205QTR"/>
      <sheetName val="NetProfit1205new"/>
      <sheetName val="NetProfit1205"/>
      <sheetName val="Assets1205"/>
      <sheetName val="Liab1205"/>
      <sheetName val="Non-Cash1205"/>
      <sheetName val="Others12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Inc&amp;Exp(QTR)"/>
      <sheetName val="IntInc&amp;Exp(YTD)"/>
      <sheetName val="OthInc&amp;Exp(Qtr)"/>
      <sheetName val="OthInc&amp;Exp(YTD)"/>
      <sheetName val="LLP(QTR)"/>
      <sheetName val="LLP(yt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Grp)"/>
      <sheetName val="PL(Co)"/>
      <sheetName val="SCEgrp"/>
      <sheetName val="SCEco"/>
      <sheetName val="CF"/>
      <sheetName val="Notes1"/>
      <sheetName val="Notes2"/>
      <sheetName val="Notes3"/>
      <sheetName val="PL(Grp)wkg"/>
      <sheetName val="PL(Co)wk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L(Grp)"/>
      <sheetName val="PL(Co)"/>
      <sheetName val="SCEgrp"/>
      <sheetName val="SCEco"/>
      <sheetName val="CF"/>
      <sheetName val="Notes1"/>
      <sheetName val="Notes2"/>
      <sheetName val="Notes3"/>
      <sheetName val="PL(Grp)wkg"/>
      <sheetName val="PL(Co)wk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Dir'sRpt"/>
      <sheetName val="GRPCF"/>
      <sheetName val="COCF"/>
      <sheetName val="GRPSCE"/>
      <sheetName val="COSCE"/>
      <sheetName val="acctg policies"/>
      <sheetName val="gen info"/>
      <sheetName val="subsi"/>
      <sheetName val="BS"/>
      <sheetName val="PL"/>
      <sheetName val="SCE(Grp)"/>
      <sheetName val="SCE(Co)"/>
      <sheetName val="CF(Grp)"/>
      <sheetName val="CF(Co)"/>
      <sheetName val="AcctgPolicies"/>
      <sheetName val="Notes1"/>
      <sheetName val="Notes2"/>
      <sheetName val="IntRisk"/>
      <sheetName val="LiqRisk"/>
      <sheetName val="CreditRisk"/>
      <sheetName val="Notes3"/>
      <sheetName val="BS(i)"/>
      <sheetName val="PL(i)"/>
      <sheetName val="SCE(i)"/>
      <sheetName val="CF(i)"/>
      <sheetName val="Notes(i)"/>
      <sheetName val="PPE(Grp)"/>
      <sheetName val="DTA.DTL"/>
      <sheetName val="Segmen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soladjrevenue0904"/>
      <sheetName val="intercoadjREVENUE0904"/>
      <sheetName val="segmentrevenue0904"/>
      <sheetName val="consoladjsegmentresult0904"/>
      <sheetName val="intercoadjsegmentresult0904"/>
      <sheetName val="segmentresults0904"/>
      <sheetName val="Summary0904"/>
      <sheetName val="segmentresults0904(revis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PS"/>
      <sheetName val="fairvalueDB"/>
      <sheetName val="basiceps"/>
      <sheetName val="paidupsc0105new"/>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RPCF"/>
      <sheetName val="COCF"/>
      <sheetName val="GRPSCE"/>
      <sheetName val="COSCE"/>
      <sheetName val="acctg policies"/>
      <sheetName val="gen info"/>
      <sheetName val="subsi"/>
      <sheetName val="NotesBS04"/>
      <sheetName val="NotesIS04"/>
      <sheetName val="NotesIS04qtr"/>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PCF"/>
      <sheetName val="COCF"/>
      <sheetName val="GRPSCE"/>
      <sheetName val="COSCE"/>
      <sheetName val="acctg policies"/>
      <sheetName val="gen info"/>
      <sheetName val="subsi"/>
      <sheetName val="NotesBS"/>
      <sheetName val="Note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115"/>
  <sheetViews>
    <sheetView showGridLines="0" tabSelected="1" view="pageBreakPreview" zoomScale="75" zoomScaleNormal="75" zoomScaleSheetLayoutView="75" workbookViewId="0" topLeftCell="A1">
      <selection activeCell="F15" sqref="F15"/>
    </sheetView>
  </sheetViews>
  <sheetFormatPr defaultColWidth="8.88671875" defaultRowHeight="15.75"/>
  <cols>
    <col min="1" max="1" width="3.6640625" style="92" customWidth="1"/>
    <col min="2" max="2" width="2.77734375" style="92" customWidth="1"/>
    <col min="3" max="3" width="9.88671875" style="92" customWidth="1"/>
    <col min="4" max="5" width="9.77734375" style="92" customWidth="1"/>
    <col min="6" max="7" width="6.6640625" style="92" customWidth="1"/>
    <col min="8" max="8" width="12.77734375" style="92" customWidth="1"/>
    <col min="9" max="9" width="0.88671875" style="92" customWidth="1"/>
    <col min="10" max="10" width="12.77734375" style="92" customWidth="1"/>
    <col min="11" max="11" width="0.88671875" style="92" customWidth="1"/>
    <col min="12" max="12" width="12.77734375" style="92" customWidth="1"/>
    <col min="13" max="13" width="0.88671875" style="92" customWidth="1"/>
    <col min="14" max="14" width="12.77734375" style="92" customWidth="1"/>
    <col min="15" max="15" width="1.4375" style="92" customWidth="1"/>
    <col min="16" max="17" width="9.21484375" style="92" customWidth="1"/>
    <col min="18" max="21" width="10.6640625" style="92" customWidth="1"/>
    <col min="22" max="16384" width="8.88671875" style="92" customWidth="1"/>
  </cols>
  <sheetData>
    <row r="1" spans="2:20" ht="20.25">
      <c r="B1" s="850" t="s">
        <v>601</v>
      </c>
      <c r="C1" s="850"/>
      <c r="D1" s="850"/>
      <c r="E1" s="850"/>
      <c r="F1" s="850"/>
      <c r="G1" s="850"/>
      <c r="H1" s="850"/>
      <c r="I1" s="850"/>
      <c r="J1" s="850"/>
      <c r="K1" s="850"/>
      <c r="L1" s="850"/>
      <c r="M1" s="850"/>
      <c r="N1" s="850"/>
      <c r="O1" s="191"/>
      <c r="P1" s="191"/>
      <c r="Q1" s="191"/>
      <c r="R1" s="191"/>
      <c r="S1" s="191"/>
      <c r="T1" s="191"/>
    </row>
    <row r="2" spans="2:20" ht="18.75">
      <c r="B2" s="851" t="s">
        <v>632</v>
      </c>
      <c r="C2" s="851"/>
      <c r="D2" s="851"/>
      <c r="E2" s="851"/>
      <c r="F2" s="851"/>
      <c r="G2" s="851"/>
      <c r="H2" s="851"/>
      <c r="I2" s="851"/>
      <c r="J2" s="851"/>
      <c r="K2" s="851"/>
      <c r="L2" s="851"/>
      <c r="M2" s="851"/>
      <c r="N2" s="851"/>
      <c r="O2" s="191"/>
      <c r="P2" s="191"/>
      <c r="Q2" s="191"/>
      <c r="R2" s="191"/>
      <c r="S2" s="191"/>
      <c r="T2" s="191"/>
    </row>
    <row r="3" spans="2:20" ht="20.25">
      <c r="B3" s="850" t="s">
        <v>778</v>
      </c>
      <c r="C3" s="850"/>
      <c r="D3" s="850"/>
      <c r="E3" s="850"/>
      <c r="F3" s="850"/>
      <c r="G3" s="850"/>
      <c r="H3" s="850"/>
      <c r="I3" s="850"/>
      <c r="J3" s="850"/>
      <c r="K3" s="850"/>
      <c r="L3" s="850"/>
      <c r="M3" s="850"/>
      <c r="N3" s="850"/>
      <c r="O3" s="191"/>
      <c r="P3" s="191"/>
      <c r="Q3" s="191"/>
      <c r="R3" s="191"/>
      <c r="S3" s="191"/>
      <c r="T3" s="191"/>
    </row>
    <row r="4" spans="2:20" ht="20.25">
      <c r="B4" s="850" t="s">
        <v>286</v>
      </c>
      <c r="C4" s="850"/>
      <c r="D4" s="850"/>
      <c r="E4" s="850"/>
      <c r="F4" s="850"/>
      <c r="G4" s="850"/>
      <c r="H4" s="850"/>
      <c r="I4" s="850"/>
      <c r="J4" s="850"/>
      <c r="K4" s="850"/>
      <c r="L4" s="850"/>
      <c r="M4" s="850"/>
      <c r="N4" s="850"/>
      <c r="O4" s="191"/>
      <c r="P4" s="191"/>
      <c r="Q4" s="191"/>
      <c r="R4" s="191"/>
      <c r="S4" s="191"/>
      <c r="T4" s="191"/>
    </row>
    <row r="5" spans="1:20" ht="12.75" customHeight="1">
      <c r="A5" s="191"/>
      <c r="B5" s="191"/>
      <c r="C5" s="191"/>
      <c r="D5" s="191"/>
      <c r="E5" s="191"/>
      <c r="F5" s="191"/>
      <c r="G5" s="191"/>
      <c r="H5" s="191"/>
      <c r="I5" s="191"/>
      <c r="J5" s="191"/>
      <c r="K5" s="191"/>
      <c r="L5" s="191"/>
      <c r="M5" s="191"/>
      <c r="N5" s="191"/>
      <c r="O5" s="191"/>
      <c r="P5" s="191"/>
      <c r="Q5" s="191"/>
      <c r="R5" s="191"/>
      <c r="S5" s="191"/>
      <c r="T5" s="191"/>
    </row>
    <row r="6" spans="1:20" ht="15.75">
      <c r="A6" s="191"/>
      <c r="B6" s="191"/>
      <c r="C6" s="191"/>
      <c r="D6" s="191"/>
      <c r="E6" s="191"/>
      <c r="F6" s="191"/>
      <c r="G6" s="191"/>
      <c r="H6" s="849" t="s">
        <v>602</v>
      </c>
      <c r="I6" s="849"/>
      <c r="J6" s="849"/>
      <c r="K6" s="191"/>
      <c r="L6" s="849" t="s">
        <v>614</v>
      </c>
      <c r="M6" s="849"/>
      <c r="N6" s="849"/>
      <c r="O6" s="191"/>
      <c r="P6" s="191"/>
      <c r="Q6" s="191"/>
      <c r="R6" s="191"/>
      <c r="S6" s="191"/>
      <c r="T6" s="191"/>
    </row>
    <row r="7" spans="8:22" ht="52.5" customHeight="1">
      <c r="H7" s="199" t="s">
        <v>805</v>
      </c>
      <c r="I7" s="200"/>
      <c r="J7" s="199" t="s">
        <v>628</v>
      </c>
      <c r="K7" s="200"/>
      <c r="L7" s="199" t="s">
        <v>805</v>
      </c>
      <c r="M7" s="200"/>
      <c r="N7" s="199" t="s">
        <v>628</v>
      </c>
      <c r="O7" s="200"/>
      <c r="P7" s="200"/>
      <c r="Q7" s="200"/>
      <c r="R7" s="200"/>
      <c r="S7" s="200"/>
      <c r="T7" s="200"/>
      <c r="U7" s="201"/>
      <c r="V7" s="189"/>
    </row>
    <row r="8" spans="8:22" ht="15.75">
      <c r="H8" s="194" t="s">
        <v>287</v>
      </c>
      <c r="J8" s="194" t="s">
        <v>806</v>
      </c>
      <c r="L8" s="202" t="s">
        <v>287</v>
      </c>
      <c r="M8" s="200"/>
      <c r="N8" s="202" t="s">
        <v>806</v>
      </c>
      <c r="O8" s="200"/>
      <c r="P8" s="200"/>
      <c r="Q8" s="200"/>
      <c r="R8" s="200"/>
      <c r="S8" s="200"/>
      <c r="T8" s="200"/>
      <c r="U8" s="201"/>
      <c r="V8" s="189"/>
    </row>
    <row r="9" spans="5:22" ht="15.75">
      <c r="E9" s="184"/>
      <c r="F9" s="184"/>
      <c r="H9" s="191" t="s">
        <v>561</v>
      </c>
      <c r="I9" s="200"/>
      <c r="J9" s="191" t="s">
        <v>561</v>
      </c>
      <c r="K9" s="200"/>
      <c r="L9" s="191" t="s">
        <v>561</v>
      </c>
      <c r="M9" s="200"/>
      <c r="N9" s="191" t="s">
        <v>561</v>
      </c>
      <c r="O9" s="200"/>
      <c r="P9" s="200"/>
      <c r="Q9" s="200"/>
      <c r="R9" s="200"/>
      <c r="S9" s="200"/>
      <c r="T9" s="200"/>
      <c r="U9" s="200"/>
      <c r="V9" s="189"/>
    </row>
    <row r="10" spans="5:22" ht="15.75">
      <c r="E10" s="184"/>
      <c r="F10" s="184"/>
      <c r="H10" s="191"/>
      <c r="I10" s="200"/>
      <c r="J10" s="191"/>
      <c r="K10" s="200"/>
      <c r="L10" s="191"/>
      <c r="M10" s="200"/>
      <c r="N10" s="191"/>
      <c r="O10" s="200"/>
      <c r="P10" s="200"/>
      <c r="Q10" s="200"/>
      <c r="R10" s="200"/>
      <c r="S10" s="200"/>
      <c r="T10" s="200"/>
      <c r="U10" s="200"/>
      <c r="V10" s="189"/>
    </row>
    <row r="11" spans="2:22" ht="15.75">
      <c r="B11" s="585" t="s">
        <v>477</v>
      </c>
      <c r="C11" s="586"/>
      <c r="D11" s="586"/>
      <c r="E11" s="586"/>
      <c r="F11" s="586"/>
      <c r="G11" s="586"/>
      <c r="H11" s="587"/>
      <c r="I11" s="588"/>
      <c r="J11" s="587"/>
      <c r="K11" s="589"/>
      <c r="L11" s="589"/>
      <c r="M11" s="589"/>
      <c r="N11" s="589"/>
      <c r="O11" s="189"/>
      <c r="P11" s="189"/>
      <c r="Q11" s="189"/>
      <c r="R11" s="189"/>
      <c r="S11" s="189"/>
      <c r="T11" s="189"/>
      <c r="U11" s="189"/>
      <c r="V11" s="189"/>
    </row>
    <row r="12" spans="2:22" ht="8.25" customHeight="1">
      <c r="B12" s="585"/>
      <c r="C12" s="586"/>
      <c r="D12" s="586"/>
      <c r="E12" s="586"/>
      <c r="F12" s="586"/>
      <c r="G12" s="586"/>
      <c r="H12" s="587"/>
      <c r="I12" s="588"/>
      <c r="J12" s="587"/>
      <c r="K12" s="589"/>
      <c r="L12" s="589"/>
      <c r="M12" s="589"/>
      <c r="N12" s="589"/>
      <c r="O12" s="189"/>
      <c r="P12" s="189"/>
      <c r="Q12" s="189"/>
      <c r="R12" s="189"/>
      <c r="S12" s="189"/>
      <c r="T12" s="189"/>
      <c r="U12" s="189"/>
      <c r="V12" s="189"/>
    </row>
    <row r="13" spans="2:22" ht="15.75">
      <c r="B13" s="590" t="s">
        <v>564</v>
      </c>
      <c r="C13" s="591"/>
      <c r="D13" s="591"/>
      <c r="E13" s="586"/>
      <c r="F13" s="586"/>
      <c r="G13" s="586"/>
      <c r="H13" s="592">
        <v>3344911</v>
      </c>
      <c r="I13" s="588"/>
      <c r="J13" s="593">
        <v>4023387</v>
      </c>
      <c r="K13" s="594"/>
      <c r="L13" s="592">
        <v>120525</v>
      </c>
      <c r="M13" s="596"/>
      <c r="N13" s="596">
        <v>43026</v>
      </c>
      <c r="O13" s="186"/>
      <c r="P13" s="186"/>
      <c r="Q13" s="186"/>
      <c r="R13" s="186"/>
      <c r="S13" s="186"/>
      <c r="T13" s="186"/>
      <c r="U13" s="186"/>
      <c r="V13" s="186"/>
    </row>
    <row r="14" spans="2:22" ht="15.75" hidden="1">
      <c r="B14" s="590" t="s">
        <v>586</v>
      </c>
      <c r="C14" s="591"/>
      <c r="D14" s="591"/>
      <c r="E14" s="586"/>
      <c r="F14" s="586"/>
      <c r="G14" s="586"/>
      <c r="H14" s="597"/>
      <c r="I14" s="588"/>
      <c r="J14" s="598">
        <v>0</v>
      </c>
      <c r="K14" s="594"/>
      <c r="L14" s="597"/>
      <c r="M14" s="596"/>
      <c r="N14" s="598">
        <v>0</v>
      </c>
      <c r="O14" s="186"/>
      <c r="P14" s="186"/>
      <c r="Q14" s="186"/>
      <c r="R14" s="186"/>
      <c r="S14" s="186"/>
      <c r="T14" s="186"/>
      <c r="U14" s="186"/>
      <c r="V14" s="186"/>
    </row>
    <row r="15" spans="2:22" ht="15.75">
      <c r="B15" s="590" t="s">
        <v>565</v>
      </c>
      <c r="C15" s="590"/>
      <c r="D15" s="590"/>
      <c r="E15" s="599"/>
      <c r="F15" s="599"/>
      <c r="G15" s="599"/>
      <c r="H15" s="592">
        <v>323922</v>
      </c>
      <c r="I15" s="588"/>
      <c r="J15" s="593">
        <v>198969</v>
      </c>
      <c r="K15" s="594"/>
      <c r="L15" s="592">
        <v>389</v>
      </c>
      <c r="M15" s="596"/>
      <c r="N15" s="596">
        <v>25285</v>
      </c>
      <c r="O15" s="186"/>
      <c r="P15" s="186"/>
      <c r="Q15" s="186"/>
      <c r="R15" s="186"/>
      <c r="S15" s="186"/>
      <c r="T15" s="186"/>
      <c r="U15" s="186"/>
      <c r="V15" s="189"/>
    </row>
    <row r="16" spans="2:22" ht="15.75">
      <c r="B16" s="591" t="s">
        <v>951</v>
      </c>
      <c r="C16" s="586"/>
      <c r="D16" s="586"/>
      <c r="E16" s="586"/>
      <c r="F16" s="586"/>
      <c r="G16" s="586"/>
      <c r="H16" s="592">
        <v>1300447</v>
      </c>
      <c r="I16" s="588"/>
      <c r="J16" s="600">
        <v>2225084</v>
      </c>
      <c r="K16" s="594"/>
      <c r="L16" s="592">
        <v>0</v>
      </c>
      <c r="M16" s="596"/>
      <c r="N16" s="598">
        <v>0</v>
      </c>
      <c r="O16" s="186"/>
      <c r="P16" s="186"/>
      <c r="Q16" s="186"/>
      <c r="R16" s="186"/>
      <c r="S16" s="186"/>
      <c r="T16" s="186"/>
      <c r="U16" s="186"/>
      <c r="V16" s="189"/>
    </row>
    <row r="17" spans="2:22" ht="15.75">
      <c r="B17" s="591" t="s">
        <v>253</v>
      </c>
      <c r="C17" s="586"/>
      <c r="D17" s="586"/>
      <c r="E17" s="599"/>
      <c r="F17" s="599"/>
      <c r="G17" s="586"/>
      <c r="H17" s="592">
        <v>4890256</v>
      </c>
      <c r="I17" s="588"/>
      <c r="J17" s="600">
        <v>3613513</v>
      </c>
      <c r="K17" s="594"/>
      <c r="L17" s="592">
        <v>0</v>
      </c>
      <c r="M17" s="596"/>
      <c r="N17" s="598">
        <v>0</v>
      </c>
      <c r="O17" s="186"/>
      <c r="P17" s="186"/>
      <c r="Q17" s="186"/>
      <c r="R17" s="186"/>
      <c r="S17" s="186"/>
      <c r="T17" s="186"/>
      <c r="U17" s="186"/>
      <c r="V17" s="189"/>
    </row>
    <row r="18" spans="2:22" ht="15.75">
      <c r="B18" s="591" t="s">
        <v>252</v>
      </c>
      <c r="C18" s="586"/>
      <c r="D18" s="586"/>
      <c r="E18" s="586"/>
      <c r="F18" s="586"/>
      <c r="G18" s="586"/>
      <c r="H18" s="592">
        <v>1577699</v>
      </c>
      <c r="I18" s="588"/>
      <c r="J18" s="600">
        <v>3330694</v>
      </c>
      <c r="K18" s="594"/>
      <c r="L18" s="592">
        <v>0</v>
      </c>
      <c r="M18" s="596"/>
      <c r="N18" s="598">
        <v>0</v>
      </c>
      <c r="O18" s="186"/>
      <c r="P18" s="186"/>
      <c r="Q18" s="186"/>
      <c r="R18" s="186"/>
      <c r="S18" s="186"/>
      <c r="T18" s="186"/>
      <c r="U18" s="186"/>
      <c r="V18" s="189"/>
    </row>
    <row r="19" spans="2:22" ht="15.75">
      <c r="B19" s="590" t="s">
        <v>478</v>
      </c>
      <c r="C19" s="591"/>
      <c r="D19" s="591"/>
      <c r="E19" s="599"/>
      <c r="F19" s="599"/>
      <c r="G19" s="586"/>
      <c r="H19" s="592">
        <v>16973209</v>
      </c>
      <c r="I19" s="602"/>
      <c r="J19" s="598">
        <v>16857641</v>
      </c>
      <c r="K19" s="594"/>
      <c r="L19" s="592">
        <v>0</v>
      </c>
      <c r="M19" s="596"/>
      <c r="N19" s="596">
        <v>0</v>
      </c>
      <c r="O19" s="186"/>
      <c r="P19" s="186"/>
      <c r="Q19" s="186"/>
      <c r="R19" s="186"/>
      <c r="S19" s="186"/>
      <c r="T19" s="186"/>
      <c r="U19" s="186"/>
      <c r="V19" s="189"/>
    </row>
    <row r="20" spans="2:22" ht="15.75">
      <c r="B20" s="591" t="s">
        <v>615</v>
      </c>
      <c r="C20" s="591"/>
      <c r="D20" s="591"/>
      <c r="E20" s="599"/>
      <c r="F20" s="599"/>
      <c r="G20" s="586"/>
      <c r="H20" s="592">
        <v>137063</v>
      </c>
      <c r="I20" s="588"/>
      <c r="J20" s="593">
        <v>115937</v>
      </c>
      <c r="K20" s="594"/>
      <c r="L20" s="592">
        <v>0</v>
      </c>
      <c r="M20" s="596"/>
      <c r="N20" s="598">
        <v>0</v>
      </c>
      <c r="O20" s="186"/>
      <c r="P20" s="186"/>
      <c r="Q20" s="186"/>
      <c r="R20" s="186"/>
      <c r="S20" s="186"/>
      <c r="T20" s="186"/>
      <c r="U20" s="186"/>
      <c r="V20" s="189"/>
    </row>
    <row r="21" spans="2:22" ht="15.75">
      <c r="B21" s="590" t="s">
        <v>567</v>
      </c>
      <c r="C21" s="591"/>
      <c r="D21" s="591"/>
      <c r="E21" s="586"/>
      <c r="F21" s="586"/>
      <c r="G21" s="586"/>
      <c r="H21" s="670">
        <v>345054</v>
      </c>
      <c r="I21" s="588"/>
      <c r="J21" s="593">
        <v>244825</v>
      </c>
      <c r="K21" s="594"/>
      <c r="L21" s="601">
        <v>44021</v>
      </c>
      <c r="M21" s="596"/>
      <c r="N21" s="596">
        <v>2554</v>
      </c>
      <c r="O21" s="186"/>
      <c r="P21" s="186"/>
      <c r="Q21" s="186"/>
      <c r="R21" s="186"/>
      <c r="S21" s="186"/>
      <c r="T21" s="186"/>
      <c r="U21" s="186"/>
      <c r="V21" s="189"/>
    </row>
    <row r="22" spans="2:22" ht="15.75" hidden="1">
      <c r="B22" s="591" t="s">
        <v>616</v>
      </c>
      <c r="C22" s="591"/>
      <c r="D22" s="591"/>
      <c r="E22" s="599"/>
      <c r="F22" s="599"/>
      <c r="G22" s="586"/>
      <c r="H22" s="592"/>
      <c r="I22" s="588"/>
      <c r="J22" s="593" t="s">
        <v>613</v>
      </c>
      <c r="K22" s="594"/>
      <c r="L22" s="592"/>
      <c r="M22" s="596"/>
      <c r="N22" s="598">
        <v>0</v>
      </c>
      <c r="O22" s="186"/>
      <c r="P22" s="186"/>
      <c r="Q22" s="186"/>
      <c r="R22" s="186"/>
      <c r="S22" s="186"/>
      <c r="T22" s="186"/>
      <c r="U22" s="186"/>
      <c r="V22" s="189"/>
    </row>
    <row r="23" spans="2:22" ht="15.75">
      <c r="B23" s="590" t="s">
        <v>566</v>
      </c>
      <c r="C23" s="591"/>
      <c r="D23" s="591"/>
      <c r="E23" s="599"/>
      <c r="F23" s="599"/>
      <c r="G23" s="586"/>
      <c r="H23" s="597">
        <v>665715</v>
      </c>
      <c r="I23" s="602"/>
      <c r="J23" s="598">
        <v>750386</v>
      </c>
      <c r="K23" s="594"/>
      <c r="L23" s="597">
        <v>0</v>
      </c>
      <c r="M23" s="596"/>
      <c r="N23" s="596">
        <v>0</v>
      </c>
      <c r="O23" s="186"/>
      <c r="P23" s="186"/>
      <c r="Q23" s="186"/>
      <c r="R23" s="186"/>
      <c r="S23" s="186"/>
      <c r="T23" s="186"/>
      <c r="U23" s="186"/>
      <c r="V23" s="189"/>
    </row>
    <row r="24" spans="2:22" ht="15.75">
      <c r="B24" s="590" t="s">
        <v>630</v>
      </c>
      <c r="C24" s="591"/>
      <c r="D24" s="591"/>
      <c r="E24" s="586"/>
      <c r="F24" s="586"/>
      <c r="G24" s="586"/>
      <c r="H24" s="601">
        <v>0</v>
      </c>
      <c r="I24" s="588"/>
      <c r="J24" s="593">
        <v>0</v>
      </c>
      <c r="K24" s="594"/>
      <c r="L24" s="601">
        <v>3484096</v>
      </c>
      <c r="M24" s="596"/>
      <c r="N24" s="596">
        <v>2695981</v>
      </c>
      <c r="O24" s="186"/>
      <c r="P24" s="186"/>
      <c r="Q24" s="186"/>
      <c r="R24" s="186"/>
      <c r="S24" s="186"/>
      <c r="T24" s="186"/>
      <c r="U24" s="186"/>
      <c r="V24" s="189"/>
    </row>
    <row r="25" spans="2:22" ht="15.75">
      <c r="B25" s="590" t="s">
        <v>765</v>
      </c>
      <c r="C25" s="591"/>
      <c r="D25" s="591"/>
      <c r="E25" s="586"/>
      <c r="F25" s="586"/>
      <c r="G25" s="586"/>
      <c r="H25" s="601">
        <v>0</v>
      </c>
      <c r="I25" s="588"/>
      <c r="J25" s="593">
        <v>0</v>
      </c>
      <c r="K25" s="594"/>
      <c r="L25" s="601">
        <v>18319</v>
      </c>
      <c r="M25" s="596"/>
      <c r="N25" s="596">
        <v>35578</v>
      </c>
      <c r="O25" s="186"/>
      <c r="P25" s="186"/>
      <c r="Q25" s="186"/>
      <c r="R25" s="186"/>
      <c r="S25" s="186"/>
      <c r="T25" s="186"/>
      <c r="U25" s="186"/>
      <c r="V25" s="189"/>
    </row>
    <row r="26" spans="2:22" ht="15.75">
      <c r="B26" s="590" t="s">
        <v>144</v>
      </c>
      <c r="C26" s="590"/>
      <c r="D26" s="590"/>
      <c r="E26" s="586"/>
      <c r="F26" s="586"/>
      <c r="G26" s="586"/>
      <c r="H26" s="601">
        <v>84935</v>
      </c>
      <c r="I26" s="588"/>
      <c r="J26" s="598">
        <v>66119</v>
      </c>
      <c r="K26" s="594"/>
      <c r="L26" s="601">
        <v>10597</v>
      </c>
      <c r="M26" s="596"/>
      <c r="N26" s="598">
        <v>12037</v>
      </c>
      <c r="O26" s="186"/>
      <c r="P26" s="186"/>
      <c r="Q26" s="186"/>
      <c r="R26" s="186"/>
      <c r="S26" s="186"/>
      <c r="T26" s="186"/>
      <c r="U26" s="186"/>
      <c r="V26" s="189"/>
    </row>
    <row r="27" spans="2:22" ht="15.75">
      <c r="B27" s="591" t="s">
        <v>643</v>
      </c>
      <c r="C27" s="591"/>
      <c r="D27" s="591"/>
      <c r="E27" s="586"/>
      <c r="F27" s="586"/>
      <c r="G27" s="586"/>
      <c r="H27" s="592">
        <v>156173</v>
      </c>
      <c r="I27" s="588"/>
      <c r="J27" s="593">
        <v>229715</v>
      </c>
      <c r="K27" s="594"/>
      <c r="L27" s="592">
        <v>0</v>
      </c>
      <c r="M27" s="596"/>
      <c r="N27" s="598">
        <v>0</v>
      </c>
      <c r="O27" s="186"/>
      <c r="P27" s="186"/>
      <c r="Q27" s="186"/>
      <c r="R27" s="186"/>
      <c r="S27" s="186"/>
      <c r="T27" s="186"/>
      <c r="U27" s="186"/>
      <c r="V27" s="189"/>
    </row>
    <row r="28" spans="2:22" ht="15.75" hidden="1">
      <c r="B28" s="590" t="s">
        <v>145</v>
      </c>
      <c r="C28" s="591"/>
      <c r="D28" s="591"/>
      <c r="E28" s="586"/>
      <c r="F28" s="586"/>
      <c r="G28" s="586"/>
      <c r="H28" s="601"/>
      <c r="I28" s="588"/>
      <c r="J28" s="598">
        <v>0</v>
      </c>
      <c r="K28" s="594"/>
      <c r="L28" s="601"/>
      <c r="M28" s="598"/>
      <c r="N28" s="598">
        <v>0</v>
      </c>
      <c r="O28" s="186"/>
      <c r="P28" s="186"/>
      <c r="Q28" s="186"/>
      <c r="R28" s="186"/>
      <c r="S28" s="186"/>
      <c r="T28" s="186"/>
      <c r="U28" s="186"/>
      <c r="V28" s="189"/>
    </row>
    <row r="29" spans="2:22" ht="15.75">
      <c r="B29" s="586" t="s">
        <v>757</v>
      </c>
      <c r="C29" s="586"/>
      <c r="D29" s="586"/>
      <c r="E29" s="586"/>
      <c r="F29" s="586"/>
      <c r="G29" s="586"/>
      <c r="H29" s="592">
        <v>89280</v>
      </c>
      <c r="I29" s="588"/>
      <c r="J29" s="593">
        <v>59435</v>
      </c>
      <c r="K29" s="603"/>
      <c r="L29" s="592">
        <v>0</v>
      </c>
      <c r="M29" s="604"/>
      <c r="N29" s="596">
        <v>0</v>
      </c>
      <c r="O29" s="189"/>
      <c r="P29" s="189"/>
      <c r="Q29" s="189"/>
      <c r="R29" s="189"/>
      <c r="S29" s="189"/>
      <c r="T29" s="189"/>
      <c r="U29" s="189"/>
      <c r="V29" s="189"/>
    </row>
    <row r="30" spans="2:22" ht="15.75">
      <c r="B30" s="591" t="s">
        <v>629</v>
      </c>
      <c r="C30" s="591"/>
      <c r="D30" s="591"/>
      <c r="E30" s="586"/>
      <c r="F30" s="586"/>
      <c r="G30" s="586"/>
      <c r="H30" s="592">
        <v>310545</v>
      </c>
      <c r="I30" s="588"/>
      <c r="J30" s="593">
        <v>276292</v>
      </c>
      <c r="K30" s="594"/>
      <c r="L30" s="592">
        <v>532</v>
      </c>
      <c r="M30" s="596"/>
      <c r="N30" s="596">
        <v>323</v>
      </c>
      <c r="O30" s="186"/>
      <c r="P30" s="186"/>
      <c r="Q30" s="186"/>
      <c r="R30" s="186"/>
      <c r="S30" s="186"/>
      <c r="T30" s="186"/>
      <c r="U30" s="186"/>
      <c r="V30" s="189"/>
    </row>
    <row r="31" spans="2:22" ht="15.75">
      <c r="B31" s="590" t="s">
        <v>569</v>
      </c>
      <c r="C31" s="591"/>
      <c r="D31" s="591"/>
      <c r="E31" s="586"/>
      <c r="F31" s="586"/>
      <c r="G31" s="586"/>
      <c r="H31" s="592">
        <v>989260</v>
      </c>
      <c r="I31" s="588"/>
      <c r="J31" s="593">
        <v>863882</v>
      </c>
      <c r="K31" s="594"/>
      <c r="L31" s="592">
        <v>0</v>
      </c>
      <c r="M31" s="596"/>
      <c r="N31" s="598">
        <v>0</v>
      </c>
      <c r="O31" s="186"/>
      <c r="P31" s="186"/>
      <c r="Q31" s="186"/>
      <c r="R31" s="186"/>
      <c r="S31" s="186"/>
      <c r="T31" s="186"/>
      <c r="U31" s="186"/>
      <c r="V31" s="189"/>
    </row>
    <row r="32" spans="2:22" ht="3" customHeight="1">
      <c r="B32" s="586"/>
      <c r="C32" s="586"/>
      <c r="D32" s="586"/>
      <c r="E32" s="586"/>
      <c r="F32" s="586"/>
      <c r="G32" s="586"/>
      <c r="H32" s="592"/>
      <c r="I32" s="588"/>
      <c r="J32" s="593"/>
      <c r="K32" s="603"/>
      <c r="L32" s="592"/>
      <c r="M32" s="604"/>
      <c r="N32" s="596"/>
      <c r="O32" s="189"/>
      <c r="P32" s="189"/>
      <c r="Q32" s="189"/>
      <c r="R32" s="189"/>
      <c r="S32" s="189"/>
      <c r="T32" s="189"/>
      <c r="U32" s="189"/>
      <c r="V32" s="189"/>
    </row>
    <row r="33" spans="2:22" ht="16.5" thickBot="1">
      <c r="B33" s="585" t="s">
        <v>570</v>
      </c>
      <c r="C33" s="605"/>
      <c r="D33" s="605"/>
      <c r="E33" s="586"/>
      <c r="F33" s="586"/>
      <c r="G33" s="586"/>
      <c r="H33" s="606">
        <v>31188469</v>
      </c>
      <c r="I33" s="607"/>
      <c r="J33" s="606">
        <v>32855879</v>
      </c>
      <c r="K33" s="607"/>
      <c r="L33" s="606">
        <v>3678479</v>
      </c>
      <c r="M33" s="595"/>
      <c r="N33" s="608">
        <v>2814784</v>
      </c>
      <c r="O33" s="204"/>
      <c r="P33" s="188"/>
      <c r="Q33" s="188"/>
      <c r="R33" s="188"/>
      <c r="S33" s="188"/>
      <c r="T33" s="188"/>
      <c r="U33" s="188"/>
      <c r="V33" s="189"/>
    </row>
    <row r="34" spans="2:21" ht="16.5" thickTop="1">
      <c r="B34" s="586"/>
      <c r="C34" s="586"/>
      <c r="D34" s="586"/>
      <c r="E34" s="586"/>
      <c r="F34" s="586"/>
      <c r="G34" s="586"/>
      <c r="H34" s="609"/>
      <c r="I34" s="589"/>
      <c r="J34" s="610"/>
      <c r="K34" s="589"/>
      <c r="L34" s="609"/>
      <c r="M34" s="589"/>
      <c r="N34" s="589"/>
      <c r="O34" s="189"/>
      <c r="P34" s="189"/>
      <c r="Q34" s="189"/>
      <c r="R34" s="189"/>
      <c r="S34" s="189"/>
      <c r="T34" s="189"/>
      <c r="U34" s="189"/>
    </row>
    <row r="35" spans="2:21" ht="15.75">
      <c r="B35" s="586"/>
      <c r="C35" s="586"/>
      <c r="D35" s="586"/>
      <c r="E35" s="586"/>
      <c r="F35" s="586"/>
      <c r="G35" s="586"/>
      <c r="H35" s="603"/>
      <c r="I35" s="589"/>
      <c r="J35" s="589"/>
      <c r="K35" s="589"/>
      <c r="L35" s="603"/>
      <c r="M35" s="589"/>
      <c r="N35" s="589"/>
      <c r="O35" s="189"/>
      <c r="P35" s="189"/>
      <c r="Q35" s="189"/>
      <c r="R35" s="189"/>
      <c r="S35" s="189"/>
      <c r="T35" s="189"/>
      <c r="U35" s="189"/>
    </row>
    <row r="36" spans="2:14" ht="15.75">
      <c r="B36" s="585" t="s">
        <v>620</v>
      </c>
      <c r="C36" s="605"/>
      <c r="D36" s="605"/>
      <c r="E36" s="605"/>
      <c r="F36" s="605"/>
      <c r="G36" s="586"/>
      <c r="H36" s="605"/>
      <c r="I36" s="586"/>
      <c r="J36" s="586"/>
      <c r="K36" s="586"/>
      <c r="L36" s="605"/>
      <c r="M36" s="586"/>
      <c r="N36" s="586"/>
    </row>
    <row r="37" spans="2:14" ht="15.75">
      <c r="B37" s="585" t="s">
        <v>571</v>
      </c>
      <c r="C37" s="605"/>
      <c r="D37" s="605"/>
      <c r="E37" s="605"/>
      <c r="F37" s="605"/>
      <c r="G37" s="586"/>
      <c r="H37" s="605"/>
      <c r="I37" s="586"/>
      <c r="J37" s="586"/>
      <c r="K37" s="586"/>
      <c r="L37" s="605"/>
      <c r="M37" s="586"/>
      <c r="N37" s="586"/>
    </row>
    <row r="38" spans="2:14" ht="8.25" customHeight="1">
      <c r="B38" s="586"/>
      <c r="C38" s="586"/>
      <c r="D38" s="586"/>
      <c r="E38" s="586"/>
      <c r="F38" s="586"/>
      <c r="G38" s="586"/>
      <c r="H38" s="601"/>
      <c r="I38" s="593"/>
      <c r="J38" s="593"/>
      <c r="K38" s="611"/>
      <c r="L38" s="660"/>
      <c r="M38" s="611"/>
      <c r="N38" s="611"/>
    </row>
    <row r="39" spans="2:22" ht="15.75">
      <c r="B39" s="599" t="s">
        <v>572</v>
      </c>
      <c r="C39" s="586"/>
      <c r="D39" s="586"/>
      <c r="E39" s="586"/>
      <c r="F39" s="586"/>
      <c r="G39" s="586"/>
      <c r="H39" s="601">
        <v>21464544</v>
      </c>
      <c r="I39" s="612"/>
      <c r="J39" s="593">
        <v>21519489</v>
      </c>
      <c r="K39" s="596"/>
      <c r="L39" s="648">
        <v>0</v>
      </c>
      <c r="M39" s="596"/>
      <c r="N39" s="598">
        <v>0</v>
      </c>
      <c r="O39" s="186"/>
      <c r="P39" s="186"/>
      <c r="Q39" s="186"/>
      <c r="R39" s="186"/>
      <c r="S39" s="186"/>
      <c r="T39" s="186"/>
      <c r="U39" s="186"/>
      <c r="V39" s="189"/>
    </row>
    <row r="40" spans="2:22" ht="15.75">
      <c r="B40" s="599" t="s">
        <v>588</v>
      </c>
      <c r="C40" s="586"/>
      <c r="D40" s="586"/>
      <c r="E40" s="586"/>
      <c r="F40" s="586"/>
      <c r="G40" s="586"/>
      <c r="H40" s="601"/>
      <c r="I40" s="612"/>
      <c r="J40" s="593"/>
      <c r="K40" s="596"/>
      <c r="L40" s="648"/>
      <c r="M40" s="596"/>
      <c r="N40" s="596"/>
      <c r="O40" s="186"/>
      <c r="P40" s="186"/>
      <c r="Q40" s="186"/>
      <c r="R40" s="186"/>
      <c r="S40" s="186"/>
      <c r="T40" s="186"/>
      <c r="U40" s="186"/>
      <c r="V40" s="189"/>
    </row>
    <row r="41" spans="2:22" ht="15.75">
      <c r="B41" s="599" t="s">
        <v>587</v>
      </c>
      <c r="C41" s="586"/>
      <c r="D41" s="586"/>
      <c r="E41" s="586"/>
      <c r="F41" s="586"/>
      <c r="G41" s="586"/>
      <c r="H41" s="601">
        <v>1174270</v>
      </c>
      <c r="I41" s="612"/>
      <c r="J41" s="593">
        <v>2628236</v>
      </c>
      <c r="K41" s="596"/>
      <c r="L41" s="648">
        <v>0</v>
      </c>
      <c r="M41" s="596"/>
      <c r="N41" s="598">
        <v>0</v>
      </c>
      <c r="O41" s="186"/>
      <c r="P41" s="186"/>
      <c r="Q41" s="186"/>
      <c r="R41" s="186"/>
      <c r="S41" s="186"/>
      <c r="T41" s="186"/>
      <c r="U41" s="186"/>
      <c r="V41" s="189"/>
    </row>
    <row r="42" spans="2:22" ht="18" customHeight="1">
      <c r="B42" s="599" t="s">
        <v>589</v>
      </c>
      <c r="C42" s="613"/>
      <c r="D42" s="613"/>
      <c r="E42" s="613"/>
      <c r="F42" s="613"/>
      <c r="G42" s="613"/>
      <c r="H42" s="601"/>
      <c r="I42" s="612"/>
      <c r="J42" s="593"/>
      <c r="K42" s="596"/>
      <c r="L42" s="648"/>
      <c r="M42" s="596"/>
      <c r="N42" s="598"/>
      <c r="O42" s="186"/>
      <c r="P42" s="186"/>
      <c r="Q42" s="186"/>
      <c r="R42" s="186"/>
      <c r="S42" s="186"/>
      <c r="T42" s="186"/>
      <c r="U42" s="186"/>
      <c r="V42" s="189"/>
    </row>
    <row r="43" spans="2:22" ht="18" customHeight="1">
      <c r="B43" s="599" t="s">
        <v>590</v>
      </c>
      <c r="C43" s="613"/>
      <c r="D43" s="613"/>
      <c r="E43" s="613"/>
      <c r="F43" s="613"/>
      <c r="G43" s="613"/>
      <c r="H43" s="601">
        <v>1476889</v>
      </c>
      <c r="I43" s="612"/>
      <c r="J43" s="593">
        <v>875942</v>
      </c>
      <c r="K43" s="596"/>
      <c r="L43" s="662" t="s">
        <v>822</v>
      </c>
      <c r="M43" s="596"/>
      <c r="N43" s="598">
        <v>0</v>
      </c>
      <c r="O43" s="186"/>
      <c r="P43" s="186"/>
      <c r="Q43" s="186"/>
      <c r="R43" s="186"/>
      <c r="S43" s="186"/>
      <c r="T43" s="186"/>
      <c r="U43" s="186"/>
      <c r="V43" s="189"/>
    </row>
    <row r="44" spans="2:22" ht="15.75">
      <c r="B44" s="599" t="s">
        <v>573</v>
      </c>
      <c r="C44" s="586"/>
      <c r="D44" s="586"/>
      <c r="E44" s="586"/>
      <c r="F44" s="586"/>
      <c r="G44" s="586"/>
      <c r="H44" s="601">
        <v>480574</v>
      </c>
      <c r="I44" s="612"/>
      <c r="J44" s="593">
        <v>613208</v>
      </c>
      <c r="K44" s="596"/>
      <c r="L44" s="662" t="s">
        <v>822</v>
      </c>
      <c r="M44" s="596"/>
      <c r="N44" s="598">
        <v>0</v>
      </c>
      <c r="O44" s="186"/>
      <c r="P44" s="186"/>
      <c r="Q44" s="186"/>
      <c r="R44" s="186"/>
      <c r="S44" s="186"/>
      <c r="T44" s="186"/>
      <c r="U44" s="186"/>
      <c r="V44" s="189"/>
    </row>
    <row r="45" spans="2:22" ht="15.75">
      <c r="B45" s="599" t="s">
        <v>617</v>
      </c>
      <c r="C45" s="586"/>
      <c r="D45" s="586"/>
      <c r="E45" s="586"/>
      <c r="F45" s="586"/>
      <c r="G45" s="586"/>
      <c r="H45" s="601">
        <v>116857</v>
      </c>
      <c r="I45" s="612"/>
      <c r="J45" s="593">
        <v>75892</v>
      </c>
      <c r="K45" s="596"/>
      <c r="L45" s="662" t="s">
        <v>822</v>
      </c>
      <c r="M45" s="596"/>
      <c r="N45" s="598">
        <v>0</v>
      </c>
      <c r="O45" s="186"/>
      <c r="P45" s="186"/>
      <c r="Q45" s="186"/>
      <c r="R45" s="186"/>
      <c r="S45" s="186"/>
      <c r="T45" s="186"/>
      <c r="U45" s="186"/>
      <c r="V45" s="189"/>
    </row>
    <row r="46" spans="2:22" ht="15.75">
      <c r="B46" s="599" t="s">
        <v>621</v>
      </c>
      <c r="C46" s="586"/>
      <c r="D46" s="586"/>
      <c r="E46" s="586"/>
      <c r="F46" s="586"/>
      <c r="G46" s="586"/>
      <c r="H46" s="601">
        <v>1241160</v>
      </c>
      <c r="I46" s="612"/>
      <c r="J46" s="593">
        <v>1726079</v>
      </c>
      <c r="K46" s="596"/>
      <c r="L46" s="648">
        <v>0</v>
      </c>
      <c r="M46" s="614"/>
      <c r="N46" s="598">
        <v>0</v>
      </c>
      <c r="O46" s="186"/>
      <c r="P46" s="186"/>
      <c r="Q46" s="186"/>
      <c r="R46" s="186"/>
      <c r="S46" s="186"/>
      <c r="T46" s="186"/>
      <c r="U46" s="186"/>
      <c r="V46" s="189"/>
    </row>
    <row r="47" spans="2:22" ht="15.75">
      <c r="B47" s="599" t="s">
        <v>623</v>
      </c>
      <c r="C47" s="586"/>
      <c r="D47" s="586"/>
      <c r="E47" s="586"/>
      <c r="F47" s="586"/>
      <c r="G47" s="586"/>
      <c r="H47" s="601">
        <v>0</v>
      </c>
      <c r="I47" s="612"/>
      <c r="J47" s="593">
        <v>240000</v>
      </c>
      <c r="K47" s="596"/>
      <c r="L47" s="648">
        <v>0</v>
      </c>
      <c r="M47" s="596"/>
      <c r="N47" s="596">
        <v>240000</v>
      </c>
      <c r="O47" s="186"/>
      <c r="P47" s="186"/>
      <c r="Q47" s="186"/>
      <c r="R47" s="186"/>
      <c r="S47" s="186"/>
      <c r="T47" s="186"/>
      <c r="U47" s="186"/>
      <c r="V47" s="189"/>
    </row>
    <row r="48" spans="2:22" ht="15.75">
      <c r="B48" s="599" t="s">
        <v>622</v>
      </c>
      <c r="C48" s="586"/>
      <c r="D48" s="586"/>
      <c r="E48" s="586"/>
      <c r="F48" s="586"/>
      <c r="G48" s="586"/>
      <c r="H48" s="601">
        <v>1223461</v>
      </c>
      <c r="I48" s="612"/>
      <c r="J48" s="593">
        <v>1149073</v>
      </c>
      <c r="K48" s="596"/>
      <c r="L48" s="648">
        <v>693530</v>
      </c>
      <c r="M48" s="596"/>
      <c r="N48" s="596">
        <v>618530</v>
      </c>
      <c r="O48" s="186"/>
      <c r="P48" s="186"/>
      <c r="Q48" s="186"/>
      <c r="R48" s="186"/>
      <c r="S48" s="186"/>
      <c r="T48" s="186"/>
      <c r="U48" s="186"/>
      <c r="V48" s="189"/>
    </row>
    <row r="49" spans="2:22" ht="15.75">
      <c r="B49" s="599" t="s">
        <v>574</v>
      </c>
      <c r="C49" s="586"/>
      <c r="D49" s="586"/>
      <c r="E49" s="586"/>
      <c r="F49" s="586"/>
      <c r="G49" s="586"/>
      <c r="H49" s="670">
        <v>804131</v>
      </c>
      <c r="I49" s="612"/>
      <c r="J49" s="593">
        <v>960632</v>
      </c>
      <c r="K49" s="596"/>
      <c r="L49" s="648">
        <v>8882</v>
      </c>
      <c r="M49" s="596"/>
      <c r="N49" s="596">
        <v>9622</v>
      </c>
      <c r="O49" s="186"/>
      <c r="P49" s="186"/>
      <c r="Q49" s="186"/>
      <c r="R49" s="186"/>
      <c r="S49" s="186"/>
      <c r="T49" s="186"/>
      <c r="U49" s="186"/>
      <c r="V49" s="189"/>
    </row>
    <row r="50" spans="2:22" ht="15.75">
      <c r="B50" s="599" t="s">
        <v>915</v>
      </c>
      <c r="C50" s="586"/>
      <c r="D50" s="586"/>
      <c r="E50" s="586"/>
      <c r="F50" s="586"/>
      <c r="G50" s="586"/>
      <c r="H50" s="601">
        <v>0</v>
      </c>
      <c r="I50" s="612"/>
      <c r="J50" s="593">
        <v>0</v>
      </c>
      <c r="K50" s="596"/>
      <c r="L50" s="648">
        <v>563870</v>
      </c>
      <c r="M50" s="596"/>
      <c r="N50" s="596">
        <v>0</v>
      </c>
      <c r="O50" s="186"/>
      <c r="P50" s="186"/>
      <c r="Q50" s="186"/>
      <c r="R50" s="186"/>
      <c r="S50" s="186"/>
      <c r="T50" s="186"/>
      <c r="U50" s="186"/>
      <c r="V50" s="189"/>
    </row>
    <row r="51" spans="2:22" ht="15.75">
      <c r="B51" s="599" t="s">
        <v>618</v>
      </c>
      <c r="C51" s="586"/>
      <c r="D51" s="586"/>
      <c r="E51" s="586"/>
      <c r="F51" s="586"/>
      <c r="G51" s="586"/>
      <c r="H51" s="601">
        <v>151</v>
      </c>
      <c r="I51" s="612"/>
      <c r="J51" s="593">
        <v>406</v>
      </c>
      <c r="K51" s="596"/>
      <c r="L51" s="648">
        <v>0</v>
      </c>
      <c r="M51" s="596"/>
      <c r="N51" s="598">
        <v>0</v>
      </c>
      <c r="O51" s="186"/>
      <c r="P51" s="186"/>
      <c r="Q51" s="186"/>
      <c r="R51" s="186"/>
      <c r="S51" s="186"/>
      <c r="T51" s="186"/>
      <c r="U51" s="186"/>
      <c r="V51" s="189"/>
    </row>
    <row r="52" spans="2:22" ht="6.75" customHeight="1">
      <c r="B52" s="586"/>
      <c r="C52" s="586"/>
      <c r="D52" s="586"/>
      <c r="E52" s="586"/>
      <c r="F52" s="586"/>
      <c r="G52" s="586"/>
      <c r="H52" s="601"/>
      <c r="I52" s="612"/>
      <c r="J52" s="593"/>
      <c r="K52" s="604"/>
      <c r="L52" s="601"/>
      <c r="M52" s="604"/>
      <c r="N52" s="604"/>
      <c r="O52" s="189"/>
      <c r="P52" s="189"/>
      <c r="Q52" s="189"/>
      <c r="R52" s="189"/>
      <c r="S52" s="189"/>
      <c r="T52" s="189"/>
      <c r="U52" s="189"/>
      <c r="V52" s="189"/>
    </row>
    <row r="53" spans="2:22" ht="15.75">
      <c r="B53" s="585" t="s">
        <v>575</v>
      </c>
      <c r="C53" s="605"/>
      <c r="D53" s="605"/>
      <c r="E53" s="586"/>
      <c r="F53" s="586"/>
      <c r="G53" s="586"/>
      <c r="H53" s="616">
        <v>27982037</v>
      </c>
      <c r="I53" s="596"/>
      <c r="J53" s="617">
        <v>29788957</v>
      </c>
      <c r="K53" s="596"/>
      <c r="L53" s="616">
        <v>1266282</v>
      </c>
      <c r="M53" s="596"/>
      <c r="N53" s="619">
        <v>868152</v>
      </c>
      <c r="O53" s="186"/>
      <c r="P53" s="186"/>
      <c r="Q53" s="186"/>
      <c r="R53" s="186"/>
      <c r="S53" s="186"/>
      <c r="T53" s="186"/>
      <c r="U53" s="186"/>
      <c r="V53" s="189"/>
    </row>
    <row r="54" spans="2:22" ht="15.75">
      <c r="B54" s="586"/>
      <c r="C54" s="586"/>
      <c r="D54" s="586"/>
      <c r="E54" s="586"/>
      <c r="F54" s="586"/>
      <c r="G54" s="586"/>
      <c r="H54" s="620"/>
      <c r="I54" s="604"/>
      <c r="J54" s="621"/>
      <c r="K54" s="604"/>
      <c r="L54" s="620"/>
      <c r="M54" s="604"/>
      <c r="N54" s="604"/>
      <c r="O54" s="189"/>
      <c r="P54" s="189"/>
      <c r="Q54" s="189"/>
      <c r="R54" s="189"/>
      <c r="S54" s="189"/>
      <c r="T54" s="189"/>
      <c r="U54" s="189"/>
      <c r="V54" s="189"/>
    </row>
    <row r="55" spans="2:22" ht="15.75">
      <c r="B55" s="586"/>
      <c r="C55" s="586"/>
      <c r="D55" s="586"/>
      <c r="E55" s="586"/>
      <c r="F55" s="586"/>
      <c r="G55" s="586"/>
      <c r="H55" s="615"/>
      <c r="I55" s="604"/>
      <c r="J55" s="604"/>
      <c r="K55" s="604"/>
      <c r="L55" s="615"/>
      <c r="M55" s="604"/>
      <c r="N55" s="604"/>
      <c r="O55" s="189"/>
      <c r="P55" s="189"/>
      <c r="Q55" s="189"/>
      <c r="R55" s="189"/>
      <c r="S55" s="189"/>
      <c r="T55" s="189"/>
      <c r="U55" s="189"/>
      <c r="V55" s="189"/>
    </row>
    <row r="56" spans="2:22" ht="15.75">
      <c r="B56" s="599" t="s">
        <v>576</v>
      </c>
      <c r="C56" s="586"/>
      <c r="D56" s="586"/>
      <c r="E56" s="586"/>
      <c r="F56" s="586"/>
      <c r="G56" s="586"/>
      <c r="H56" s="648">
        <v>1211388</v>
      </c>
      <c r="I56" s="612"/>
      <c r="J56" s="593">
        <v>1035721</v>
      </c>
      <c r="K56" s="596"/>
      <c r="L56" s="648">
        <v>1211388</v>
      </c>
      <c r="M56" s="596"/>
      <c r="N56" s="596">
        <v>1035721</v>
      </c>
      <c r="O56" s="186"/>
      <c r="P56" s="186"/>
      <c r="Q56" s="186"/>
      <c r="R56" s="186"/>
      <c r="S56" s="186"/>
      <c r="T56" s="186"/>
      <c r="U56" s="186"/>
      <c r="V56" s="189"/>
    </row>
    <row r="57" spans="2:22" ht="21.75" customHeight="1">
      <c r="B57" s="599" t="s">
        <v>758</v>
      </c>
      <c r="C57" s="586"/>
      <c r="D57" s="586"/>
      <c r="E57" s="586"/>
      <c r="F57" s="586"/>
      <c r="G57" s="586"/>
      <c r="H57" s="648"/>
      <c r="I57" s="612"/>
      <c r="J57" s="593"/>
      <c r="K57" s="596"/>
      <c r="L57" s="648"/>
      <c r="M57" s="596"/>
      <c r="N57" s="596"/>
      <c r="O57" s="186"/>
      <c r="P57" s="186"/>
      <c r="Q57" s="186"/>
      <c r="R57" s="186"/>
      <c r="S57" s="186"/>
      <c r="T57" s="186"/>
      <c r="U57" s="186"/>
      <c r="V57" s="189"/>
    </row>
    <row r="58" spans="2:22" ht="15.75">
      <c r="B58" s="599"/>
      <c r="C58" s="586" t="s">
        <v>577</v>
      </c>
      <c r="D58" s="586"/>
      <c r="E58" s="586"/>
      <c r="F58" s="586"/>
      <c r="G58" s="586"/>
      <c r="H58" s="648">
        <v>1063541</v>
      </c>
      <c r="I58" s="612"/>
      <c r="J58" s="593">
        <v>903318</v>
      </c>
      <c r="K58" s="596"/>
      <c r="L58" s="648">
        <v>1063541</v>
      </c>
      <c r="M58" s="596"/>
      <c r="N58" s="596">
        <v>903318</v>
      </c>
      <c r="O58" s="186"/>
      <c r="P58" s="186"/>
      <c r="Q58" s="186"/>
      <c r="R58" s="186"/>
      <c r="S58" s="186"/>
      <c r="T58" s="186"/>
      <c r="U58" s="186"/>
      <c r="V58" s="189"/>
    </row>
    <row r="59" spans="2:22" ht="15.75" hidden="1">
      <c r="B59" s="599"/>
      <c r="C59" s="586" t="s">
        <v>760</v>
      </c>
      <c r="D59" s="586"/>
      <c r="E59" s="586"/>
      <c r="F59" s="586"/>
      <c r="G59" s="586"/>
      <c r="H59" s="648"/>
      <c r="I59" s="612"/>
      <c r="J59" s="593">
        <v>0</v>
      </c>
      <c r="K59" s="596"/>
      <c r="L59" s="601"/>
      <c r="M59" s="596"/>
      <c r="N59" s="596">
        <v>0</v>
      </c>
      <c r="O59" s="186"/>
      <c r="P59" s="186"/>
      <c r="Q59" s="186"/>
      <c r="R59" s="186"/>
      <c r="S59" s="186"/>
      <c r="T59" s="186"/>
      <c r="U59" s="186"/>
      <c r="V59" s="189"/>
    </row>
    <row r="60" spans="2:22" ht="15.75" hidden="1">
      <c r="B60" s="599"/>
      <c r="C60" s="586" t="s">
        <v>761</v>
      </c>
      <c r="D60" s="586"/>
      <c r="E60" s="586"/>
      <c r="F60" s="586"/>
      <c r="G60" s="586"/>
      <c r="H60" s="648"/>
      <c r="I60" s="612"/>
      <c r="J60" s="593">
        <v>0</v>
      </c>
      <c r="K60" s="596"/>
      <c r="L60" s="601"/>
      <c r="M60" s="596"/>
      <c r="N60" s="596">
        <v>0</v>
      </c>
      <c r="O60" s="186"/>
      <c r="P60" s="186"/>
      <c r="Q60" s="186"/>
      <c r="R60" s="186"/>
      <c r="S60" s="186"/>
      <c r="T60" s="186"/>
      <c r="U60" s="186"/>
      <c r="V60" s="189"/>
    </row>
    <row r="61" spans="2:22" ht="15.75">
      <c r="B61" s="599"/>
      <c r="C61" s="586" t="s">
        <v>762</v>
      </c>
      <c r="D61" s="586"/>
      <c r="E61" s="586"/>
      <c r="F61" s="586"/>
      <c r="G61" s="586"/>
      <c r="H61" s="811">
        <v>364669</v>
      </c>
      <c r="I61" s="612"/>
      <c r="J61" s="593">
        <v>396732</v>
      </c>
      <c r="K61" s="596"/>
      <c r="L61" s="601">
        <v>0</v>
      </c>
      <c r="M61" s="596"/>
      <c r="N61" s="596">
        <v>0</v>
      </c>
      <c r="O61" s="186"/>
      <c r="P61" s="186"/>
      <c r="Q61" s="186"/>
      <c r="R61" s="186"/>
      <c r="S61" s="186"/>
      <c r="T61" s="186"/>
      <c r="U61" s="186"/>
      <c r="V61" s="189"/>
    </row>
    <row r="62" spans="2:22" ht="15.75">
      <c r="B62" s="599"/>
      <c r="C62" s="586" t="s">
        <v>693</v>
      </c>
      <c r="D62" s="586"/>
      <c r="E62" s="586"/>
      <c r="F62" s="586"/>
      <c r="G62" s="586"/>
      <c r="H62" s="811">
        <v>577380.28727</v>
      </c>
      <c r="I62" s="612"/>
      <c r="J62" s="593">
        <v>335751</v>
      </c>
      <c r="K62" s="596"/>
      <c r="L62" s="601">
        <v>137268</v>
      </c>
      <c r="M62" s="596"/>
      <c r="N62" s="596">
        <v>7593</v>
      </c>
      <c r="O62" s="186"/>
      <c r="P62" s="186"/>
      <c r="Q62" s="186"/>
      <c r="R62" s="186"/>
      <c r="S62" s="186"/>
      <c r="T62" s="186"/>
      <c r="U62" s="186"/>
      <c r="V62" s="189"/>
    </row>
    <row r="63" spans="2:22" ht="15.75">
      <c r="B63" s="599"/>
      <c r="C63" s="586" t="s">
        <v>759</v>
      </c>
      <c r="D63" s="586"/>
      <c r="E63" s="586"/>
      <c r="F63" s="586"/>
      <c r="G63" s="586"/>
      <c r="H63" s="648">
        <v>-11490</v>
      </c>
      <c r="I63" s="612"/>
      <c r="J63" s="593">
        <v>14496</v>
      </c>
      <c r="K63" s="596"/>
      <c r="L63" s="601">
        <v>0</v>
      </c>
      <c r="M63" s="596"/>
      <c r="N63" s="596">
        <v>0</v>
      </c>
      <c r="O63" s="186"/>
      <c r="P63" s="186"/>
      <c r="Q63" s="186"/>
      <c r="R63" s="186"/>
      <c r="S63" s="186"/>
      <c r="T63" s="186"/>
      <c r="U63" s="186"/>
      <c r="V63" s="189"/>
    </row>
    <row r="64" spans="2:22" ht="15.75">
      <c r="B64" s="599"/>
      <c r="C64" s="586" t="s">
        <v>755</v>
      </c>
      <c r="D64" s="586"/>
      <c r="E64" s="586"/>
      <c r="F64" s="586"/>
      <c r="G64" s="586"/>
      <c r="H64" s="648">
        <v>944</v>
      </c>
      <c r="I64" s="612"/>
      <c r="J64" s="593">
        <v>944</v>
      </c>
      <c r="K64" s="596"/>
      <c r="L64" s="601">
        <v>0</v>
      </c>
      <c r="M64" s="596"/>
      <c r="N64" s="596">
        <v>0</v>
      </c>
      <c r="O64" s="186"/>
      <c r="P64" s="186"/>
      <c r="Q64" s="186"/>
      <c r="R64" s="186"/>
      <c r="S64" s="186"/>
      <c r="T64" s="186"/>
      <c r="U64" s="186"/>
      <c r="V64" s="189"/>
    </row>
    <row r="65" spans="2:22" ht="17.25" customHeight="1" hidden="1">
      <c r="B65" s="599"/>
      <c r="C65" s="586" t="s">
        <v>763</v>
      </c>
      <c r="D65" s="586"/>
      <c r="E65" s="586"/>
      <c r="F65" s="586"/>
      <c r="G65" s="586"/>
      <c r="H65" s="601">
        <v>0</v>
      </c>
      <c r="I65" s="612"/>
      <c r="J65" s="593">
        <v>0</v>
      </c>
      <c r="K65" s="596"/>
      <c r="L65" s="595">
        <v>0</v>
      </c>
      <c r="M65" s="596"/>
      <c r="N65" s="596">
        <v>0</v>
      </c>
      <c r="O65" s="186"/>
      <c r="P65" s="186"/>
      <c r="Q65" s="186"/>
      <c r="R65" s="186"/>
      <c r="S65" s="186"/>
      <c r="T65" s="186"/>
      <c r="U65" s="186"/>
      <c r="V65" s="189"/>
    </row>
    <row r="66" spans="2:22" ht="7.5" customHeight="1">
      <c r="B66" s="599"/>
      <c r="C66" s="586"/>
      <c r="D66" s="586"/>
      <c r="E66" s="586"/>
      <c r="F66" s="586"/>
      <c r="G66" s="586"/>
      <c r="H66" s="601"/>
      <c r="I66" s="612"/>
      <c r="J66" s="593"/>
      <c r="K66" s="596"/>
      <c r="L66" s="595"/>
      <c r="M66" s="596"/>
      <c r="N66" s="596"/>
      <c r="O66" s="186"/>
      <c r="P66" s="186"/>
      <c r="Q66" s="186"/>
      <c r="R66" s="186"/>
      <c r="S66" s="186"/>
      <c r="T66" s="186"/>
      <c r="U66" s="186"/>
      <c r="V66" s="189"/>
    </row>
    <row r="67" spans="2:22" ht="21.75" customHeight="1">
      <c r="B67" s="585" t="s">
        <v>619</v>
      </c>
      <c r="C67" s="605"/>
      <c r="D67" s="605"/>
      <c r="E67" s="605"/>
      <c r="F67" s="586"/>
      <c r="G67" s="586"/>
      <c r="H67" s="616">
        <v>3206432.28727</v>
      </c>
      <c r="I67" s="596"/>
      <c r="J67" s="617">
        <v>2686962</v>
      </c>
      <c r="K67" s="596"/>
      <c r="L67" s="618">
        <v>2412197</v>
      </c>
      <c r="M67" s="596"/>
      <c r="N67" s="619">
        <v>1946632</v>
      </c>
      <c r="O67" s="186"/>
      <c r="P67" s="186"/>
      <c r="Q67" s="186"/>
      <c r="R67" s="186"/>
      <c r="S67" s="186"/>
      <c r="T67" s="186"/>
      <c r="U67" s="186"/>
      <c r="V67" s="189"/>
    </row>
    <row r="68" spans="2:27" ht="6" customHeight="1">
      <c r="B68" s="586"/>
      <c r="C68" s="586"/>
      <c r="D68" s="586"/>
      <c r="E68" s="586"/>
      <c r="F68" s="586"/>
      <c r="G68" s="586"/>
      <c r="H68" s="620"/>
      <c r="I68" s="604"/>
      <c r="J68" s="621"/>
      <c r="K68" s="604"/>
      <c r="L68" s="615"/>
      <c r="M68" s="604"/>
      <c r="N68" s="604"/>
      <c r="O68" s="189"/>
      <c r="P68" s="189"/>
      <c r="Q68" s="189"/>
      <c r="R68" s="189"/>
      <c r="S68" s="189"/>
      <c r="T68" s="189"/>
      <c r="U68" s="189"/>
      <c r="V68" s="189"/>
      <c r="W68" s="189"/>
      <c r="X68" s="189"/>
      <c r="Y68" s="189"/>
      <c r="Z68" s="189"/>
      <c r="AA68" s="189"/>
    </row>
    <row r="69" spans="2:27" ht="23.25" customHeight="1">
      <c r="B69" s="599" t="s">
        <v>583</v>
      </c>
      <c r="C69" s="586"/>
      <c r="D69" s="586"/>
      <c r="E69" s="586"/>
      <c r="F69" s="586"/>
      <c r="G69" s="586"/>
      <c r="H69" s="622">
        <v>0</v>
      </c>
      <c r="I69" s="623"/>
      <c r="J69" s="624">
        <v>379960</v>
      </c>
      <c r="K69" s="625"/>
      <c r="L69" s="626">
        <v>0</v>
      </c>
      <c r="M69" s="625"/>
      <c r="N69" s="614">
        <v>0</v>
      </c>
      <c r="O69" s="189"/>
      <c r="P69" s="186"/>
      <c r="Q69" s="186"/>
      <c r="R69" s="186"/>
      <c r="S69" s="186"/>
      <c r="T69" s="186"/>
      <c r="U69" s="186"/>
      <c r="V69" s="189"/>
      <c r="W69" s="189"/>
      <c r="X69" s="189"/>
      <c r="Y69" s="189"/>
      <c r="Z69" s="189"/>
      <c r="AA69" s="189"/>
    </row>
    <row r="70" spans="2:27" ht="11.25" customHeight="1">
      <c r="B70" s="586"/>
      <c r="C70" s="586"/>
      <c r="D70" s="586"/>
      <c r="E70" s="586"/>
      <c r="F70" s="586"/>
      <c r="G70" s="586"/>
      <c r="H70" s="601"/>
      <c r="I70" s="612"/>
      <c r="J70" s="593"/>
      <c r="K70" s="604"/>
      <c r="L70" s="615"/>
      <c r="M70" s="604"/>
      <c r="N70" s="604"/>
      <c r="O70" s="189"/>
      <c r="P70" s="189"/>
      <c r="Q70" s="189"/>
      <c r="R70" s="189"/>
      <c r="S70" s="189"/>
      <c r="T70" s="189"/>
      <c r="U70" s="189"/>
      <c r="V70" s="189"/>
      <c r="W70" s="189"/>
      <c r="X70" s="189"/>
      <c r="Y70" s="189"/>
      <c r="Z70" s="189"/>
      <c r="AA70" s="189"/>
    </row>
    <row r="71" spans="2:27" ht="15.75">
      <c r="B71" s="585" t="s">
        <v>591</v>
      </c>
      <c r="C71" s="605"/>
      <c r="D71" s="605"/>
      <c r="E71" s="605"/>
      <c r="F71" s="605"/>
      <c r="G71" s="586"/>
      <c r="H71" s="627"/>
      <c r="I71" s="612"/>
      <c r="J71" s="628"/>
      <c r="K71" s="604"/>
      <c r="L71" s="629"/>
      <c r="M71" s="604"/>
      <c r="N71" s="630"/>
      <c r="O71" s="189"/>
      <c r="P71" s="189"/>
      <c r="Q71" s="189"/>
      <c r="R71" s="189"/>
      <c r="S71" s="189"/>
      <c r="T71" s="189"/>
      <c r="U71" s="189"/>
      <c r="V71" s="189"/>
      <c r="W71" s="189"/>
      <c r="X71" s="189"/>
      <c r="Y71" s="189"/>
      <c r="Z71" s="189"/>
      <c r="AA71" s="189"/>
    </row>
    <row r="72" spans="2:27" ht="16.5" thickBot="1">
      <c r="B72" s="585" t="s">
        <v>642</v>
      </c>
      <c r="C72" s="605"/>
      <c r="D72" s="605"/>
      <c r="E72" s="605"/>
      <c r="F72" s="605"/>
      <c r="G72" s="586"/>
      <c r="H72" s="631">
        <v>31188469.287270002</v>
      </c>
      <c r="I72" s="595"/>
      <c r="J72" s="632">
        <v>32855879</v>
      </c>
      <c r="K72" s="595"/>
      <c r="L72" s="632">
        <v>3678479</v>
      </c>
      <c r="M72" s="595"/>
      <c r="N72" s="632">
        <v>2814784</v>
      </c>
      <c r="O72" s="188"/>
      <c r="P72" s="188"/>
      <c r="Q72" s="188"/>
      <c r="R72" s="188"/>
      <c r="S72" s="188"/>
      <c r="T72" s="188"/>
      <c r="U72" s="188"/>
      <c r="V72" s="189"/>
      <c r="W72" s="189"/>
      <c r="X72" s="189"/>
      <c r="Y72" s="189"/>
      <c r="Z72" s="189"/>
      <c r="AA72" s="189"/>
    </row>
    <row r="73" spans="2:27" ht="24" customHeight="1" thickTop="1">
      <c r="B73" s="586"/>
      <c r="C73" s="586"/>
      <c r="D73" s="586"/>
      <c r="E73" s="586"/>
      <c r="F73" s="586"/>
      <c r="G73" s="586"/>
      <c r="H73" s="603"/>
      <c r="I73" s="589"/>
      <c r="J73" s="589"/>
      <c r="K73" s="589"/>
      <c r="L73" s="603"/>
      <c r="M73" s="589"/>
      <c r="N73" s="589"/>
      <c r="O73" s="189"/>
      <c r="P73" s="189"/>
      <c r="Q73" s="189"/>
      <c r="R73" s="189"/>
      <c r="S73" s="189"/>
      <c r="T73" s="189"/>
      <c r="U73" s="189"/>
      <c r="V73" s="189"/>
      <c r="W73" s="189"/>
      <c r="X73" s="189"/>
      <c r="Y73" s="189"/>
      <c r="Z73" s="189"/>
      <c r="AA73" s="189"/>
    </row>
    <row r="74" spans="2:27" ht="16.5" thickBot="1">
      <c r="B74" s="585" t="s">
        <v>579</v>
      </c>
      <c r="C74" s="586"/>
      <c r="D74" s="586"/>
      <c r="E74" s="586"/>
      <c r="F74" s="586"/>
      <c r="G74" s="586"/>
      <c r="H74" s="929">
        <v>25198256</v>
      </c>
      <c r="I74" s="588"/>
      <c r="J74" s="930">
        <v>28246791</v>
      </c>
      <c r="K74" s="594"/>
      <c r="L74" s="633">
        <v>0</v>
      </c>
      <c r="M74" s="634"/>
      <c r="N74" s="635">
        <v>0</v>
      </c>
      <c r="O74" s="189"/>
      <c r="P74" s="186"/>
      <c r="Q74" s="186"/>
      <c r="R74" s="186"/>
      <c r="S74" s="186"/>
      <c r="T74" s="186"/>
      <c r="U74" s="186"/>
      <c r="V74" s="189"/>
      <c r="W74" s="189"/>
      <c r="X74" s="189"/>
      <c r="Y74" s="189"/>
      <c r="Z74" s="189"/>
      <c r="AA74" s="189"/>
    </row>
    <row r="75" spans="2:27" ht="15.75">
      <c r="B75" s="586"/>
      <c r="C75" s="586"/>
      <c r="D75" s="586"/>
      <c r="E75" s="586"/>
      <c r="F75" s="586"/>
      <c r="G75" s="586"/>
      <c r="H75" s="605"/>
      <c r="I75" s="589"/>
      <c r="J75" s="586"/>
      <c r="K75" s="589"/>
      <c r="L75" s="603"/>
      <c r="M75" s="589"/>
      <c r="N75" s="589"/>
      <c r="O75" s="189"/>
      <c r="P75" s="189"/>
      <c r="Q75" s="189"/>
      <c r="R75" s="189"/>
      <c r="S75" s="189"/>
      <c r="T75" s="189"/>
      <c r="U75" s="189"/>
      <c r="V75" s="189"/>
      <c r="W75" s="189"/>
      <c r="X75" s="189"/>
      <c r="Y75" s="189"/>
      <c r="Z75" s="189"/>
      <c r="AA75" s="189"/>
    </row>
    <row r="76" spans="2:14" ht="21.75" customHeight="1">
      <c r="B76" s="605" t="s">
        <v>592</v>
      </c>
      <c r="C76" s="586"/>
      <c r="D76" s="586"/>
      <c r="E76" s="586"/>
      <c r="F76" s="586"/>
      <c r="G76" s="586"/>
      <c r="H76" s="592"/>
      <c r="I76" s="588"/>
      <c r="J76" s="587"/>
      <c r="K76" s="586"/>
      <c r="L76" s="605"/>
      <c r="M76" s="586"/>
      <c r="N76" s="586"/>
    </row>
    <row r="77" spans="2:14" ht="12" customHeight="1">
      <c r="B77" s="605"/>
      <c r="C77" s="586"/>
      <c r="D77" s="586"/>
      <c r="E77" s="586"/>
      <c r="F77" s="586"/>
      <c r="G77" s="586"/>
      <c r="H77" s="592"/>
      <c r="I77" s="588"/>
      <c r="J77" s="587"/>
      <c r="K77" s="586"/>
      <c r="L77" s="605"/>
      <c r="M77" s="586"/>
      <c r="N77" s="586"/>
    </row>
    <row r="78" spans="2:14" ht="21.75" customHeight="1">
      <c r="B78" s="96" t="s">
        <v>799</v>
      </c>
      <c r="C78" s="586"/>
      <c r="D78" s="586"/>
      <c r="E78" s="586"/>
      <c r="F78" s="586"/>
      <c r="G78" s="586"/>
      <c r="H78" s="592"/>
      <c r="I78" s="588"/>
      <c r="J78" s="587"/>
      <c r="K78" s="586"/>
      <c r="L78" s="605"/>
      <c r="M78" s="586"/>
      <c r="N78" s="586"/>
    </row>
    <row r="79" spans="2:14" ht="15.75">
      <c r="B79" s="586" t="s">
        <v>593</v>
      </c>
      <c r="C79" s="586"/>
      <c r="D79" s="586"/>
      <c r="E79" s="586"/>
      <c r="F79" s="586"/>
      <c r="G79" s="586"/>
      <c r="H79" s="649">
        <v>0.1151</v>
      </c>
      <c r="I79" s="650"/>
      <c r="J79" s="651">
        <v>0.1175</v>
      </c>
      <c r="K79" s="586"/>
      <c r="L79" s="586"/>
      <c r="M79" s="586"/>
      <c r="N79" s="586"/>
    </row>
    <row r="80" spans="2:14" ht="15.75">
      <c r="B80" s="586" t="s">
        <v>594</v>
      </c>
      <c r="C80" s="586"/>
      <c r="D80" s="586"/>
      <c r="E80" s="586"/>
      <c r="F80" s="586"/>
      <c r="G80" s="586"/>
      <c r="H80" s="649">
        <v>0.1558</v>
      </c>
      <c r="I80" s="651"/>
      <c r="J80" s="651">
        <v>0.15710000000000002</v>
      </c>
      <c r="K80" s="586"/>
      <c r="L80" s="586"/>
      <c r="M80" s="586"/>
      <c r="N80" s="586"/>
    </row>
    <row r="81" spans="2:14" ht="4.5" customHeight="1" thickBot="1">
      <c r="B81" s="586"/>
      <c r="C81" s="586"/>
      <c r="D81" s="586"/>
      <c r="E81" s="586"/>
      <c r="F81" s="586"/>
      <c r="G81" s="586"/>
      <c r="H81" s="637"/>
      <c r="I81" s="587"/>
      <c r="J81" s="636"/>
      <c r="K81" s="586"/>
      <c r="L81" s="586"/>
      <c r="M81" s="586"/>
      <c r="N81" s="586"/>
    </row>
    <row r="82" spans="2:14" ht="21.75" customHeight="1" thickTop="1">
      <c r="B82" s="96" t="s">
        <v>800</v>
      </c>
      <c r="C82" s="586"/>
      <c r="D82" s="586"/>
      <c r="E82" s="586"/>
      <c r="F82" s="586"/>
      <c r="G82" s="586"/>
      <c r="H82" s="603"/>
      <c r="I82" s="587"/>
      <c r="J82" s="588"/>
      <c r="K82" s="586"/>
      <c r="L82" s="605"/>
      <c r="M82" s="586"/>
      <c r="N82" s="586"/>
    </row>
    <row r="83" spans="2:14" ht="15.75">
      <c r="B83" s="586" t="s">
        <v>593</v>
      </c>
      <c r="C83" s="586"/>
      <c r="D83" s="586"/>
      <c r="E83" s="586"/>
      <c r="F83" s="586"/>
      <c r="G83" s="586"/>
      <c r="H83" s="649">
        <v>0.11349999999999999</v>
      </c>
      <c r="I83" s="650"/>
      <c r="J83" s="651">
        <v>0.1175</v>
      </c>
      <c r="K83" s="586"/>
      <c r="L83" s="586"/>
      <c r="M83" s="586"/>
      <c r="N83" s="586"/>
    </row>
    <row r="84" spans="2:14" ht="15.75">
      <c r="B84" s="586" t="s">
        <v>594</v>
      </c>
      <c r="C84" s="586"/>
      <c r="D84" s="586"/>
      <c r="E84" s="586"/>
      <c r="F84" s="586"/>
      <c r="G84" s="586"/>
      <c r="H84" s="649">
        <v>0.1543</v>
      </c>
      <c r="I84" s="651"/>
      <c r="J84" s="651">
        <v>0.157</v>
      </c>
      <c r="K84" s="586"/>
      <c r="L84" s="586"/>
      <c r="M84" s="586"/>
      <c r="N84" s="586"/>
    </row>
    <row r="85" spans="2:14" ht="4.5" customHeight="1" thickBot="1">
      <c r="B85" s="586"/>
      <c r="C85" s="586"/>
      <c r="D85" s="586"/>
      <c r="E85" s="586"/>
      <c r="F85" s="586"/>
      <c r="G85" s="586"/>
      <c r="H85" s="637"/>
      <c r="I85" s="587"/>
      <c r="J85" s="636"/>
      <c r="K85" s="586"/>
      <c r="L85" s="586"/>
      <c r="M85" s="586"/>
      <c r="N85" s="586"/>
    </row>
    <row r="86" spans="2:14" ht="16.5" thickTop="1">
      <c r="B86" s="586"/>
      <c r="C86" s="586"/>
      <c r="D86" s="586"/>
      <c r="E86" s="586"/>
      <c r="F86" s="586"/>
      <c r="G86" s="586"/>
      <c r="H86" s="603"/>
      <c r="I86" s="587"/>
      <c r="J86" s="588"/>
      <c r="K86" s="586"/>
      <c r="L86" s="586"/>
      <c r="M86" s="586"/>
      <c r="N86" s="586"/>
    </row>
    <row r="87" spans="2:14" ht="15.75">
      <c r="B87" s="586"/>
      <c r="C87" s="586"/>
      <c r="D87" s="586"/>
      <c r="E87" s="586"/>
      <c r="F87" s="586"/>
      <c r="G87" s="586"/>
      <c r="H87" s="605"/>
      <c r="I87" s="587"/>
      <c r="J87" s="587"/>
      <c r="K87" s="586"/>
      <c r="L87" s="586"/>
      <c r="M87" s="586"/>
      <c r="N87" s="586"/>
    </row>
    <row r="88" spans="2:14" s="101" customFormat="1" ht="15.75">
      <c r="B88" s="605" t="s">
        <v>363</v>
      </c>
      <c r="C88" s="605"/>
      <c r="D88" s="605"/>
      <c r="E88" s="605"/>
      <c r="F88" s="605"/>
      <c r="G88" s="605"/>
      <c r="H88" s="639">
        <v>2.6469075143554335</v>
      </c>
      <c r="I88" s="640"/>
      <c r="J88" s="641">
        <v>2.961146872565102</v>
      </c>
      <c r="K88" s="605"/>
      <c r="L88" s="605"/>
      <c r="M88" s="605"/>
      <c r="N88" s="605"/>
    </row>
    <row r="89" spans="2:14" ht="5.25" customHeight="1" thickBot="1">
      <c r="B89" s="586"/>
      <c r="C89" s="586"/>
      <c r="D89" s="586"/>
      <c r="E89" s="586"/>
      <c r="F89" s="586"/>
      <c r="G89" s="586"/>
      <c r="H89" s="637"/>
      <c r="I89" s="587"/>
      <c r="J89" s="636"/>
      <c r="K89" s="586"/>
      <c r="L89" s="586"/>
      <c r="M89" s="586"/>
      <c r="N89" s="586"/>
    </row>
    <row r="90" spans="2:14" ht="19.5" customHeight="1" thickTop="1">
      <c r="B90" s="586"/>
      <c r="C90" s="586"/>
      <c r="D90" s="586"/>
      <c r="E90" s="586"/>
      <c r="F90" s="586"/>
      <c r="G90" s="586"/>
      <c r="H90" s="605"/>
      <c r="I90" s="587"/>
      <c r="J90" s="587"/>
      <c r="K90" s="586"/>
      <c r="L90" s="586"/>
      <c r="M90" s="586"/>
      <c r="N90" s="586"/>
    </row>
    <row r="91" spans="2:14" ht="19.5" customHeight="1">
      <c r="B91" s="586"/>
      <c r="C91" s="586"/>
      <c r="D91" s="586"/>
      <c r="E91" s="586"/>
      <c r="F91" s="586"/>
      <c r="G91" s="586"/>
      <c r="H91" s="605"/>
      <c r="I91" s="587"/>
      <c r="J91" s="587"/>
      <c r="K91" s="586"/>
      <c r="L91" s="586"/>
      <c r="M91" s="586"/>
      <c r="N91" s="586"/>
    </row>
    <row r="92" spans="2:14" ht="15.75">
      <c r="B92" s="848" t="s">
        <v>808</v>
      </c>
      <c r="C92" s="848"/>
      <c r="D92" s="848"/>
      <c r="E92" s="848"/>
      <c r="F92" s="848"/>
      <c r="G92" s="848"/>
      <c r="H92" s="848"/>
      <c r="I92" s="848"/>
      <c r="J92" s="848"/>
      <c r="K92" s="848"/>
      <c r="L92" s="848"/>
      <c r="M92" s="848"/>
      <c r="N92" s="848"/>
    </row>
    <row r="93" spans="2:14" ht="15.75">
      <c r="B93" s="848"/>
      <c r="C93" s="848"/>
      <c r="D93" s="848"/>
      <c r="E93" s="848"/>
      <c r="F93" s="848"/>
      <c r="G93" s="848"/>
      <c r="H93" s="848"/>
      <c r="I93" s="848"/>
      <c r="J93" s="848"/>
      <c r="K93" s="848"/>
      <c r="L93" s="848"/>
      <c r="M93" s="848"/>
      <c r="N93" s="848"/>
    </row>
    <row r="94" spans="2:14" ht="15.75">
      <c r="B94" s="638"/>
      <c r="C94" s="638"/>
      <c r="D94" s="638"/>
      <c r="E94" s="638"/>
      <c r="F94" s="638"/>
      <c r="G94" s="638"/>
      <c r="H94" s="638"/>
      <c r="I94" s="638"/>
      <c r="J94" s="638"/>
      <c r="K94" s="638"/>
      <c r="L94" s="638"/>
      <c r="M94" s="638"/>
      <c r="N94" s="638"/>
    </row>
    <row r="95" spans="2:14" ht="15.75">
      <c r="B95" s="586"/>
      <c r="C95" s="586"/>
      <c r="D95" s="586"/>
      <c r="E95" s="586"/>
      <c r="F95" s="586"/>
      <c r="G95" s="611"/>
      <c r="H95" s="648"/>
      <c r="I95" s="669"/>
      <c r="J95" s="648"/>
      <c r="K95" s="339"/>
      <c r="L95" s="648"/>
      <c r="M95" s="339"/>
      <c r="N95" s="648"/>
    </row>
    <row r="96" spans="2:14" ht="15.75">
      <c r="B96" s="586"/>
      <c r="C96" s="586"/>
      <c r="D96" s="586"/>
      <c r="E96" s="586"/>
      <c r="F96" s="586"/>
      <c r="G96" s="586"/>
      <c r="H96" s="592"/>
      <c r="I96" s="587"/>
      <c r="J96" s="592"/>
      <c r="K96" s="586"/>
      <c r="L96" s="586"/>
      <c r="M96" s="586"/>
      <c r="N96" s="586"/>
    </row>
    <row r="97" spans="2:14" ht="15.75">
      <c r="B97" s="586"/>
      <c r="C97" s="586"/>
      <c r="D97" s="586"/>
      <c r="E97" s="586"/>
      <c r="F97" s="586"/>
      <c r="G97" s="586"/>
      <c r="H97" s="339"/>
      <c r="I97" s="677"/>
      <c r="J97" s="677"/>
      <c r="K97" s="586"/>
      <c r="L97" s="586"/>
      <c r="M97" s="586"/>
      <c r="N97" s="586"/>
    </row>
    <row r="98" spans="2:14" ht="15.75">
      <c r="B98" s="586"/>
      <c r="C98" s="586"/>
      <c r="D98" s="586"/>
      <c r="E98" s="586"/>
      <c r="F98" s="586"/>
      <c r="G98" s="586"/>
      <c r="H98" s="586"/>
      <c r="I98" s="586"/>
      <c r="J98" s="586"/>
      <c r="K98" s="586"/>
      <c r="L98" s="586"/>
      <c r="M98" s="586"/>
      <c r="N98" s="586"/>
    </row>
    <row r="99" spans="2:14" ht="15.75">
      <c r="B99" s="586"/>
      <c r="C99" s="586"/>
      <c r="D99" s="586"/>
      <c r="E99" s="586"/>
      <c r="F99" s="586"/>
      <c r="G99" s="586"/>
      <c r="H99" s="586"/>
      <c r="I99" s="586"/>
      <c r="J99" s="586"/>
      <c r="K99" s="586"/>
      <c r="L99" s="586"/>
      <c r="M99" s="586"/>
      <c r="N99" s="586"/>
    </row>
    <row r="100" spans="2:14" ht="15.75">
      <c r="B100" s="586"/>
      <c r="C100" s="586"/>
      <c r="D100" s="586"/>
      <c r="E100" s="586"/>
      <c r="F100" s="586"/>
      <c r="G100" s="586"/>
      <c r="H100" s="586"/>
      <c r="I100" s="586"/>
      <c r="J100" s="778"/>
      <c r="K100" s="586"/>
      <c r="L100" s="586"/>
      <c r="M100" s="586"/>
      <c r="N100" s="586"/>
    </row>
    <row r="101" spans="2:14" ht="15.75">
      <c r="B101" s="586"/>
      <c r="C101" s="586"/>
      <c r="D101" s="586"/>
      <c r="E101" s="586"/>
      <c r="F101" s="586"/>
      <c r="G101" s="586"/>
      <c r="H101" s="586"/>
      <c r="I101" s="586"/>
      <c r="J101" s="586"/>
      <c r="K101" s="586"/>
      <c r="L101" s="586"/>
      <c r="M101" s="586"/>
      <c r="N101" s="586"/>
    </row>
    <row r="102" spans="2:14" ht="15.75">
      <c r="B102" s="586"/>
      <c r="C102" s="586"/>
      <c r="D102" s="586"/>
      <c r="E102" s="586"/>
      <c r="F102" s="586"/>
      <c r="G102" s="586"/>
      <c r="H102" s="586"/>
      <c r="I102" s="586"/>
      <c r="J102" s="586"/>
      <c r="K102" s="586"/>
      <c r="L102" s="586"/>
      <c r="M102" s="586"/>
      <c r="N102" s="586"/>
    </row>
    <row r="115" ht="15.75">
      <c r="A115" s="198"/>
    </row>
  </sheetData>
  <mergeCells count="7">
    <mergeCell ref="B92:N93"/>
    <mergeCell ref="L6:N6"/>
    <mergeCell ref="H6:J6"/>
    <mergeCell ref="B1:N1"/>
    <mergeCell ref="B2:N2"/>
    <mergeCell ref="B3:N3"/>
    <mergeCell ref="B4:N4"/>
  </mergeCells>
  <printOptions/>
  <pageMargins left="0.77" right="0.25" top="0.21" bottom="0.44" header="0.17" footer="0.2"/>
  <pageSetup firstPageNumber="1" useFirstPageNumber="1" horizontalDpi="300" verticalDpi="300" orientation="portrait" scale="78" r:id="rId1"/>
  <headerFooter alignWithMargins="0">
    <oddHeader>&amp;R
</oddHeader>
    <oddFooter>&amp;L&amp;8&amp;F, &amp;D,&amp;T&amp;R&amp;10&amp;P
&amp;8
</oddFooter>
  </headerFooter>
  <rowBreaks count="1" manualBreakCount="1">
    <brk id="54" min="1" max="13" man="1"/>
  </rowBreaks>
</worksheet>
</file>

<file path=xl/worksheets/sheet10.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22" activePane="bottomRight" state="frozen"/>
      <selection pane="topLeft" activeCell="F8" sqref="F8"/>
      <selection pane="topRight" activeCell="F8" sqref="F8"/>
      <selection pane="bottomLeft" activeCell="F8" sqref="F8"/>
      <selection pane="bottomRight" activeCell="J31" sqref="J31"/>
    </sheetView>
  </sheetViews>
  <sheetFormatPr defaultColWidth="8.88671875" defaultRowHeight="15.75"/>
  <cols>
    <col min="1" max="1" width="3.99609375" style="10" customWidth="1"/>
    <col min="2" max="2" width="7.5546875" style="10" customWidth="1"/>
    <col min="3" max="4" width="7.6640625" style="10" customWidth="1"/>
    <col min="5" max="5" width="10.77734375" style="10" customWidth="1"/>
    <col min="6" max="7" width="11.77734375" style="31" customWidth="1"/>
    <col min="8" max="8" width="11.77734375" style="10" customWidth="1"/>
    <col min="9" max="9" width="2.99609375" style="10" customWidth="1"/>
    <col min="10" max="11" width="11.77734375" style="31" customWidth="1"/>
    <col min="12" max="12" width="11.77734375" style="10" customWidth="1"/>
    <col min="13" max="16384" width="7.10546875" style="10" customWidth="1"/>
  </cols>
  <sheetData>
    <row r="1" spans="1:11" s="8" customFormat="1" ht="19.5" customHeight="1">
      <c r="A1" s="3" t="s">
        <v>601</v>
      </c>
      <c r="B1" s="4"/>
      <c r="C1" s="5"/>
      <c r="D1" s="6"/>
      <c r="E1" s="6"/>
      <c r="F1" s="7"/>
      <c r="G1" s="7"/>
      <c r="J1" s="7"/>
      <c r="K1" s="7"/>
    </row>
    <row r="2" spans="1:11" ht="19.5" customHeight="1">
      <c r="A2" s="927" t="s">
        <v>645</v>
      </c>
      <c r="B2" s="927"/>
      <c r="C2" s="927"/>
      <c r="D2" s="927"/>
      <c r="E2" s="927"/>
      <c r="F2" s="9"/>
      <c r="G2" s="9"/>
      <c r="J2" s="9"/>
      <c r="K2" s="9"/>
    </row>
    <row r="3" spans="1:11" ht="19.5" customHeight="1">
      <c r="A3" s="928" t="s">
        <v>646</v>
      </c>
      <c r="B3" s="928"/>
      <c r="C3" s="928"/>
      <c r="D3" s="928"/>
      <c r="E3" s="928"/>
      <c r="F3" s="9"/>
      <c r="G3" s="9"/>
      <c r="J3" s="9"/>
      <c r="K3" s="9"/>
    </row>
    <row r="4" spans="1:11" ht="19.5" customHeight="1" thickBot="1">
      <c r="A4" s="11"/>
      <c r="B4" s="11"/>
      <c r="C4" s="11"/>
      <c r="D4" s="11"/>
      <c r="E4" s="11"/>
      <c r="F4" s="9"/>
      <c r="G4" s="9" t="s">
        <v>647</v>
      </c>
      <c r="J4" s="9"/>
      <c r="K4" s="9" t="s">
        <v>647</v>
      </c>
    </row>
    <row r="5" spans="1:12" ht="16.5" thickBot="1">
      <c r="A5" s="11"/>
      <c r="B5" s="11"/>
      <c r="C5" s="11"/>
      <c r="D5" s="11"/>
      <c r="E5" s="11"/>
      <c r="F5" s="924" t="s">
        <v>648</v>
      </c>
      <c r="G5" s="925"/>
      <c r="H5" s="926"/>
      <c r="J5" s="924" t="s">
        <v>649</v>
      </c>
      <c r="K5" s="925"/>
      <c r="L5" s="926"/>
    </row>
    <row r="6" spans="2:12" ht="64.5" customHeight="1">
      <c r="B6" s="4"/>
      <c r="C6" s="5"/>
      <c r="D6" s="5"/>
      <c r="E6" s="5"/>
      <c r="F6" s="12" t="s">
        <v>650</v>
      </c>
      <c r="G6" s="12" t="s">
        <v>656</v>
      </c>
      <c r="H6" s="13" t="s">
        <v>657</v>
      </c>
      <c r="J6" s="12" t="s">
        <v>658</v>
      </c>
      <c r="K6" s="12" t="s">
        <v>662</v>
      </c>
      <c r="L6" s="13" t="s">
        <v>663</v>
      </c>
    </row>
    <row r="7" spans="2:12" ht="28.5" customHeight="1">
      <c r="B7" s="4"/>
      <c r="C7" s="5"/>
      <c r="D7" s="5"/>
      <c r="E7" s="5"/>
      <c r="F7" s="9" t="s">
        <v>561</v>
      </c>
      <c r="G7" s="9" t="s">
        <v>561</v>
      </c>
      <c r="H7" s="14" t="s">
        <v>561</v>
      </c>
      <c r="J7" s="9" t="s">
        <v>561</v>
      </c>
      <c r="K7" s="9" t="s">
        <v>561</v>
      </c>
      <c r="L7" s="14" t="s">
        <v>561</v>
      </c>
    </row>
    <row r="8" spans="2:12" ht="24.75" customHeight="1">
      <c r="B8" s="15" t="s">
        <v>580</v>
      </c>
      <c r="F8" s="7">
        <v>1439936</v>
      </c>
      <c r="G8" s="7">
        <v>1085497</v>
      </c>
      <c r="H8" s="16">
        <f>F8-G8</f>
        <v>354439</v>
      </c>
      <c r="J8" s="7">
        <v>1547232</v>
      </c>
      <c r="K8" s="7">
        <v>1140891</v>
      </c>
      <c r="L8" s="16">
        <f>J8-K8</f>
        <v>406341</v>
      </c>
    </row>
    <row r="9" spans="2:12" ht="24.75" customHeight="1">
      <c r="B9" s="15" t="s">
        <v>581</v>
      </c>
      <c r="F9" s="17">
        <v>-758338</v>
      </c>
      <c r="G9" s="17">
        <v>-572290</v>
      </c>
      <c r="H9" s="18">
        <f>F9-G9</f>
        <v>-186048</v>
      </c>
      <c r="J9" s="17">
        <v>-793968</v>
      </c>
      <c r="K9" s="17">
        <v>-585140</v>
      </c>
      <c r="L9" s="18">
        <f>J9-K9</f>
        <v>-208828</v>
      </c>
    </row>
    <row r="10" spans="2:12" s="19" customFormat="1" ht="24.75" customHeight="1">
      <c r="B10" s="20" t="s">
        <v>582</v>
      </c>
      <c r="F10" s="21">
        <f>F8+F9</f>
        <v>681598</v>
      </c>
      <c r="G10" s="21">
        <f>G8+G9</f>
        <v>513207</v>
      </c>
      <c r="H10" s="22">
        <f>H8+H9</f>
        <v>168391</v>
      </c>
      <c r="J10" s="21">
        <f>J8+J9</f>
        <v>753264</v>
      </c>
      <c r="K10" s="21">
        <f>K8+K9</f>
        <v>555751</v>
      </c>
      <c r="L10" s="22">
        <f>L8+L9</f>
        <v>197513</v>
      </c>
    </row>
    <row r="11" spans="2:12" ht="24.75" customHeight="1">
      <c r="B11" s="15" t="s">
        <v>664</v>
      </c>
      <c r="F11" s="40">
        <v>103203</v>
      </c>
      <c r="G11" s="7">
        <v>88235</v>
      </c>
      <c r="H11" s="16">
        <f>F11-G11</f>
        <v>14968</v>
      </c>
      <c r="J11" s="7">
        <v>95726</v>
      </c>
      <c r="K11" s="7">
        <v>61792</v>
      </c>
      <c r="L11" s="16">
        <f>J11-K11</f>
        <v>33934</v>
      </c>
    </row>
    <row r="12" spans="2:12" ht="24.75" customHeight="1">
      <c r="B12" s="15" t="s">
        <v>584</v>
      </c>
      <c r="F12" s="41">
        <v>292363</v>
      </c>
      <c r="G12" s="17">
        <v>192750</v>
      </c>
      <c r="H12" s="18">
        <f>F12-G12</f>
        <v>99613</v>
      </c>
      <c r="J12" s="17">
        <v>260570</v>
      </c>
      <c r="K12" s="17">
        <v>187467</v>
      </c>
      <c r="L12" s="18">
        <f>J12-K12</f>
        <v>73103</v>
      </c>
    </row>
    <row r="13" spans="2:12" s="19" customFormat="1" ht="24.75" customHeight="1">
      <c r="B13" s="19" t="s">
        <v>598</v>
      </c>
      <c r="F13" s="21">
        <f>SUM(F10:F12)</f>
        <v>1077164</v>
      </c>
      <c r="G13" s="21">
        <f>SUM(G10:G12)</f>
        <v>794192</v>
      </c>
      <c r="H13" s="22">
        <f>SUM(H10:H12)</f>
        <v>282972</v>
      </c>
      <c r="J13" s="21">
        <f>SUM(J10:J12)</f>
        <v>1109560</v>
      </c>
      <c r="K13" s="21">
        <f>SUM(K10:K12)</f>
        <v>805010</v>
      </c>
      <c r="L13" s="22">
        <f>SUM(L10:L12)</f>
        <v>304550</v>
      </c>
    </row>
    <row r="14" spans="2:12" s="19" customFormat="1" ht="24.75" customHeight="1">
      <c r="B14" s="23" t="s">
        <v>665</v>
      </c>
      <c r="C14" s="23"/>
      <c r="D14" s="23"/>
      <c r="E14" s="23"/>
      <c r="F14" s="42">
        <v>-536514</v>
      </c>
      <c r="G14" s="24">
        <v>-425615</v>
      </c>
      <c r="H14" s="16">
        <f>F14-G14</f>
        <v>-110899</v>
      </c>
      <c r="J14" s="24">
        <v>-565237</v>
      </c>
      <c r="K14" s="24">
        <v>-425794</v>
      </c>
      <c r="L14" s="16">
        <f>J14-K14</f>
        <v>-139443</v>
      </c>
    </row>
    <row r="15" spans="2:12" s="19" customFormat="1" ht="24.75" customHeight="1">
      <c r="B15" s="23" t="s">
        <v>754</v>
      </c>
      <c r="C15" s="23"/>
      <c r="D15" s="23"/>
      <c r="E15" s="23"/>
      <c r="F15" s="42">
        <v>-44277</v>
      </c>
      <c r="G15" s="24">
        <v>0</v>
      </c>
      <c r="H15" s="16">
        <f>F15-G15</f>
        <v>-44277</v>
      </c>
      <c r="J15" s="24">
        <v>0</v>
      </c>
      <c r="K15" s="24">
        <v>0</v>
      </c>
      <c r="L15" s="16">
        <f>J15-K15</f>
        <v>0</v>
      </c>
    </row>
    <row r="16" spans="2:12" ht="24.75" customHeight="1">
      <c r="B16" s="15" t="s">
        <v>666</v>
      </c>
      <c r="C16" s="15"/>
      <c r="D16" s="15"/>
      <c r="E16" s="15"/>
      <c r="F16" s="41">
        <v>0</v>
      </c>
      <c r="G16" s="17">
        <v>0</v>
      </c>
      <c r="H16" s="18">
        <f>F16-G16</f>
        <v>0</v>
      </c>
      <c r="J16" s="17">
        <v>0</v>
      </c>
      <c r="K16" s="17">
        <v>0</v>
      </c>
      <c r="L16" s="18">
        <f>J16-K16</f>
        <v>0</v>
      </c>
    </row>
    <row r="17" spans="2:12" ht="24.75" customHeight="1">
      <c r="B17" s="15" t="s">
        <v>667</v>
      </c>
      <c r="F17" s="25">
        <f>SUM(F13:F16)</f>
        <v>496373</v>
      </c>
      <c r="G17" s="25">
        <f>SUM(G13:G16)</f>
        <v>368577</v>
      </c>
      <c r="H17" s="26">
        <f>SUM(H13:H16)</f>
        <v>127796</v>
      </c>
      <c r="J17" s="25">
        <f>SUM(J13:J16)</f>
        <v>544323</v>
      </c>
      <c r="K17" s="25">
        <f>SUM(K13:K16)</f>
        <v>379216</v>
      </c>
      <c r="L17" s="26">
        <f>SUM(L13:L16)</f>
        <v>165107</v>
      </c>
    </row>
    <row r="18" spans="2:12" ht="24.75" customHeight="1">
      <c r="B18" s="15" t="s">
        <v>668</v>
      </c>
      <c r="F18" s="40">
        <v>-114325</v>
      </c>
      <c r="G18" s="7">
        <v>-54459</v>
      </c>
      <c r="H18" s="16">
        <f>F18-G18</f>
        <v>-59866</v>
      </c>
      <c r="J18" s="7">
        <v>-371603</v>
      </c>
      <c r="K18" s="7">
        <v>-235061</v>
      </c>
      <c r="L18" s="16">
        <f>J18-K18</f>
        <v>-136542</v>
      </c>
    </row>
    <row r="19" spans="2:12" ht="27.75" customHeight="1">
      <c r="B19" s="15" t="s">
        <v>631</v>
      </c>
      <c r="F19" s="40">
        <v>-6930</v>
      </c>
      <c r="G19" s="7">
        <v>-11142</v>
      </c>
      <c r="H19" s="16">
        <f>F19-G19</f>
        <v>4212</v>
      </c>
      <c r="J19" s="7">
        <v>5553</v>
      </c>
      <c r="K19" s="7">
        <v>-7785</v>
      </c>
      <c r="L19" s="16">
        <f>J19-K19</f>
        <v>13338</v>
      </c>
    </row>
    <row r="20" spans="6:12" ht="30.75" customHeight="1">
      <c r="F20" s="27">
        <f>SUM(F17:F19)</f>
        <v>375118</v>
      </c>
      <c r="G20" s="27">
        <f>SUM(G17:G19)</f>
        <v>302976</v>
      </c>
      <c r="H20" s="28">
        <f>SUM(H17:H19)</f>
        <v>72142</v>
      </c>
      <c r="J20" s="27">
        <f>SUM(J17:J19)</f>
        <v>178273</v>
      </c>
      <c r="K20" s="27">
        <f>SUM(K17:K19)</f>
        <v>136370</v>
      </c>
      <c r="L20" s="28">
        <f>SUM(L17:L19)</f>
        <v>41903</v>
      </c>
    </row>
    <row r="21" spans="2:12" ht="27.75" customHeight="1">
      <c r="B21" s="15" t="s">
        <v>624</v>
      </c>
      <c r="F21" s="40">
        <v>-59326</v>
      </c>
      <c r="G21" s="7">
        <v>-43759</v>
      </c>
      <c r="H21" s="16">
        <f>F21-G21</f>
        <v>-15567</v>
      </c>
      <c r="J21" s="7">
        <v>-56201</v>
      </c>
      <c r="K21" s="7">
        <v>-42061</v>
      </c>
      <c r="L21" s="16">
        <f>J21-K21</f>
        <v>-14140</v>
      </c>
    </row>
    <row r="22" spans="2:12" ht="27.75" customHeight="1">
      <c r="B22" s="15" t="s">
        <v>669</v>
      </c>
      <c r="F22" s="41">
        <v>16561</v>
      </c>
      <c r="G22" s="17">
        <v>11951</v>
      </c>
      <c r="H22" s="18">
        <f>F22-G22</f>
        <v>4610</v>
      </c>
      <c r="J22" s="17">
        <v>19953</v>
      </c>
      <c r="K22" s="17">
        <v>15533</v>
      </c>
      <c r="L22" s="18">
        <f>J22-K22</f>
        <v>4420</v>
      </c>
    </row>
    <row r="23" spans="2:12" ht="24.75" customHeight="1">
      <c r="B23" s="15" t="s">
        <v>670</v>
      </c>
      <c r="F23" s="29">
        <f>SUM(F20:F22)</f>
        <v>332353</v>
      </c>
      <c r="G23" s="29">
        <f>SUM(G20:G22)</f>
        <v>271168</v>
      </c>
      <c r="H23" s="30">
        <f>SUM(H20:H22)</f>
        <v>61185</v>
      </c>
      <c r="J23" s="29">
        <f>SUM(J20:J22)</f>
        <v>142025</v>
      </c>
      <c r="K23" s="29">
        <f>SUM(K20:K22)</f>
        <v>109842</v>
      </c>
      <c r="L23" s="30">
        <f>SUM(L20:L22)</f>
        <v>32183</v>
      </c>
    </row>
    <row r="24" spans="2:12" ht="24.75" customHeight="1">
      <c r="B24" s="15" t="s">
        <v>562</v>
      </c>
      <c r="F24" s="40">
        <f>-73146-5577</f>
        <v>-78723</v>
      </c>
      <c r="G24" s="7">
        <v>-119465</v>
      </c>
      <c r="H24" s="16">
        <f>F24-G24</f>
        <v>40742</v>
      </c>
      <c r="J24" s="7">
        <f>16811-3738</f>
        <v>13073</v>
      </c>
      <c r="K24" s="7">
        <v>-45679</v>
      </c>
      <c r="L24" s="16">
        <f>J24-K24</f>
        <v>58752</v>
      </c>
    </row>
    <row r="25" spans="2:12" ht="24.75" customHeight="1">
      <c r="B25" s="15" t="s">
        <v>563</v>
      </c>
      <c r="F25" s="41">
        <v>-2402</v>
      </c>
      <c r="G25" s="17">
        <v>-1429</v>
      </c>
      <c r="H25" s="18">
        <f>F25-G25</f>
        <v>-973</v>
      </c>
      <c r="J25" s="17">
        <v>-1365</v>
      </c>
      <c r="K25" s="17">
        <v>-1221</v>
      </c>
      <c r="L25" s="18">
        <f>J25-K25</f>
        <v>-144</v>
      </c>
    </row>
    <row r="26" spans="2:12" ht="24.75" customHeight="1">
      <c r="B26" s="922" t="s">
        <v>671</v>
      </c>
      <c r="C26" s="923"/>
      <c r="D26" s="923"/>
      <c r="E26" s="923"/>
      <c r="H26" s="16">
        <f>F26-G26</f>
        <v>0</v>
      </c>
      <c r="L26" s="16">
        <f>J26-K26</f>
        <v>0</v>
      </c>
    </row>
    <row r="27" spans="2:12" ht="24.75" customHeight="1">
      <c r="B27" s="15" t="s">
        <v>672</v>
      </c>
      <c r="F27" s="29">
        <f>SUM(F23:F25)</f>
        <v>251228</v>
      </c>
      <c r="G27" s="29">
        <f>SUM(G23:G25)</f>
        <v>150274</v>
      </c>
      <c r="H27" s="30">
        <f>SUM(H23:H25)</f>
        <v>100954</v>
      </c>
      <c r="J27" s="29">
        <f>SUM(J23:J25)</f>
        <v>153733</v>
      </c>
      <c r="K27" s="29">
        <f>SUM(K23:K25)</f>
        <v>62942</v>
      </c>
      <c r="L27" s="30">
        <f>SUM(L23:L25)</f>
        <v>90791</v>
      </c>
    </row>
    <row r="28" spans="2:12" ht="24.75" customHeight="1">
      <c r="B28" s="15" t="s">
        <v>583</v>
      </c>
      <c r="F28" s="41">
        <v>-21027</v>
      </c>
      <c r="G28" s="17">
        <v>-12495</v>
      </c>
      <c r="H28" s="18">
        <f>F28-G28</f>
        <v>-8532</v>
      </c>
      <c r="J28" s="17">
        <v>-26437</v>
      </c>
      <c r="K28" s="17">
        <v>-17776</v>
      </c>
      <c r="L28" s="18">
        <f>J28-K28</f>
        <v>-8661</v>
      </c>
    </row>
    <row r="29" spans="2:12" ht="24.75" customHeight="1">
      <c r="B29" s="15" t="s">
        <v>673</v>
      </c>
      <c r="F29" s="32">
        <f>SUM(F27:F28)</f>
        <v>230201</v>
      </c>
      <c r="G29" s="32">
        <f>SUM(G27:G28)</f>
        <v>137779</v>
      </c>
      <c r="H29" s="33">
        <f>SUM(H27:H28)</f>
        <v>92422</v>
      </c>
      <c r="J29" s="32">
        <f>SUM(J27:J28)</f>
        <v>127296</v>
      </c>
      <c r="K29" s="32">
        <f>SUM(K27:K28)</f>
        <v>45166</v>
      </c>
      <c r="L29" s="33">
        <f>SUM(L27:L28)</f>
        <v>82130</v>
      </c>
    </row>
    <row r="30" spans="2:12" ht="24.75" customHeight="1">
      <c r="B30" s="15" t="s">
        <v>674</v>
      </c>
      <c r="F30" s="40">
        <v>0</v>
      </c>
      <c r="G30" s="7">
        <v>0</v>
      </c>
      <c r="H30" s="16">
        <f>F30-G30</f>
        <v>0</v>
      </c>
      <c r="J30" s="7">
        <v>0</v>
      </c>
      <c r="K30" s="7">
        <v>0</v>
      </c>
      <c r="L30" s="16">
        <f>J30-K30</f>
        <v>0</v>
      </c>
    </row>
    <row r="31" spans="2:12" ht="24.75" customHeight="1" thickBot="1">
      <c r="B31" s="15" t="s">
        <v>675</v>
      </c>
      <c r="F31" s="34">
        <f>SUM(F29:F30)</f>
        <v>230201</v>
      </c>
      <c r="G31" s="34">
        <f>SUM(G29:G30)</f>
        <v>137779</v>
      </c>
      <c r="H31" s="35">
        <f>SUM(H29:H30)</f>
        <v>92422</v>
      </c>
      <c r="J31" s="34">
        <f>SUM(J29:J30)</f>
        <v>127296</v>
      </c>
      <c r="K31" s="34">
        <f>SUM(K29:K30)</f>
        <v>45166</v>
      </c>
      <c r="L31" s="35">
        <f>SUM(L29:L30)</f>
        <v>82130</v>
      </c>
    </row>
    <row r="32" spans="2:12" ht="24.75" customHeight="1" hidden="1" thickTop="1">
      <c r="B32" s="15"/>
      <c r="F32" s="29"/>
      <c r="G32" s="29"/>
      <c r="H32" s="16">
        <f>F32-G32</f>
        <v>0</v>
      </c>
      <c r="J32" s="29"/>
      <c r="K32" s="29"/>
      <c r="L32" s="16">
        <f>J32-K32</f>
        <v>0</v>
      </c>
    </row>
    <row r="33" spans="2:12" s="37" customFormat="1" ht="24.75" customHeight="1" hidden="1" thickBot="1">
      <c r="B33" s="36" t="s">
        <v>676</v>
      </c>
      <c r="F33" s="43"/>
      <c r="G33" s="38"/>
      <c r="H33" s="39">
        <f>F33-G33</f>
        <v>0</v>
      </c>
      <c r="J33" s="38"/>
      <c r="K33" s="38"/>
      <c r="L33" s="39">
        <f>J33-K33</f>
        <v>0</v>
      </c>
    </row>
    <row r="34" spans="2:12" s="37" customFormat="1" ht="24.75" customHeight="1" hidden="1" thickBot="1" thickTop="1">
      <c r="B34" s="37" t="s">
        <v>684</v>
      </c>
      <c r="F34" s="43">
        <v>0</v>
      </c>
      <c r="G34" s="38">
        <v>0</v>
      </c>
      <c r="H34" s="39">
        <v>0</v>
      </c>
      <c r="J34" s="38">
        <v>0</v>
      </c>
      <c r="K34" s="38">
        <v>0</v>
      </c>
      <c r="L34" s="39">
        <v>0</v>
      </c>
    </row>
    <row r="35" ht="24.75" customHeight="1" thickTop="1"/>
    <row r="36" ht="24.75" customHeight="1">
      <c r="B36" s="15"/>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8" activePane="bottomRight" state="frozen"/>
      <selection pane="topLeft" activeCell="J31" sqref="J31"/>
      <selection pane="topRight" activeCell="J31" sqref="J31"/>
      <selection pane="bottomLeft" activeCell="J31" sqref="J31"/>
      <selection pane="bottomRight" activeCell="F11" sqref="F11"/>
    </sheetView>
  </sheetViews>
  <sheetFormatPr defaultColWidth="8.88671875" defaultRowHeight="15.75"/>
  <cols>
    <col min="1" max="1" width="3.99609375" style="10" customWidth="1"/>
    <col min="2" max="2" width="7.5546875" style="10" customWidth="1"/>
    <col min="3" max="4" width="7.6640625" style="10" customWidth="1"/>
    <col min="5" max="5" width="10.77734375" style="10" customWidth="1"/>
    <col min="6" max="7" width="11.77734375" style="31" customWidth="1"/>
    <col min="8" max="8" width="11.77734375" style="10" customWidth="1"/>
    <col min="9" max="9" width="2.99609375" style="10" customWidth="1"/>
    <col min="10" max="11" width="11.77734375" style="31" customWidth="1"/>
    <col min="12" max="12" width="11.77734375" style="10" customWidth="1"/>
    <col min="13" max="16384" width="7.10546875" style="10" customWidth="1"/>
  </cols>
  <sheetData>
    <row r="1" spans="1:11" s="8" customFormat="1" ht="19.5" customHeight="1">
      <c r="A1" s="3" t="s">
        <v>601</v>
      </c>
      <c r="B1" s="4"/>
      <c r="C1" s="5"/>
      <c r="D1" s="6"/>
      <c r="E1" s="6"/>
      <c r="F1" s="7"/>
      <c r="G1" s="7"/>
      <c r="J1" s="7"/>
      <c r="K1" s="7"/>
    </row>
    <row r="2" spans="1:11" ht="19.5" customHeight="1">
      <c r="A2" s="927" t="s">
        <v>645</v>
      </c>
      <c r="B2" s="927"/>
      <c r="C2" s="927"/>
      <c r="D2" s="927"/>
      <c r="E2" s="927"/>
      <c r="F2" s="9"/>
      <c r="G2" s="9"/>
      <c r="J2" s="9"/>
      <c r="K2" s="9"/>
    </row>
    <row r="3" spans="1:11" ht="19.5" customHeight="1">
      <c r="A3" s="928" t="s">
        <v>646</v>
      </c>
      <c r="B3" s="928"/>
      <c r="C3" s="928"/>
      <c r="D3" s="928"/>
      <c r="E3" s="928"/>
      <c r="F3" s="9"/>
      <c r="G3" s="9"/>
      <c r="J3" s="9"/>
      <c r="K3" s="9"/>
    </row>
    <row r="4" spans="1:11" ht="19.5" customHeight="1" thickBot="1">
      <c r="A4" s="11"/>
      <c r="B4" s="11"/>
      <c r="C4" s="11"/>
      <c r="D4" s="11"/>
      <c r="E4" s="11"/>
      <c r="F4" s="9"/>
      <c r="G4" s="9" t="s">
        <v>600</v>
      </c>
      <c r="J4" s="9"/>
      <c r="K4" s="9" t="s">
        <v>600</v>
      </c>
    </row>
    <row r="5" spans="1:12" ht="16.5" thickBot="1">
      <c r="A5" s="11"/>
      <c r="B5" s="11"/>
      <c r="C5" s="11"/>
      <c r="D5" s="11"/>
      <c r="E5" s="11"/>
      <c r="F5" s="924" t="s">
        <v>648</v>
      </c>
      <c r="G5" s="925"/>
      <c r="H5" s="926"/>
      <c r="J5" s="924" t="s">
        <v>649</v>
      </c>
      <c r="K5" s="925"/>
      <c r="L5" s="926"/>
    </row>
    <row r="6" spans="2:12" ht="64.5" customHeight="1">
      <c r="B6" s="4"/>
      <c r="C6" s="5"/>
      <c r="D6" s="5"/>
      <c r="E6" s="5"/>
      <c r="F6" s="12" t="s">
        <v>650</v>
      </c>
      <c r="G6" s="12" t="s">
        <v>656</v>
      </c>
      <c r="H6" s="13" t="s">
        <v>657</v>
      </c>
      <c r="J6" s="12" t="s">
        <v>658</v>
      </c>
      <c r="K6" s="12" t="s">
        <v>662</v>
      </c>
      <c r="L6" s="13" t="s">
        <v>663</v>
      </c>
    </row>
    <row r="7" spans="2:12" ht="28.5" customHeight="1">
      <c r="B7" s="4"/>
      <c r="C7" s="5"/>
      <c r="D7" s="5"/>
      <c r="E7" s="5"/>
      <c r="F7" s="9" t="s">
        <v>561</v>
      </c>
      <c r="G7" s="9" t="s">
        <v>561</v>
      </c>
      <c r="H7" s="14" t="s">
        <v>561</v>
      </c>
      <c r="J7" s="9" t="s">
        <v>561</v>
      </c>
      <c r="K7" s="9" t="s">
        <v>561</v>
      </c>
      <c r="L7" s="14" t="s">
        <v>561</v>
      </c>
    </row>
    <row r="8" spans="2:12" ht="24.75" customHeight="1">
      <c r="B8" s="15" t="s">
        <v>580</v>
      </c>
      <c r="F8" s="7">
        <f>3165+45</f>
        <v>3210</v>
      </c>
      <c r="G8" s="7">
        <v>2514</v>
      </c>
      <c r="H8" s="16">
        <f>F8-G8</f>
        <v>696</v>
      </c>
      <c r="J8" s="7">
        <v>4280</v>
      </c>
      <c r="K8" s="7">
        <v>3368</v>
      </c>
      <c r="L8" s="16">
        <f>J8-K8</f>
        <v>912</v>
      </c>
    </row>
    <row r="9" spans="2:12" ht="24.75" customHeight="1">
      <c r="B9" s="15" t="s">
        <v>581</v>
      </c>
      <c r="F9" s="17">
        <v>0</v>
      </c>
      <c r="G9" s="17">
        <v>0</v>
      </c>
      <c r="H9" s="18">
        <f>F9-G9</f>
        <v>0</v>
      </c>
      <c r="J9" s="17">
        <v>0</v>
      </c>
      <c r="K9" s="17">
        <v>0</v>
      </c>
      <c r="L9" s="18">
        <f>J9-K9</f>
        <v>0</v>
      </c>
    </row>
    <row r="10" spans="2:12" s="19" customFormat="1" ht="24.75" customHeight="1">
      <c r="B10" s="20" t="s">
        <v>582</v>
      </c>
      <c r="F10" s="21">
        <f>F8+F9</f>
        <v>3210</v>
      </c>
      <c r="G10" s="21">
        <f>G8+G9</f>
        <v>2514</v>
      </c>
      <c r="H10" s="22">
        <f>H8+H9</f>
        <v>696</v>
      </c>
      <c r="J10" s="21">
        <f>J8+J9</f>
        <v>4280</v>
      </c>
      <c r="K10" s="21">
        <f>K8+K9</f>
        <v>3368</v>
      </c>
      <c r="L10" s="22">
        <f>L8+L9</f>
        <v>912</v>
      </c>
    </row>
    <row r="11" spans="2:12" ht="24.75" customHeight="1">
      <c r="B11" s="15" t="s">
        <v>664</v>
      </c>
      <c r="F11" s="7">
        <v>0</v>
      </c>
      <c r="G11" s="7">
        <v>0</v>
      </c>
      <c r="H11" s="16">
        <f>F11-G11</f>
        <v>0</v>
      </c>
      <c r="J11" s="7">
        <v>0</v>
      </c>
      <c r="K11" s="7">
        <v>0</v>
      </c>
      <c r="L11" s="16">
        <f>J11-K11</f>
        <v>0</v>
      </c>
    </row>
    <row r="12" spans="2:12" ht="24.75" customHeight="1">
      <c r="B12" s="15" t="s">
        <v>584</v>
      </c>
      <c r="F12" s="17">
        <v>75349</v>
      </c>
      <c r="G12" s="17">
        <v>27819</v>
      </c>
      <c r="H12" s="18">
        <f>F12-G12</f>
        <v>47530</v>
      </c>
      <c r="J12" s="17">
        <v>45422</v>
      </c>
      <c r="K12" s="17">
        <v>29311</v>
      </c>
      <c r="L12" s="18">
        <f>J12-K12</f>
        <v>16111</v>
      </c>
    </row>
    <row r="13" spans="2:12" s="19" customFormat="1" ht="24.75" customHeight="1">
      <c r="B13" s="19" t="s">
        <v>598</v>
      </c>
      <c r="F13" s="21">
        <f>SUM(F10:F12)</f>
        <v>78559</v>
      </c>
      <c r="G13" s="21">
        <f>SUM(G10:G12)</f>
        <v>30333</v>
      </c>
      <c r="H13" s="22">
        <f>SUM(H10:H12)</f>
        <v>48226</v>
      </c>
      <c r="J13" s="21">
        <f>SUM(J10:J12)</f>
        <v>49702</v>
      </c>
      <c r="K13" s="21">
        <f>SUM(K10:K12)</f>
        <v>32679</v>
      </c>
      <c r="L13" s="22">
        <f>SUM(L10:L12)</f>
        <v>17023</v>
      </c>
    </row>
    <row r="14" spans="2:12" s="19" customFormat="1" ht="24.75" customHeight="1">
      <c r="B14" s="23" t="s">
        <v>665</v>
      </c>
      <c r="C14" s="23"/>
      <c r="D14" s="23"/>
      <c r="E14" s="23"/>
      <c r="F14" s="24">
        <v>-4636</v>
      </c>
      <c r="G14" s="24">
        <v>-4375</v>
      </c>
      <c r="H14" s="16">
        <f>F14-G14</f>
        <v>-261</v>
      </c>
      <c r="J14" s="24">
        <v>-2860</v>
      </c>
      <c r="K14" s="24">
        <v>-3898</v>
      </c>
      <c r="L14" s="16">
        <f>J14-K14</f>
        <v>1038</v>
      </c>
    </row>
    <row r="15" spans="2:12" s="19" customFormat="1" ht="24.75" customHeight="1">
      <c r="B15" s="23" t="s">
        <v>754</v>
      </c>
      <c r="C15" s="23"/>
      <c r="D15" s="23"/>
      <c r="E15" s="23"/>
      <c r="F15" s="24"/>
      <c r="G15" s="24"/>
      <c r="H15" s="16"/>
      <c r="J15" s="24"/>
      <c r="K15" s="24"/>
      <c r="L15" s="16"/>
    </row>
    <row r="16" spans="2:12" ht="24.75" customHeight="1">
      <c r="B16" s="15" t="s">
        <v>666</v>
      </c>
      <c r="C16" s="15"/>
      <c r="D16" s="15"/>
      <c r="E16" s="15"/>
      <c r="F16" s="17">
        <v>0</v>
      </c>
      <c r="G16" s="17">
        <v>0</v>
      </c>
      <c r="H16" s="18">
        <f>F16-G16</f>
        <v>0</v>
      </c>
      <c r="J16" s="17">
        <v>0</v>
      </c>
      <c r="K16" s="17">
        <v>0</v>
      </c>
      <c r="L16" s="18">
        <f>J16-K16</f>
        <v>0</v>
      </c>
    </row>
    <row r="17" spans="2:12" ht="24.75" customHeight="1">
      <c r="B17" s="15" t="s">
        <v>667</v>
      </c>
      <c r="F17" s="25">
        <f>SUM(F13:F16)</f>
        <v>73923</v>
      </c>
      <c r="G17" s="25">
        <f>SUM(G13:G16)</f>
        <v>25958</v>
      </c>
      <c r="H17" s="26">
        <f>SUM(H13:H16)</f>
        <v>47965</v>
      </c>
      <c r="J17" s="25">
        <f>SUM(J13:J16)</f>
        <v>46842</v>
      </c>
      <c r="K17" s="25">
        <f>SUM(K13:K16)</f>
        <v>28781</v>
      </c>
      <c r="L17" s="26">
        <f>SUM(L13:L16)</f>
        <v>18061</v>
      </c>
    </row>
    <row r="18" spans="2:12" ht="24.75" customHeight="1">
      <c r="B18" s="15" t="s">
        <v>668</v>
      </c>
      <c r="F18" s="7">
        <v>0</v>
      </c>
      <c r="G18" s="7">
        <v>0</v>
      </c>
      <c r="H18" s="16">
        <f>F18-G18</f>
        <v>0</v>
      </c>
      <c r="J18" s="7">
        <v>0</v>
      </c>
      <c r="K18" s="7">
        <v>0</v>
      </c>
      <c r="L18" s="16">
        <f>J18-K18</f>
        <v>0</v>
      </c>
    </row>
    <row r="19" spans="2:12" ht="27.75" customHeight="1">
      <c r="B19" s="15" t="s">
        <v>631</v>
      </c>
      <c r="F19" s="7">
        <v>0</v>
      </c>
      <c r="G19" s="7">
        <v>0</v>
      </c>
      <c r="H19" s="16">
        <f>F19-G19</f>
        <v>0</v>
      </c>
      <c r="J19" s="7">
        <v>0</v>
      </c>
      <c r="K19" s="7">
        <v>0</v>
      </c>
      <c r="L19" s="16">
        <f>J19-K19</f>
        <v>0</v>
      </c>
    </row>
    <row r="20" spans="6:12" ht="30.75" customHeight="1">
      <c r="F20" s="27">
        <f>SUM(F17:F19)</f>
        <v>73923</v>
      </c>
      <c r="G20" s="27">
        <f>SUM(G17:G19)</f>
        <v>25958</v>
      </c>
      <c r="H20" s="28">
        <f>SUM(H17:H19)</f>
        <v>47965</v>
      </c>
      <c r="J20" s="27">
        <f>SUM(J17:J19)</f>
        <v>46842</v>
      </c>
      <c r="K20" s="27">
        <f>SUM(K17:K19)</f>
        <v>28781</v>
      </c>
      <c r="L20" s="28">
        <f>SUM(L17:L19)</f>
        <v>18061</v>
      </c>
    </row>
    <row r="21" spans="2:12" ht="27.75" customHeight="1">
      <c r="B21" s="15" t="s">
        <v>624</v>
      </c>
      <c r="F21" s="7">
        <v>-58419</v>
      </c>
      <c r="G21" s="7">
        <v>-41370</v>
      </c>
      <c r="H21" s="16">
        <f>F21-G21</f>
        <v>-17049</v>
      </c>
      <c r="J21" s="7">
        <v>-54956</v>
      </c>
      <c r="K21" s="7">
        <v>-39287</v>
      </c>
      <c r="L21" s="16">
        <f>J21-K21</f>
        <v>-15669</v>
      </c>
    </row>
    <row r="22" spans="2:12" ht="27.75" customHeight="1">
      <c r="B22" s="15" t="s">
        <v>669</v>
      </c>
      <c r="F22" s="17">
        <v>0</v>
      </c>
      <c r="G22" s="17">
        <v>0</v>
      </c>
      <c r="H22" s="18">
        <f>F22-G22</f>
        <v>0</v>
      </c>
      <c r="J22" s="17">
        <v>0</v>
      </c>
      <c r="K22" s="17">
        <v>0</v>
      </c>
      <c r="L22" s="18">
        <f>J22-K22</f>
        <v>0</v>
      </c>
    </row>
    <row r="23" spans="2:12" ht="24.75" customHeight="1">
      <c r="B23" s="15" t="s">
        <v>670</v>
      </c>
      <c r="F23" s="29">
        <f>SUM(F20:F22)</f>
        <v>15504</v>
      </c>
      <c r="G23" s="29">
        <f>SUM(G20:G22)</f>
        <v>-15412</v>
      </c>
      <c r="H23" s="30">
        <f>SUM(H20:H22)</f>
        <v>30916</v>
      </c>
      <c r="J23" s="29">
        <f>SUM(J20:J22)</f>
        <v>-8114</v>
      </c>
      <c r="K23" s="29">
        <f>SUM(K20:K22)</f>
        <v>-10506</v>
      </c>
      <c r="L23" s="30">
        <f>SUM(L20:L22)</f>
        <v>2392</v>
      </c>
    </row>
    <row r="24" spans="2:12" ht="24.75" customHeight="1">
      <c r="B24" s="15" t="s">
        <v>562</v>
      </c>
      <c r="F24" s="7">
        <v>-11152</v>
      </c>
      <c r="G24" s="7">
        <v>-7767</v>
      </c>
      <c r="H24" s="16">
        <f>F24-G24</f>
        <v>-3385</v>
      </c>
      <c r="J24" s="7">
        <v>-11556</v>
      </c>
      <c r="K24" s="7">
        <v>-7927</v>
      </c>
      <c r="L24" s="16">
        <f>J24-K24</f>
        <v>-3629</v>
      </c>
    </row>
    <row r="25" spans="2:12" ht="24.75" customHeight="1">
      <c r="B25" s="15" t="s">
        <v>563</v>
      </c>
      <c r="F25" s="17">
        <v>0</v>
      </c>
      <c r="G25" s="17">
        <v>0</v>
      </c>
      <c r="H25" s="18">
        <f>F25-G25</f>
        <v>0</v>
      </c>
      <c r="J25" s="17">
        <v>0</v>
      </c>
      <c r="K25" s="17">
        <v>0</v>
      </c>
      <c r="L25" s="18">
        <f>J25-K25</f>
        <v>0</v>
      </c>
    </row>
    <row r="26" spans="2:12" ht="24.75" customHeight="1">
      <c r="B26" s="922" t="s">
        <v>671</v>
      </c>
      <c r="C26" s="923"/>
      <c r="D26" s="923"/>
      <c r="E26" s="923"/>
      <c r="H26" s="16">
        <f>F26-G26</f>
        <v>0</v>
      </c>
      <c r="L26" s="16">
        <f>J26-K26</f>
        <v>0</v>
      </c>
    </row>
    <row r="27" spans="2:12" ht="24.75" customHeight="1">
      <c r="B27" s="15" t="s">
        <v>672</v>
      </c>
      <c r="F27" s="29">
        <f>SUM(F23:F25)</f>
        <v>4352</v>
      </c>
      <c r="G27" s="29">
        <f>SUM(G23:G25)</f>
        <v>-23179</v>
      </c>
      <c r="H27" s="30">
        <f>SUM(H23:H25)</f>
        <v>27531</v>
      </c>
      <c r="J27" s="29">
        <f>SUM(J23:J25)</f>
        <v>-19670</v>
      </c>
      <c r="K27" s="29">
        <f>SUM(K23:K25)</f>
        <v>-18433</v>
      </c>
      <c r="L27" s="30">
        <f>SUM(L23:L25)</f>
        <v>-1237</v>
      </c>
    </row>
    <row r="28" spans="2:12" ht="24.75" customHeight="1">
      <c r="B28" s="15" t="s">
        <v>583</v>
      </c>
      <c r="F28" s="17"/>
      <c r="G28" s="17"/>
      <c r="H28" s="18">
        <f>F28-G28</f>
        <v>0</v>
      </c>
      <c r="J28" s="17"/>
      <c r="K28" s="17"/>
      <c r="L28" s="18">
        <f>J28-K28</f>
        <v>0</v>
      </c>
    </row>
    <row r="29" spans="2:12" ht="24.75" customHeight="1">
      <c r="B29" s="15" t="s">
        <v>673</v>
      </c>
      <c r="F29" s="32">
        <f>SUM(F27:F28)</f>
        <v>4352</v>
      </c>
      <c r="G29" s="32">
        <f>SUM(G27:G28)</f>
        <v>-23179</v>
      </c>
      <c r="H29" s="33">
        <f>SUM(H27:H28)</f>
        <v>27531</v>
      </c>
      <c r="J29" s="32">
        <f>SUM(J27:J28)</f>
        <v>-19670</v>
      </c>
      <c r="K29" s="32">
        <f>SUM(K27:K28)</f>
        <v>-18433</v>
      </c>
      <c r="L29" s="33">
        <f>SUM(L27:L28)</f>
        <v>-1237</v>
      </c>
    </row>
    <row r="30" spans="2:12" ht="24.75" customHeight="1">
      <c r="B30" s="15" t="s">
        <v>674</v>
      </c>
      <c r="F30" s="7">
        <v>0</v>
      </c>
      <c r="G30" s="7">
        <v>0</v>
      </c>
      <c r="H30" s="16">
        <f>F30-G30</f>
        <v>0</v>
      </c>
      <c r="J30" s="7">
        <v>0</v>
      </c>
      <c r="K30" s="7">
        <v>0</v>
      </c>
      <c r="L30" s="16">
        <f>J30-K30</f>
        <v>0</v>
      </c>
    </row>
    <row r="31" spans="2:12" ht="24.75" customHeight="1" thickBot="1">
      <c r="B31" s="15" t="s">
        <v>675</v>
      </c>
      <c r="F31" s="34">
        <f>SUM(F29:F30)</f>
        <v>4352</v>
      </c>
      <c r="G31" s="34">
        <f>SUM(G29:G30)</f>
        <v>-23179</v>
      </c>
      <c r="H31" s="35">
        <f>SUM(H29:H30)</f>
        <v>27531</v>
      </c>
      <c r="J31" s="34">
        <f>SUM(J29:J30)</f>
        <v>-19670</v>
      </c>
      <c r="K31" s="34">
        <f>SUM(K29:K30)</f>
        <v>-18433</v>
      </c>
      <c r="L31" s="35">
        <f>SUM(L29:L30)</f>
        <v>-1237</v>
      </c>
    </row>
    <row r="32" spans="2:12" ht="24.75" customHeight="1" hidden="1" thickTop="1">
      <c r="B32" s="15"/>
      <c r="F32" s="29"/>
      <c r="G32" s="29"/>
      <c r="H32" s="16">
        <f>F32-G32</f>
        <v>0</v>
      </c>
      <c r="J32" s="29"/>
      <c r="K32" s="29"/>
      <c r="L32" s="16">
        <f>J32-K32</f>
        <v>0</v>
      </c>
    </row>
    <row r="33" spans="2:12" s="37" customFormat="1" ht="24.75" customHeight="1" hidden="1" thickBot="1">
      <c r="B33" s="36" t="s">
        <v>676</v>
      </c>
      <c r="F33" s="38">
        <v>0</v>
      </c>
      <c r="G33" s="38">
        <v>0</v>
      </c>
      <c r="H33" s="39">
        <f>F33-G33</f>
        <v>0</v>
      </c>
      <c r="J33" s="38">
        <v>0</v>
      </c>
      <c r="K33" s="38">
        <v>0</v>
      </c>
      <c r="L33" s="39">
        <f>J33-K33</f>
        <v>0</v>
      </c>
    </row>
    <row r="34" spans="2:12" s="37" customFormat="1" ht="24.75" customHeight="1" hidden="1" thickBot="1" thickTop="1">
      <c r="B34" s="37" t="s">
        <v>684</v>
      </c>
      <c r="F34" s="38">
        <v>0</v>
      </c>
      <c r="G34" s="38">
        <v>0</v>
      </c>
      <c r="H34" s="39">
        <v>0</v>
      </c>
      <c r="J34" s="38">
        <v>0</v>
      </c>
      <c r="K34" s="38">
        <v>0</v>
      </c>
      <c r="L34" s="39">
        <v>0</v>
      </c>
    </row>
    <row r="35" ht="24.75" customHeight="1" hidden="1" thickTop="1"/>
    <row r="36" ht="24.75" customHeight="1" thickTop="1">
      <c r="B36" s="15"/>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133"/>
  <sheetViews>
    <sheetView showGridLines="0" zoomScale="75" zoomScaleNormal="75" workbookViewId="0" topLeftCell="A7">
      <pane xSplit="5" ySplit="3" topLeftCell="F29" activePane="bottomRight" state="frozen"/>
      <selection pane="topLeft" activeCell="A7" sqref="A7"/>
      <selection pane="topRight" activeCell="F7" sqref="F7"/>
      <selection pane="bottomLeft" activeCell="A10" sqref="A10"/>
      <selection pane="bottomRight" activeCell="E41" sqref="E41:L41"/>
    </sheetView>
  </sheetViews>
  <sheetFormatPr defaultColWidth="8.88671875" defaultRowHeight="15.75"/>
  <cols>
    <col min="1" max="1" width="2.3359375" style="92" customWidth="1"/>
    <col min="2" max="2" width="7.5546875" style="92" customWidth="1"/>
    <col min="3" max="3" width="7.6640625" style="92" customWidth="1"/>
    <col min="4" max="4" width="8.6640625" style="92" customWidth="1"/>
    <col min="5" max="5" width="18.88671875" style="92" customWidth="1"/>
    <col min="6" max="6" width="12.77734375" style="92" customWidth="1"/>
    <col min="7" max="7" width="1.66796875" style="92" customWidth="1"/>
    <col min="8" max="8" width="14.99609375" style="92" customWidth="1"/>
    <col min="9" max="9" width="1.88671875" style="92" customWidth="1"/>
    <col min="10" max="10" width="12.77734375" style="92" customWidth="1"/>
    <col min="11" max="11" width="1.33203125" style="92" customWidth="1"/>
    <col min="12" max="12" width="14.88671875" style="92" customWidth="1"/>
    <col min="13" max="13" width="10.21484375" style="92" customWidth="1"/>
    <col min="14" max="15" width="10.6640625" style="92" customWidth="1"/>
    <col min="16" max="16" width="0.671875" style="92" customWidth="1"/>
    <col min="17" max="17" width="10.6640625" style="92" customWidth="1"/>
    <col min="18" max="18" width="1.2265625" style="92" customWidth="1"/>
    <col min="19" max="20" width="10.6640625" style="92" customWidth="1"/>
    <col min="21" max="16384" width="8.88671875" style="92" customWidth="1"/>
  </cols>
  <sheetData>
    <row r="1" spans="1:20" ht="27" customHeight="1">
      <c r="A1" s="850" t="s">
        <v>601</v>
      </c>
      <c r="B1" s="850"/>
      <c r="C1" s="850"/>
      <c r="D1" s="850"/>
      <c r="E1" s="850"/>
      <c r="F1" s="850"/>
      <c r="G1" s="850"/>
      <c r="H1" s="850"/>
      <c r="I1" s="850"/>
      <c r="J1" s="850"/>
      <c r="K1" s="850"/>
      <c r="L1" s="850"/>
      <c r="M1" s="183"/>
      <c r="N1" s="184"/>
      <c r="O1" s="184"/>
      <c r="P1" s="184"/>
      <c r="S1" s="184"/>
      <c r="T1" s="184"/>
    </row>
    <row r="2" spans="1:20" ht="19.5" customHeight="1">
      <c r="A2" s="851" t="s">
        <v>632</v>
      </c>
      <c r="B2" s="851"/>
      <c r="C2" s="851"/>
      <c r="D2" s="851"/>
      <c r="E2" s="851"/>
      <c r="F2" s="851"/>
      <c r="G2" s="851"/>
      <c r="H2" s="851"/>
      <c r="I2" s="851"/>
      <c r="J2" s="851"/>
      <c r="K2" s="851"/>
      <c r="L2" s="851"/>
      <c r="M2" s="183"/>
      <c r="N2" s="184"/>
      <c r="O2" s="184"/>
      <c r="P2" s="184"/>
      <c r="S2" s="184"/>
      <c r="T2" s="184"/>
    </row>
    <row r="3" spans="1:20" ht="19.5" customHeight="1">
      <c r="A3" s="850" t="s">
        <v>778</v>
      </c>
      <c r="B3" s="850"/>
      <c r="C3" s="850"/>
      <c r="D3" s="850"/>
      <c r="E3" s="850"/>
      <c r="F3" s="850"/>
      <c r="G3" s="850"/>
      <c r="H3" s="850"/>
      <c r="I3" s="850"/>
      <c r="J3" s="850"/>
      <c r="K3" s="850"/>
      <c r="L3" s="850"/>
      <c r="M3" s="850"/>
      <c r="N3" s="184"/>
      <c r="O3" s="184"/>
      <c r="P3" s="184"/>
      <c r="S3" s="184"/>
      <c r="T3" s="184"/>
    </row>
    <row r="4" spans="1:20" ht="19.5" customHeight="1">
      <c r="A4" s="850" t="s">
        <v>3</v>
      </c>
      <c r="B4" s="850"/>
      <c r="C4" s="850"/>
      <c r="D4" s="850"/>
      <c r="E4" s="850"/>
      <c r="F4" s="850"/>
      <c r="G4" s="850"/>
      <c r="H4" s="850"/>
      <c r="I4" s="850"/>
      <c r="J4" s="850"/>
      <c r="K4" s="850"/>
      <c r="L4" s="850"/>
      <c r="M4" s="579"/>
      <c r="N4" s="184"/>
      <c r="O4" s="184"/>
      <c r="P4" s="184"/>
      <c r="S4" s="184"/>
      <c r="T4" s="184"/>
    </row>
    <row r="5" spans="1:20" ht="19.5" customHeight="1">
      <c r="A5" s="849"/>
      <c r="B5" s="849"/>
      <c r="C5" s="849"/>
      <c r="D5" s="849"/>
      <c r="E5" s="849"/>
      <c r="F5" s="849"/>
      <c r="G5" s="849"/>
      <c r="H5" s="849"/>
      <c r="I5" s="849"/>
      <c r="J5" s="849"/>
      <c r="K5" s="184"/>
      <c r="L5" s="184"/>
      <c r="M5" s="184"/>
      <c r="N5" s="184"/>
      <c r="O5" s="184"/>
      <c r="P5" s="184"/>
      <c r="S5" s="184"/>
      <c r="T5" s="184"/>
    </row>
    <row r="6" spans="1:20" ht="28.5" customHeight="1">
      <c r="A6" s="191"/>
      <c r="B6" s="429" t="s">
        <v>599</v>
      </c>
      <c r="C6" s="191"/>
      <c r="D6" s="191"/>
      <c r="E6" s="191"/>
      <c r="F6" s="191"/>
      <c r="G6" s="191"/>
      <c r="H6" s="191"/>
      <c r="I6" s="191"/>
      <c r="J6" s="191"/>
      <c r="K6" s="184"/>
      <c r="L6" s="184"/>
      <c r="M6" s="184"/>
      <c r="N6" s="184"/>
      <c r="O6" s="184"/>
      <c r="P6" s="184"/>
      <c r="S6" s="184"/>
      <c r="T6" s="184"/>
    </row>
    <row r="7" spans="1:20" ht="21" customHeight="1">
      <c r="A7" s="191"/>
      <c r="B7" s="191"/>
      <c r="C7" s="191"/>
      <c r="D7" s="191"/>
      <c r="E7" s="191"/>
      <c r="F7" s="849" t="s">
        <v>596</v>
      </c>
      <c r="G7" s="849"/>
      <c r="H7" s="849"/>
      <c r="I7" s="191"/>
      <c r="J7" s="849" t="s">
        <v>597</v>
      </c>
      <c r="K7" s="849"/>
      <c r="L7" s="849"/>
      <c r="M7" s="184"/>
      <c r="N7" s="184"/>
      <c r="O7" s="193"/>
      <c r="P7" s="184"/>
      <c r="S7" s="193"/>
      <c r="T7" s="184"/>
    </row>
    <row r="8" spans="2:20" s="86" customFormat="1" ht="63" customHeight="1">
      <c r="B8" s="205"/>
      <c r="C8" s="206"/>
      <c r="D8" s="206"/>
      <c r="E8" s="206"/>
      <c r="F8" s="107" t="s">
        <v>229</v>
      </c>
      <c r="G8" s="206"/>
      <c r="H8" s="107" t="s">
        <v>230</v>
      </c>
      <c r="I8" s="207"/>
      <c r="J8" s="107" t="s">
        <v>231</v>
      </c>
      <c r="K8" s="207"/>
      <c r="L8" s="107" t="s">
        <v>232</v>
      </c>
      <c r="M8" s="207"/>
      <c r="N8" s="207"/>
      <c r="O8" s="107" t="s">
        <v>720</v>
      </c>
      <c r="P8" s="207"/>
      <c r="Q8" s="105" t="s">
        <v>721</v>
      </c>
      <c r="S8" s="107" t="s">
        <v>722</v>
      </c>
      <c r="T8" s="105" t="s">
        <v>722</v>
      </c>
    </row>
    <row r="9" spans="2:20" ht="21" customHeight="1">
      <c r="B9" s="192"/>
      <c r="C9" s="193"/>
      <c r="D9" s="193"/>
      <c r="E9" s="193"/>
      <c r="F9" s="194" t="s">
        <v>287</v>
      </c>
      <c r="G9" s="195"/>
      <c r="H9" s="194" t="s">
        <v>806</v>
      </c>
      <c r="I9" s="196"/>
      <c r="J9" s="194" t="s">
        <v>287</v>
      </c>
      <c r="K9" s="195"/>
      <c r="L9" s="194" t="s">
        <v>806</v>
      </c>
      <c r="M9" s="196"/>
      <c r="N9" s="184"/>
      <c r="O9" s="780">
        <v>38625</v>
      </c>
      <c r="P9" s="207"/>
      <c r="Q9" s="781">
        <v>38260</v>
      </c>
      <c r="R9" s="86"/>
      <c r="S9" s="780">
        <v>38625</v>
      </c>
      <c r="T9" s="781">
        <v>38260</v>
      </c>
    </row>
    <row r="10" spans="2:20" ht="19.5" customHeight="1">
      <c r="B10" s="192"/>
      <c r="C10" s="193"/>
      <c r="D10" s="193"/>
      <c r="E10" s="193"/>
      <c r="F10" s="94" t="s">
        <v>561</v>
      </c>
      <c r="G10" s="193"/>
      <c r="H10" s="94" t="s">
        <v>561</v>
      </c>
      <c r="I10" s="184"/>
      <c r="J10" s="94" t="s">
        <v>561</v>
      </c>
      <c r="K10" s="184"/>
      <c r="L10" s="94" t="s">
        <v>561</v>
      </c>
      <c r="M10" s="184"/>
      <c r="N10" s="184"/>
      <c r="O10" s="94" t="s">
        <v>561</v>
      </c>
      <c r="P10" s="184"/>
      <c r="Q10" s="264" t="s">
        <v>561</v>
      </c>
      <c r="R10" s="86"/>
      <c r="S10" s="94" t="s">
        <v>561</v>
      </c>
      <c r="T10" s="264" t="s">
        <v>561</v>
      </c>
    </row>
    <row r="11" spans="2:20" s="86" customFormat="1" ht="30" customHeight="1">
      <c r="B11" s="213" t="s">
        <v>580</v>
      </c>
      <c r="F11" s="286">
        <v>334154.42971000005</v>
      </c>
      <c r="G11" s="285"/>
      <c r="H11" s="293">
        <v>355352</v>
      </c>
      <c r="I11" s="285"/>
      <c r="J11" s="286">
        <v>1384200.42971</v>
      </c>
      <c r="K11" s="285"/>
      <c r="L11" s="652">
        <v>1448121</v>
      </c>
      <c r="M11" s="214"/>
      <c r="N11" s="214"/>
      <c r="O11" s="286">
        <v>1050046</v>
      </c>
      <c r="P11" s="214"/>
      <c r="Q11" s="652">
        <v>1092769</v>
      </c>
      <c r="S11" s="286"/>
      <c r="T11" s="652"/>
    </row>
    <row r="12" spans="2:20" s="86" customFormat="1" ht="24.75" customHeight="1">
      <c r="B12" s="213" t="s">
        <v>581</v>
      </c>
      <c r="F12" s="348">
        <v>-145154.14244000008</v>
      </c>
      <c r="G12" s="285"/>
      <c r="H12" s="295">
        <v>-186048</v>
      </c>
      <c r="I12" s="285"/>
      <c r="J12" s="348">
        <v>-664395.1424400001</v>
      </c>
      <c r="K12" s="285"/>
      <c r="L12" s="653">
        <v>-758338</v>
      </c>
      <c r="M12" s="215"/>
      <c r="N12" s="214"/>
      <c r="O12" s="348">
        <v>-519241</v>
      </c>
      <c r="P12" s="214"/>
      <c r="Q12" s="653">
        <v>-572290</v>
      </c>
      <c r="S12" s="348"/>
      <c r="T12" s="653"/>
    </row>
    <row r="13" spans="2:20" s="76" customFormat="1" ht="24.75" customHeight="1">
      <c r="B13" s="216" t="s">
        <v>582</v>
      </c>
      <c r="F13" s="286">
        <v>189000.28726999997</v>
      </c>
      <c r="G13" s="287"/>
      <c r="H13" s="293">
        <v>169304</v>
      </c>
      <c r="I13" s="287"/>
      <c r="J13" s="286">
        <v>719805.28727</v>
      </c>
      <c r="K13" s="287"/>
      <c r="L13" s="652">
        <v>689783</v>
      </c>
      <c r="M13" s="215"/>
      <c r="N13" s="217"/>
      <c r="O13" s="286">
        <v>530805</v>
      </c>
      <c r="P13" s="217"/>
      <c r="Q13" s="652">
        <v>520479</v>
      </c>
      <c r="S13" s="652">
        <v>0</v>
      </c>
      <c r="T13" s="652">
        <v>0</v>
      </c>
    </row>
    <row r="14" spans="2:20" s="86" customFormat="1" ht="24.75" customHeight="1">
      <c r="B14" s="213" t="s">
        <v>254</v>
      </c>
      <c r="F14" s="286">
        <v>8785</v>
      </c>
      <c r="G14" s="285"/>
      <c r="H14" s="293">
        <v>20106</v>
      </c>
      <c r="I14" s="285"/>
      <c r="J14" s="286">
        <v>97922</v>
      </c>
      <c r="K14" s="285"/>
      <c r="L14" s="652">
        <v>100649</v>
      </c>
      <c r="M14" s="215"/>
      <c r="N14" s="215"/>
      <c r="O14" s="286">
        <v>89137</v>
      </c>
      <c r="P14" s="215"/>
      <c r="Q14" s="652">
        <v>80543</v>
      </c>
      <c r="S14" s="652"/>
      <c r="T14" s="652"/>
    </row>
    <row r="15" spans="2:20" s="86" customFormat="1" ht="24.75" customHeight="1">
      <c r="B15" s="213" t="s">
        <v>499</v>
      </c>
      <c r="F15" s="348">
        <v>107542</v>
      </c>
      <c r="G15" s="285"/>
      <c r="H15" s="295">
        <v>109922</v>
      </c>
      <c r="I15" s="285"/>
      <c r="J15" s="348">
        <v>309271</v>
      </c>
      <c r="K15" s="285"/>
      <c r="L15" s="653">
        <v>301110</v>
      </c>
      <c r="M15" s="215"/>
      <c r="N15" s="215"/>
      <c r="O15" s="348">
        <v>201729</v>
      </c>
      <c r="P15" s="215"/>
      <c r="Q15" s="653">
        <v>191188</v>
      </c>
      <c r="S15" s="653">
        <v>1397</v>
      </c>
      <c r="T15" s="653"/>
    </row>
    <row r="16" spans="2:20" s="76" customFormat="1" ht="24.75" customHeight="1">
      <c r="B16" s="76" t="s">
        <v>598</v>
      </c>
      <c r="F16" s="286">
        <v>305327.28727</v>
      </c>
      <c r="G16" s="287"/>
      <c r="H16" s="293">
        <v>299332</v>
      </c>
      <c r="I16" s="287"/>
      <c r="J16" s="286">
        <v>1126998.28727</v>
      </c>
      <c r="K16" s="287"/>
      <c r="L16" s="652">
        <v>1091542</v>
      </c>
      <c r="M16" s="215"/>
      <c r="N16" s="218"/>
      <c r="O16" s="286">
        <v>820274</v>
      </c>
      <c r="P16" s="218"/>
      <c r="Q16" s="652">
        <v>792210</v>
      </c>
      <c r="S16" s="652">
        <v>1397</v>
      </c>
      <c r="T16" s="652">
        <v>0</v>
      </c>
    </row>
    <row r="17" spans="2:20" s="86" customFormat="1" ht="24.75" customHeight="1">
      <c r="B17" s="213" t="s">
        <v>255</v>
      </c>
      <c r="F17" s="348">
        <v>-136685</v>
      </c>
      <c r="G17" s="288"/>
      <c r="H17" s="295">
        <v>-124814</v>
      </c>
      <c r="I17" s="288"/>
      <c r="J17" s="348">
        <v>-542954</v>
      </c>
      <c r="K17" s="285"/>
      <c r="L17" s="653">
        <v>-536735</v>
      </c>
      <c r="M17" s="215"/>
      <c r="N17" s="214"/>
      <c r="O17" s="348">
        <v>-406269</v>
      </c>
      <c r="P17" s="214"/>
      <c r="Q17" s="653">
        <v>-411921</v>
      </c>
      <c r="S17" s="653"/>
      <c r="T17" s="653"/>
    </row>
    <row r="18" spans="2:20" s="86" customFormat="1" ht="24.75" customHeight="1" hidden="1">
      <c r="B18" s="213" t="s">
        <v>754</v>
      </c>
      <c r="F18" s="348">
        <v>0</v>
      </c>
      <c r="G18" s="285"/>
      <c r="H18" s="295">
        <v>0</v>
      </c>
      <c r="I18" s="285"/>
      <c r="J18" s="348">
        <v>0</v>
      </c>
      <c r="K18" s="285"/>
      <c r="L18" s="653">
        <v>0</v>
      </c>
      <c r="M18" s="215"/>
      <c r="N18" s="214"/>
      <c r="O18" s="348">
        <v>0</v>
      </c>
      <c r="P18" s="214"/>
      <c r="Q18" s="653">
        <v>0</v>
      </c>
      <c r="S18" s="653">
        <v>0</v>
      </c>
      <c r="T18" s="653">
        <v>0</v>
      </c>
    </row>
    <row r="19" spans="2:20" s="210" customFormat="1" ht="30.75" customHeight="1">
      <c r="B19" s="855" t="s">
        <v>764</v>
      </c>
      <c r="C19" s="855"/>
      <c r="D19" s="855"/>
      <c r="E19" s="855"/>
      <c r="F19" s="289">
        <v>168642.28726999997</v>
      </c>
      <c r="G19" s="290"/>
      <c r="H19" s="360">
        <v>174518</v>
      </c>
      <c r="I19" s="289"/>
      <c r="J19" s="289">
        <v>584044.28727</v>
      </c>
      <c r="K19" s="289"/>
      <c r="L19" s="654">
        <v>554807</v>
      </c>
      <c r="M19" s="750"/>
      <c r="N19" s="212"/>
      <c r="O19" s="289">
        <v>414005</v>
      </c>
      <c r="P19" s="212"/>
      <c r="Q19" s="654">
        <v>357600</v>
      </c>
      <c r="S19" s="654">
        <v>1397</v>
      </c>
      <c r="T19" s="654">
        <v>0</v>
      </c>
    </row>
    <row r="20" spans="2:20" s="86" customFormat="1" ht="24.75" customHeight="1">
      <c r="B20" s="213" t="s">
        <v>146</v>
      </c>
      <c r="F20" s="349">
        <v>-182240</v>
      </c>
      <c r="G20" s="288"/>
      <c r="H20" s="300">
        <v>-62107</v>
      </c>
      <c r="I20" s="219"/>
      <c r="J20" s="349">
        <v>-222611</v>
      </c>
      <c r="K20" s="219"/>
      <c r="L20" s="655">
        <v>-111566</v>
      </c>
      <c r="M20" s="215"/>
      <c r="N20" s="214"/>
      <c r="O20" s="349">
        <v>-40371</v>
      </c>
      <c r="P20" s="214"/>
      <c r="Q20" s="655">
        <v>-49459</v>
      </c>
      <c r="S20" s="655"/>
      <c r="T20" s="655"/>
    </row>
    <row r="21" spans="2:20" s="86" customFormat="1" ht="24.75" customHeight="1">
      <c r="B21" s="213" t="s">
        <v>284</v>
      </c>
      <c r="F21" s="349">
        <v>-5386</v>
      </c>
      <c r="G21" s="288"/>
      <c r="H21" s="300">
        <v>-39463</v>
      </c>
      <c r="I21" s="219"/>
      <c r="J21" s="349">
        <v>-6783</v>
      </c>
      <c r="K21" s="219"/>
      <c r="L21" s="655">
        <v>-62152</v>
      </c>
      <c r="M21" s="215"/>
      <c r="N21" s="214"/>
      <c r="O21" s="349">
        <v>-1397</v>
      </c>
      <c r="P21" s="214"/>
      <c r="Q21" s="655">
        <v>-22689</v>
      </c>
      <c r="S21" s="655">
        <v>-1397</v>
      </c>
      <c r="T21" s="655"/>
    </row>
    <row r="22" spans="2:20" s="86" customFormat="1" ht="23.25" customHeight="1">
      <c r="B22" s="213" t="s">
        <v>785</v>
      </c>
      <c r="F22" s="350">
        <v>12684</v>
      </c>
      <c r="G22" s="285"/>
      <c r="H22" s="302">
        <v>4245</v>
      </c>
      <c r="I22" s="285"/>
      <c r="J22" s="350">
        <v>2340</v>
      </c>
      <c r="K22" s="285"/>
      <c r="L22" s="656">
        <v>-6930</v>
      </c>
      <c r="M22" s="215"/>
      <c r="N22" s="214"/>
      <c r="O22" s="350">
        <v>-10344</v>
      </c>
      <c r="P22" s="214"/>
      <c r="Q22" s="656">
        <v>-11175</v>
      </c>
      <c r="S22" s="656"/>
      <c r="T22" s="656"/>
    </row>
    <row r="23" spans="2:20" s="76" customFormat="1" ht="24.75" customHeight="1">
      <c r="B23" s="76" t="s">
        <v>1</v>
      </c>
      <c r="F23" s="286">
        <v>-6299.712730000028</v>
      </c>
      <c r="G23" s="287"/>
      <c r="H23" s="293">
        <v>77193</v>
      </c>
      <c r="I23" s="286"/>
      <c r="J23" s="286">
        <v>356990.28727</v>
      </c>
      <c r="K23" s="286"/>
      <c r="L23" s="652">
        <v>374159</v>
      </c>
      <c r="M23" s="215"/>
      <c r="N23" s="217"/>
      <c r="O23" s="286">
        <v>363290</v>
      </c>
      <c r="P23" s="217"/>
      <c r="Q23" s="652">
        <v>296966</v>
      </c>
      <c r="S23" s="652">
        <v>0</v>
      </c>
      <c r="T23" s="652">
        <v>0</v>
      </c>
    </row>
    <row r="24" spans="2:20" s="86" customFormat="1" ht="24.75" customHeight="1">
      <c r="B24" s="86" t="s">
        <v>624</v>
      </c>
      <c r="F24" s="286">
        <v>-8672</v>
      </c>
      <c r="G24" s="288"/>
      <c r="H24" s="293">
        <v>-15586</v>
      </c>
      <c r="I24" s="288"/>
      <c r="J24" s="286">
        <v>-50709</v>
      </c>
      <c r="K24" s="288"/>
      <c r="L24" s="652">
        <v>-59326</v>
      </c>
      <c r="M24" s="215"/>
      <c r="N24" s="215"/>
      <c r="O24" s="286">
        <v>-42037</v>
      </c>
      <c r="P24" s="215"/>
      <c r="Q24" s="652">
        <v>-43740</v>
      </c>
      <c r="S24" s="652"/>
      <c r="T24" s="652"/>
    </row>
    <row r="25" spans="2:20" s="86" customFormat="1" ht="24.75" customHeight="1" hidden="1">
      <c r="B25" s="86" t="s">
        <v>147</v>
      </c>
      <c r="F25" s="286">
        <v>0</v>
      </c>
      <c r="G25" s="288"/>
      <c r="H25" s="293">
        <v>0</v>
      </c>
      <c r="I25" s="288"/>
      <c r="J25" s="286"/>
      <c r="K25" s="288"/>
      <c r="L25" s="652"/>
      <c r="M25" s="215"/>
      <c r="N25" s="215"/>
      <c r="O25" s="286">
        <v>0</v>
      </c>
      <c r="P25" s="215"/>
      <c r="Q25" s="652">
        <v>0</v>
      </c>
      <c r="S25" s="652"/>
      <c r="T25" s="652"/>
    </row>
    <row r="26" spans="2:20" s="86" customFormat="1" ht="24.75" customHeight="1">
      <c r="B26" s="213" t="s">
        <v>669</v>
      </c>
      <c r="F26" s="348">
        <v>4633</v>
      </c>
      <c r="G26" s="291"/>
      <c r="H26" s="295">
        <v>4610</v>
      </c>
      <c r="I26" s="291"/>
      <c r="J26" s="348">
        <v>25091</v>
      </c>
      <c r="K26" s="291"/>
      <c r="L26" s="653">
        <v>16561</v>
      </c>
      <c r="M26" s="220"/>
      <c r="N26" s="214"/>
      <c r="O26" s="348">
        <v>20458</v>
      </c>
      <c r="P26" s="214"/>
      <c r="Q26" s="653">
        <v>11951</v>
      </c>
      <c r="S26" s="653"/>
      <c r="T26" s="653"/>
    </row>
    <row r="27" spans="2:20" s="76" customFormat="1" ht="24.75" customHeight="1">
      <c r="B27" s="216" t="s">
        <v>2</v>
      </c>
      <c r="F27" s="286">
        <v>-10338.712730000028</v>
      </c>
      <c r="G27" s="287"/>
      <c r="H27" s="293">
        <v>66217</v>
      </c>
      <c r="I27" s="286"/>
      <c r="J27" s="286">
        <v>331372.28727</v>
      </c>
      <c r="K27" s="286"/>
      <c r="L27" s="652">
        <v>331394</v>
      </c>
      <c r="M27" s="215"/>
      <c r="N27" s="217"/>
      <c r="O27" s="286">
        <v>341711</v>
      </c>
      <c r="P27" s="217"/>
      <c r="Q27" s="652">
        <v>265177</v>
      </c>
      <c r="S27" s="652">
        <v>0</v>
      </c>
      <c r="T27" s="652">
        <v>0</v>
      </c>
    </row>
    <row r="28" spans="2:20" s="86" customFormat="1" ht="24.75" customHeight="1">
      <c r="B28" s="213" t="s">
        <v>562</v>
      </c>
      <c r="F28" s="351">
        <v>72737</v>
      </c>
      <c r="G28" s="285"/>
      <c r="H28" s="294">
        <v>40023</v>
      </c>
      <c r="I28" s="285"/>
      <c r="J28" s="351">
        <v>-76735</v>
      </c>
      <c r="K28" s="285"/>
      <c r="L28" s="285">
        <v>-78048</v>
      </c>
      <c r="M28" s="215"/>
      <c r="N28" s="215"/>
      <c r="O28" s="351">
        <v>-149472</v>
      </c>
      <c r="P28" s="215"/>
      <c r="Q28" s="285">
        <v>-118071</v>
      </c>
      <c r="S28" s="285"/>
      <c r="T28" s="285"/>
    </row>
    <row r="29" spans="2:20" s="86" customFormat="1" ht="24.75" customHeight="1">
      <c r="B29" s="222" t="s">
        <v>563</v>
      </c>
      <c r="C29" s="221"/>
      <c r="D29" s="221"/>
      <c r="E29" s="221"/>
      <c r="F29" s="348">
        <v>-1115</v>
      </c>
      <c r="G29" s="285"/>
      <c r="H29" s="295">
        <v>-974</v>
      </c>
      <c r="I29" s="285"/>
      <c r="J29" s="348">
        <v>-3099</v>
      </c>
      <c r="K29" s="285"/>
      <c r="L29" s="653">
        <v>-2403</v>
      </c>
      <c r="M29" s="215"/>
      <c r="N29" s="215"/>
      <c r="O29" s="348">
        <v>-1984</v>
      </c>
      <c r="P29" s="215"/>
      <c r="Q29" s="653">
        <v>-1429</v>
      </c>
      <c r="S29" s="653"/>
      <c r="T29" s="653"/>
    </row>
    <row r="30" spans="2:20" s="76" customFormat="1" ht="24.75" customHeight="1">
      <c r="B30" s="853" t="s">
        <v>686</v>
      </c>
      <c r="C30" s="854"/>
      <c r="D30" s="854"/>
      <c r="E30" s="854"/>
      <c r="F30" s="286">
        <v>61283.28726999997</v>
      </c>
      <c r="G30" s="287"/>
      <c r="H30" s="293">
        <v>105266</v>
      </c>
      <c r="I30" s="287"/>
      <c r="J30" s="286">
        <v>251538.28726999997</v>
      </c>
      <c r="K30" s="287"/>
      <c r="L30" s="652">
        <v>250943</v>
      </c>
      <c r="M30" s="215"/>
      <c r="N30" s="217"/>
      <c r="O30" s="286">
        <v>190255</v>
      </c>
      <c r="P30" s="217"/>
      <c r="Q30" s="652">
        <v>145677</v>
      </c>
      <c r="S30" s="652">
        <v>0</v>
      </c>
      <c r="T30" s="652">
        <v>0</v>
      </c>
    </row>
    <row r="31" spans="2:20" s="86" customFormat="1" ht="19.5" customHeight="1">
      <c r="B31" s="213" t="s">
        <v>583</v>
      </c>
      <c r="F31" s="348">
        <v>-87</v>
      </c>
      <c r="G31" s="285"/>
      <c r="H31" s="295">
        <v>-8750</v>
      </c>
      <c r="I31" s="285"/>
      <c r="J31" s="348">
        <v>-15892</v>
      </c>
      <c r="K31" s="285"/>
      <c r="L31" s="653">
        <v>-18777</v>
      </c>
      <c r="M31" s="215"/>
      <c r="N31" s="215"/>
      <c r="O31" s="348">
        <v>-15805</v>
      </c>
      <c r="P31" s="215"/>
      <c r="Q31" s="653">
        <v>-10027</v>
      </c>
      <c r="S31" s="653"/>
      <c r="T31" s="653"/>
    </row>
    <row r="32" spans="2:20" s="76" customFormat="1" ht="24.75" customHeight="1" thickBot="1">
      <c r="B32" s="216" t="s">
        <v>214</v>
      </c>
      <c r="F32" s="292">
        <v>61196.28726999997</v>
      </c>
      <c r="G32" s="287"/>
      <c r="H32" s="361">
        <v>96516</v>
      </c>
      <c r="I32" s="287"/>
      <c r="J32" s="292">
        <v>235646.28726999997</v>
      </c>
      <c r="K32" s="287"/>
      <c r="L32" s="658">
        <v>232166</v>
      </c>
      <c r="M32" s="215"/>
      <c r="N32" s="218"/>
      <c r="O32" s="292">
        <v>174450</v>
      </c>
      <c r="P32" s="218"/>
      <c r="Q32" s="658">
        <v>135650</v>
      </c>
      <c r="S32" s="658">
        <v>0</v>
      </c>
      <c r="T32" s="658">
        <v>0</v>
      </c>
    </row>
    <row r="33" spans="2:20" s="86" customFormat="1" ht="24.75" customHeight="1">
      <c r="B33" s="213"/>
      <c r="F33" s="352"/>
      <c r="G33" s="223"/>
      <c r="H33" s="223"/>
      <c r="I33" s="223"/>
      <c r="J33" s="352"/>
      <c r="K33" s="223"/>
      <c r="L33" s="223"/>
      <c r="M33" s="215"/>
      <c r="N33" s="214"/>
      <c r="O33" s="215"/>
      <c r="P33" s="214"/>
      <c r="S33" s="215"/>
      <c r="T33" s="215"/>
    </row>
    <row r="34" spans="2:20" s="86" customFormat="1" ht="24.75" customHeight="1" thickBot="1">
      <c r="B34" s="86" t="s">
        <v>786</v>
      </c>
      <c r="F34" s="353">
        <v>5.05771966073458</v>
      </c>
      <c r="G34" s="328"/>
      <c r="H34" s="327">
        <v>9.370932594141815</v>
      </c>
      <c r="I34" s="328"/>
      <c r="J34" s="353">
        <v>19.657798043735884</v>
      </c>
      <c r="K34" s="328"/>
      <c r="L34" s="327">
        <v>22.896329666657564</v>
      </c>
      <c r="M34" s="221"/>
      <c r="N34" s="221"/>
      <c r="O34" s="221"/>
      <c r="P34" s="221"/>
      <c r="S34" s="221"/>
      <c r="T34" s="221"/>
    </row>
    <row r="35" spans="2:20" s="86" customFormat="1" ht="24.75" customHeight="1" thickBot="1">
      <c r="B35" s="86" t="s">
        <v>625</v>
      </c>
      <c r="F35" s="353">
        <v>4.984806214556542</v>
      </c>
      <c r="G35" s="329"/>
      <c r="H35" s="327">
        <v>9.272007713031574</v>
      </c>
      <c r="I35" s="329"/>
      <c r="J35" s="353">
        <v>19.371792960036014</v>
      </c>
      <c r="K35" s="329"/>
      <c r="L35" s="327">
        <v>22.65085867643641</v>
      </c>
      <c r="M35" s="221"/>
      <c r="N35" s="221"/>
      <c r="O35" s="221"/>
      <c r="P35" s="221"/>
      <c r="S35" s="221"/>
      <c r="T35" s="221"/>
    </row>
    <row r="36" spans="2:20" s="86" customFormat="1" ht="24.75" customHeight="1">
      <c r="B36" s="213"/>
      <c r="F36" s="354"/>
      <c r="G36" s="224"/>
      <c r="H36" s="225"/>
      <c r="I36" s="224"/>
      <c r="J36" s="354"/>
      <c r="K36" s="224"/>
      <c r="L36" s="225"/>
      <c r="M36" s="221"/>
      <c r="N36" s="221"/>
      <c r="O36" s="221"/>
      <c r="P36" s="226"/>
      <c r="S36" s="221"/>
      <c r="T36" s="221"/>
    </row>
    <row r="37" spans="6:20" s="86" customFormat="1" ht="24.75" customHeight="1">
      <c r="F37" s="224"/>
      <c r="G37" s="224"/>
      <c r="H37" s="224"/>
      <c r="I37" s="224"/>
      <c r="J37" s="355"/>
      <c r="K37" s="224"/>
      <c r="L37" s="224"/>
      <c r="M37" s="221"/>
      <c r="N37" s="221"/>
      <c r="O37" s="221"/>
      <c r="P37" s="221"/>
      <c r="S37" s="221"/>
      <c r="T37" s="221"/>
    </row>
    <row r="38" spans="2:20" s="86" customFormat="1" ht="24.75" customHeight="1">
      <c r="B38" s="852" t="s">
        <v>808</v>
      </c>
      <c r="C38" s="852"/>
      <c r="D38" s="852"/>
      <c r="E38" s="852"/>
      <c r="F38" s="852"/>
      <c r="G38" s="852"/>
      <c r="H38" s="852"/>
      <c r="I38" s="852"/>
      <c r="J38" s="852"/>
      <c r="K38" s="852"/>
      <c r="L38" s="852"/>
      <c r="M38" s="227"/>
      <c r="N38" s="221"/>
      <c r="O38" s="221"/>
      <c r="P38" s="221"/>
      <c r="S38" s="221"/>
      <c r="T38" s="221"/>
    </row>
    <row r="39" spans="2:13" s="86" customFormat="1" ht="19.5" customHeight="1">
      <c r="B39" s="852"/>
      <c r="C39" s="852"/>
      <c r="D39" s="852"/>
      <c r="E39" s="852"/>
      <c r="F39" s="852"/>
      <c r="G39" s="852"/>
      <c r="H39" s="852"/>
      <c r="I39" s="852"/>
      <c r="J39" s="852"/>
      <c r="K39" s="852"/>
      <c r="L39" s="852"/>
      <c r="M39" s="227"/>
    </row>
    <row r="40" spans="6:12" ht="15.75">
      <c r="F40" s="123"/>
      <c r="G40" s="123"/>
      <c r="H40" s="123"/>
      <c r="I40" s="123"/>
      <c r="J40" s="123"/>
      <c r="K40" s="123"/>
      <c r="L40" s="123"/>
    </row>
    <row r="41" spans="6:12" ht="15.75">
      <c r="F41" s="123"/>
      <c r="G41" s="123"/>
      <c r="H41" s="123"/>
      <c r="I41" s="123"/>
      <c r="J41" s="123"/>
      <c r="K41" s="123"/>
      <c r="L41" s="123"/>
    </row>
    <row r="42" spans="6:12" ht="15.75">
      <c r="F42" s="123"/>
      <c r="G42" s="123"/>
      <c r="H42" s="123"/>
      <c r="I42" s="123"/>
      <c r="J42" s="123"/>
      <c r="K42" s="123"/>
      <c r="L42" s="123"/>
    </row>
    <row r="43" spans="6:12" ht="15.75">
      <c r="F43" s="123"/>
      <c r="G43" s="123"/>
      <c r="H43" s="123"/>
      <c r="I43" s="123"/>
      <c r="J43" s="123"/>
      <c r="K43" s="123"/>
      <c r="L43" s="123"/>
    </row>
    <row r="44" spans="6:12" ht="15.75">
      <c r="F44" s="123"/>
      <c r="G44" s="123"/>
      <c r="H44" s="123"/>
      <c r="I44" s="123"/>
      <c r="J44" s="123"/>
      <c r="K44" s="123"/>
      <c r="L44" s="123"/>
    </row>
    <row r="45" spans="6:12" ht="15.75">
      <c r="F45" s="123"/>
      <c r="G45" s="123"/>
      <c r="H45" s="123"/>
      <c r="I45" s="123"/>
      <c r="J45" s="123"/>
      <c r="K45" s="123"/>
      <c r="L45" s="123"/>
    </row>
    <row r="46" spans="6:12" ht="15.75">
      <c r="F46" s="123"/>
      <c r="G46" s="123"/>
      <c r="H46" s="123"/>
      <c r="I46" s="123"/>
      <c r="J46" s="123"/>
      <c r="K46" s="123"/>
      <c r="L46" s="123"/>
    </row>
    <row r="47" spans="6:12" ht="15.75">
      <c r="F47" s="123"/>
      <c r="G47" s="123"/>
      <c r="H47" s="123"/>
      <c r="I47" s="123"/>
      <c r="J47" s="123"/>
      <c r="K47" s="123"/>
      <c r="L47" s="123"/>
    </row>
    <row r="48" spans="6:12" ht="15.75">
      <c r="F48" s="123"/>
      <c r="G48" s="123"/>
      <c r="H48" s="123"/>
      <c r="I48" s="123"/>
      <c r="J48" s="123"/>
      <c r="K48" s="123"/>
      <c r="L48" s="123"/>
    </row>
    <row r="49" spans="6:12" ht="15.75">
      <c r="F49" s="123"/>
      <c r="G49" s="123"/>
      <c r="H49" s="123"/>
      <c r="I49" s="123"/>
      <c r="J49" s="123"/>
      <c r="K49" s="123"/>
      <c r="L49" s="123"/>
    </row>
    <row r="50" spans="6:12" ht="15.75">
      <c r="F50" s="123"/>
      <c r="G50" s="123"/>
      <c r="H50" s="123"/>
      <c r="I50" s="123"/>
      <c r="J50" s="123"/>
      <c r="K50" s="123"/>
      <c r="L50" s="123"/>
    </row>
    <row r="51" spans="6:12" ht="15.75">
      <c r="F51" s="123"/>
      <c r="G51" s="123"/>
      <c r="H51" s="123"/>
      <c r="I51" s="123"/>
      <c r="J51" s="123"/>
      <c r="K51" s="123"/>
      <c r="L51" s="123"/>
    </row>
    <row r="52" spans="6:12" ht="15.75">
      <c r="F52" s="123"/>
      <c r="G52" s="123"/>
      <c r="H52" s="123"/>
      <c r="I52" s="123"/>
      <c r="J52" s="123"/>
      <c r="K52" s="123"/>
      <c r="L52" s="123"/>
    </row>
    <row r="53" spans="6:12" ht="15.75">
      <c r="F53" s="123"/>
      <c r="G53" s="123"/>
      <c r="H53" s="123"/>
      <c r="I53" s="123"/>
      <c r="J53" s="123"/>
      <c r="K53" s="123"/>
      <c r="L53" s="123"/>
    </row>
    <row r="54" spans="6:12" ht="15.75">
      <c r="F54" s="123"/>
      <c r="G54" s="123"/>
      <c r="H54" s="123"/>
      <c r="I54" s="123"/>
      <c r="J54" s="123"/>
      <c r="K54" s="123"/>
      <c r="L54" s="123"/>
    </row>
    <row r="55" spans="6:12" ht="15.75">
      <c r="F55" s="123"/>
      <c r="G55" s="123"/>
      <c r="H55" s="123"/>
      <c r="I55" s="123"/>
      <c r="J55" s="123"/>
      <c r="K55" s="123"/>
      <c r="L55" s="123"/>
    </row>
    <row r="56" spans="6:12" ht="15.75">
      <c r="F56" s="123"/>
      <c r="G56" s="123"/>
      <c r="H56" s="123"/>
      <c r="I56" s="123"/>
      <c r="J56" s="123"/>
      <c r="K56" s="123"/>
      <c r="L56" s="123"/>
    </row>
    <row r="57" spans="6:12" ht="15.75">
      <c r="F57" s="123"/>
      <c r="G57" s="123"/>
      <c r="H57" s="123"/>
      <c r="I57" s="123"/>
      <c r="J57" s="123"/>
      <c r="K57" s="123"/>
      <c r="L57" s="123"/>
    </row>
    <row r="58" spans="6:12" ht="15.75">
      <c r="F58" s="123"/>
      <c r="G58" s="123"/>
      <c r="H58" s="123"/>
      <c r="I58" s="123"/>
      <c r="J58" s="123"/>
      <c r="K58" s="123"/>
      <c r="L58" s="123"/>
    </row>
    <row r="59" spans="6:12" ht="15.75">
      <c r="F59" s="123"/>
      <c r="G59" s="123"/>
      <c r="H59" s="123"/>
      <c r="I59" s="123"/>
      <c r="J59" s="123"/>
      <c r="K59" s="123"/>
      <c r="L59" s="123"/>
    </row>
    <row r="60" spans="6:12" ht="15.75">
      <c r="F60" s="123"/>
      <c r="G60" s="123"/>
      <c r="H60" s="123"/>
      <c r="I60" s="123"/>
      <c r="J60" s="123"/>
      <c r="K60" s="123"/>
      <c r="L60" s="123"/>
    </row>
    <row r="61" spans="6:12" ht="15.75">
      <c r="F61" s="123"/>
      <c r="G61" s="123"/>
      <c r="H61" s="123"/>
      <c r="I61" s="123"/>
      <c r="J61" s="123"/>
      <c r="K61" s="123"/>
      <c r="L61" s="123"/>
    </row>
    <row r="62" spans="6:12" ht="15.75">
      <c r="F62" s="123"/>
      <c r="G62" s="123"/>
      <c r="H62" s="123"/>
      <c r="I62" s="123"/>
      <c r="J62" s="123"/>
      <c r="K62" s="123"/>
      <c r="L62" s="123"/>
    </row>
    <row r="63" spans="6:12" ht="15.75">
      <c r="F63" s="123"/>
      <c r="G63" s="123"/>
      <c r="H63" s="123"/>
      <c r="I63" s="123"/>
      <c r="J63" s="123"/>
      <c r="K63" s="123"/>
      <c r="L63" s="123"/>
    </row>
    <row r="64" spans="6:12" ht="15.75">
      <c r="F64" s="123"/>
      <c r="G64" s="123"/>
      <c r="H64" s="123"/>
      <c r="I64" s="123"/>
      <c r="J64" s="123"/>
      <c r="K64" s="123"/>
      <c r="L64" s="123"/>
    </row>
    <row r="65" spans="6:12" ht="15.75">
      <c r="F65" s="123"/>
      <c r="G65" s="123"/>
      <c r="H65" s="123"/>
      <c r="I65" s="123"/>
      <c r="J65" s="123"/>
      <c r="K65" s="123"/>
      <c r="L65" s="123"/>
    </row>
    <row r="66" spans="6:12" ht="15.75">
      <c r="F66" s="123"/>
      <c r="G66" s="123"/>
      <c r="H66" s="123"/>
      <c r="I66" s="123"/>
      <c r="J66" s="123"/>
      <c r="K66" s="123"/>
      <c r="L66" s="123"/>
    </row>
    <row r="67" spans="6:12" ht="15.75">
      <c r="F67" s="123"/>
      <c r="G67" s="123"/>
      <c r="H67" s="123"/>
      <c r="I67" s="123"/>
      <c r="J67" s="123"/>
      <c r="K67" s="123"/>
      <c r="L67" s="123"/>
    </row>
    <row r="68" spans="6:12" ht="15.75">
      <c r="F68" s="123"/>
      <c r="G68" s="123"/>
      <c r="H68" s="123"/>
      <c r="I68" s="123"/>
      <c r="J68" s="123"/>
      <c r="K68" s="123"/>
      <c r="L68" s="123"/>
    </row>
    <row r="69" spans="6:12" ht="15.75">
      <c r="F69" s="123"/>
      <c r="G69" s="123"/>
      <c r="H69" s="123"/>
      <c r="I69" s="123"/>
      <c r="J69" s="123"/>
      <c r="K69" s="123"/>
      <c r="L69" s="123"/>
    </row>
    <row r="70" spans="6:12" ht="15.75">
      <c r="F70" s="123"/>
      <c r="G70" s="123"/>
      <c r="H70" s="123"/>
      <c r="I70" s="123"/>
      <c r="J70" s="123"/>
      <c r="K70" s="123"/>
      <c r="L70" s="123"/>
    </row>
    <row r="71" spans="6:12" ht="15.75">
      <c r="F71" s="123"/>
      <c r="G71" s="123"/>
      <c r="H71" s="123"/>
      <c r="I71" s="123"/>
      <c r="J71" s="123"/>
      <c r="K71" s="123"/>
      <c r="L71" s="123"/>
    </row>
    <row r="72" spans="6:12" ht="15.75">
      <c r="F72" s="123"/>
      <c r="G72" s="123"/>
      <c r="H72" s="123"/>
      <c r="I72" s="123"/>
      <c r="J72" s="123"/>
      <c r="K72" s="123"/>
      <c r="L72" s="123"/>
    </row>
    <row r="73" spans="6:12" ht="15.75">
      <c r="F73" s="123"/>
      <c r="G73" s="123"/>
      <c r="H73" s="123"/>
      <c r="I73" s="123"/>
      <c r="J73" s="123"/>
      <c r="K73" s="123"/>
      <c r="L73" s="123"/>
    </row>
    <row r="74" spans="6:12" ht="15.75">
      <c r="F74" s="123"/>
      <c r="G74" s="123"/>
      <c r="H74" s="123"/>
      <c r="I74" s="123"/>
      <c r="J74" s="123"/>
      <c r="K74" s="123"/>
      <c r="L74" s="123"/>
    </row>
    <row r="75" spans="6:12" ht="15.75">
      <c r="F75" s="123"/>
      <c r="G75" s="123"/>
      <c r="H75" s="123"/>
      <c r="I75" s="123"/>
      <c r="J75" s="123"/>
      <c r="K75" s="123"/>
      <c r="L75" s="123"/>
    </row>
    <row r="76" spans="6:12" ht="15.75">
      <c r="F76" s="123"/>
      <c r="G76" s="123"/>
      <c r="H76" s="123"/>
      <c r="I76" s="123"/>
      <c r="J76" s="123"/>
      <c r="K76" s="123"/>
      <c r="L76" s="123"/>
    </row>
    <row r="77" spans="6:12" ht="15.75">
      <c r="F77" s="123"/>
      <c r="G77" s="123"/>
      <c r="H77" s="123"/>
      <c r="I77" s="123"/>
      <c r="J77" s="123"/>
      <c r="K77" s="123"/>
      <c r="L77" s="123"/>
    </row>
    <row r="78" spans="6:12" ht="15.75">
      <c r="F78" s="123"/>
      <c r="G78" s="123"/>
      <c r="H78" s="123"/>
      <c r="I78" s="123"/>
      <c r="J78" s="123"/>
      <c r="K78" s="123"/>
      <c r="L78" s="123"/>
    </row>
    <row r="79" spans="6:12" ht="15.75">
      <c r="F79" s="123"/>
      <c r="G79" s="123"/>
      <c r="H79" s="123"/>
      <c r="I79" s="123"/>
      <c r="J79" s="123"/>
      <c r="K79" s="123"/>
      <c r="L79" s="123"/>
    </row>
    <row r="80" spans="6:12" ht="15.75">
      <c r="F80" s="123"/>
      <c r="G80" s="123"/>
      <c r="H80" s="123"/>
      <c r="I80" s="123"/>
      <c r="J80" s="123"/>
      <c r="K80" s="123"/>
      <c r="L80" s="123"/>
    </row>
    <row r="81" spans="6:12" ht="15.75">
      <c r="F81" s="123"/>
      <c r="G81" s="123"/>
      <c r="H81" s="123"/>
      <c r="I81" s="123"/>
      <c r="J81" s="123"/>
      <c r="K81" s="123"/>
      <c r="L81" s="123"/>
    </row>
    <row r="82" spans="6:12" ht="15.75">
      <c r="F82" s="123"/>
      <c r="G82" s="123"/>
      <c r="H82" s="123"/>
      <c r="I82" s="123"/>
      <c r="J82" s="123"/>
      <c r="K82" s="123"/>
      <c r="L82" s="123"/>
    </row>
    <row r="83" spans="6:12" ht="15.75">
      <c r="F83" s="123"/>
      <c r="G83" s="123"/>
      <c r="H83" s="123"/>
      <c r="I83" s="123"/>
      <c r="J83" s="123"/>
      <c r="K83" s="123"/>
      <c r="L83" s="123"/>
    </row>
    <row r="84" spans="6:12" ht="15.75">
      <c r="F84" s="123"/>
      <c r="G84" s="123"/>
      <c r="H84" s="123"/>
      <c r="I84" s="123"/>
      <c r="J84" s="123"/>
      <c r="K84" s="123"/>
      <c r="L84" s="123"/>
    </row>
    <row r="85" spans="6:12" ht="15.75">
      <c r="F85" s="123"/>
      <c r="G85" s="123"/>
      <c r="H85" s="123"/>
      <c r="I85" s="123"/>
      <c r="J85" s="123"/>
      <c r="K85" s="123"/>
      <c r="L85" s="123"/>
    </row>
    <row r="86" spans="6:12" ht="15.75">
      <c r="F86" s="123"/>
      <c r="G86" s="123"/>
      <c r="H86" s="123"/>
      <c r="I86" s="123"/>
      <c r="J86" s="123"/>
      <c r="K86" s="123"/>
      <c r="L86" s="123"/>
    </row>
    <row r="87" spans="6:12" ht="15.75">
      <c r="F87" s="123"/>
      <c r="G87" s="123"/>
      <c r="H87" s="123"/>
      <c r="I87" s="123"/>
      <c r="J87" s="123"/>
      <c r="K87" s="123"/>
      <c r="L87" s="123"/>
    </row>
    <row r="88" spans="6:12" ht="15.75">
      <c r="F88" s="123"/>
      <c r="G88" s="123"/>
      <c r="H88" s="123"/>
      <c r="I88" s="123"/>
      <c r="J88" s="123"/>
      <c r="K88" s="123"/>
      <c r="L88" s="123"/>
    </row>
    <row r="89" spans="6:12" ht="15.75">
      <c r="F89" s="123"/>
      <c r="G89" s="123"/>
      <c r="H89" s="123"/>
      <c r="I89" s="123"/>
      <c r="J89" s="123"/>
      <c r="K89" s="123"/>
      <c r="L89" s="123"/>
    </row>
    <row r="90" spans="6:12" ht="15.75">
      <c r="F90" s="123"/>
      <c r="G90" s="123"/>
      <c r="H90" s="123"/>
      <c r="I90" s="123"/>
      <c r="J90" s="123"/>
      <c r="K90" s="123"/>
      <c r="L90" s="123"/>
    </row>
    <row r="91" spans="6:12" ht="15.75">
      <c r="F91" s="123"/>
      <c r="G91" s="123"/>
      <c r="H91" s="123"/>
      <c r="I91" s="123"/>
      <c r="J91" s="123"/>
      <c r="K91" s="123"/>
      <c r="L91" s="123"/>
    </row>
    <row r="92" spans="6:12" ht="15.75">
      <c r="F92" s="123"/>
      <c r="G92" s="123"/>
      <c r="H92" s="123"/>
      <c r="I92" s="123"/>
      <c r="J92" s="123"/>
      <c r="K92" s="123"/>
      <c r="L92" s="123"/>
    </row>
    <row r="93" spans="6:12" ht="15.75">
      <c r="F93" s="123"/>
      <c r="G93" s="123"/>
      <c r="H93" s="123"/>
      <c r="I93" s="123"/>
      <c r="J93" s="123"/>
      <c r="K93" s="123"/>
      <c r="L93" s="123"/>
    </row>
    <row r="94" spans="6:12" ht="15.75">
      <c r="F94" s="123"/>
      <c r="G94" s="123"/>
      <c r="H94" s="123"/>
      <c r="I94" s="123"/>
      <c r="J94" s="123"/>
      <c r="K94" s="123"/>
      <c r="L94" s="123"/>
    </row>
    <row r="95" spans="6:12" ht="15.75">
      <c r="F95" s="123"/>
      <c r="G95" s="123"/>
      <c r="H95" s="123"/>
      <c r="I95" s="123"/>
      <c r="J95" s="123"/>
      <c r="K95" s="123"/>
      <c r="L95" s="123"/>
    </row>
    <row r="96" spans="6:12" ht="15.75">
      <c r="F96" s="123"/>
      <c r="G96" s="123"/>
      <c r="H96" s="123"/>
      <c r="I96" s="123"/>
      <c r="J96" s="123"/>
      <c r="K96" s="123"/>
      <c r="L96" s="123"/>
    </row>
    <row r="97" spans="6:12" ht="15.75">
      <c r="F97" s="123"/>
      <c r="G97" s="123"/>
      <c r="H97" s="123"/>
      <c r="I97" s="123"/>
      <c r="J97" s="123"/>
      <c r="K97" s="123"/>
      <c r="L97" s="123"/>
    </row>
    <row r="98" spans="6:12" ht="15.75">
      <c r="F98" s="123"/>
      <c r="G98" s="123"/>
      <c r="H98" s="123"/>
      <c r="I98" s="123"/>
      <c r="J98" s="123"/>
      <c r="K98" s="123"/>
      <c r="L98" s="123"/>
    </row>
    <row r="99" spans="6:12" ht="15.75">
      <c r="F99" s="123"/>
      <c r="G99" s="123"/>
      <c r="H99" s="123"/>
      <c r="I99" s="123"/>
      <c r="J99" s="123"/>
      <c r="K99" s="123"/>
      <c r="L99" s="123"/>
    </row>
    <row r="100" spans="6:12" ht="15.75">
      <c r="F100" s="123"/>
      <c r="G100" s="123"/>
      <c r="H100" s="123"/>
      <c r="I100" s="123"/>
      <c r="J100" s="123"/>
      <c r="K100" s="123"/>
      <c r="L100" s="123"/>
    </row>
    <row r="101" spans="6:12" ht="15.75">
      <c r="F101" s="123"/>
      <c r="G101" s="123"/>
      <c r="H101" s="123"/>
      <c r="I101" s="123"/>
      <c r="J101" s="123"/>
      <c r="K101" s="123"/>
      <c r="L101" s="123"/>
    </row>
    <row r="102" spans="6:12" ht="15.75">
      <c r="F102" s="123"/>
      <c r="G102" s="123"/>
      <c r="H102" s="123"/>
      <c r="I102" s="123"/>
      <c r="J102" s="123"/>
      <c r="K102" s="123"/>
      <c r="L102" s="123"/>
    </row>
    <row r="103" spans="6:12" ht="15.75">
      <c r="F103" s="123"/>
      <c r="G103" s="123"/>
      <c r="H103" s="123"/>
      <c r="I103" s="123"/>
      <c r="J103" s="123"/>
      <c r="K103" s="123"/>
      <c r="L103" s="123"/>
    </row>
    <row r="104" spans="6:12" ht="15.75">
      <c r="F104" s="123"/>
      <c r="G104" s="123"/>
      <c r="H104" s="123"/>
      <c r="I104" s="123"/>
      <c r="J104" s="123"/>
      <c r="K104" s="123"/>
      <c r="L104" s="123"/>
    </row>
    <row r="105" spans="6:12" ht="15.75">
      <c r="F105" s="123"/>
      <c r="G105" s="123"/>
      <c r="H105" s="123"/>
      <c r="I105" s="123"/>
      <c r="J105" s="123"/>
      <c r="K105" s="123"/>
      <c r="L105" s="123"/>
    </row>
    <row r="106" spans="6:12" ht="15.75">
      <c r="F106" s="123"/>
      <c r="G106" s="123"/>
      <c r="H106" s="123"/>
      <c r="I106" s="123"/>
      <c r="J106" s="123"/>
      <c r="K106" s="123"/>
      <c r="L106" s="123"/>
    </row>
    <row r="107" spans="6:12" ht="15.75">
      <c r="F107" s="123"/>
      <c r="G107" s="123"/>
      <c r="H107" s="123"/>
      <c r="I107" s="123"/>
      <c r="J107" s="123"/>
      <c r="K107" s="123"/>
      <c r="L107" s="123"/>
    </row>
    <row r="108" spans="6:12" ht="15.75">
      <c r="F108" s="123"/>
      <c r="G108" s="123"/>
      <c r="H108" s="123"/>
      <c r="I108" s="123"/>
      <c r="J108" s="123"/>
      <c r="K108" s="123"/>
      <c r="L108" s="123"/>
    </row>
    <row r="109" spans="6:12" ht="15.75">
      <c r="F109" s="123"/>
      <c r="G109" s="123"/>
      <c r="H109" s="123"/>
      <c r="I109" s="123"/>
      <c r="J109" s="123"/>
      <c r="K109" s="123"/>
      <c r="L109" s="123"/>
    </row>
    <row r="110" spans="6:12" ht="15.75">
      <c r="F110" s="123"/>
      <c r="G110" s="123"/>
      <c r="H110" s="123"/>
      <c r="I110" s="123"/>
      <c r="J110" s="123"/>
      <c r="K110" s="123"/>
      <c r="L110" s="123"/>
    </row>
    <row r="111" spans="6:12" ht="15.75">
      <c r="F111" s="123"/>
      <c r="G111" s="123"/>
      <c r="H111" s="123"/>
      <c r="I111" s="123"/>
      <c r="J111" s="123"/>
      <c r="K111" s="123"/>
      <c r="L111" s="123"/>
    </row>
    <row r="112" spans="6:12" ht="15.75">
      <c r="F112" s="123"/>
      <c r="G112" s="123"/>
      <c r="H112" s="123"/>
      <c r="I112" s="123"/>
      <c r="J112" s="123"/>
      <c r="K112" s="123"/>
      <c r="L112" s="123"/>
    </row>
    <row r="113" spans="6:12" ht="15.75">
      <c r="F113" s="123"/>
      <c r="G113" s="123"/>
      <c r="H113" s="123"/>
      <c r="I113" s="123"/>
      <c r="J113" s="123"/>
      <c r="K113" s="123"/>
      <c r="L113" s="123"/>
    </row>
    <row r="114" spans="6:12" ht="15.75">
      <c r="F114" s="123"/>
      <c r="G114" s="123"/>
      <c r="H114" s="123"/>
      <c r="I114" s="123"/>
      <c r="J114" s="123"/>
      <c r="K114" s="123"/>
      <c r="L114" s="123"/>
    </row>
    <row r="115" spans="6:12" ht="15.75">
      <c r="F115" s="123"/>
      <c r="G115" s="123"/>
      <c r="H115" s="123"/>
      <c r="I115" s="123"/>
      <c r="J115" s="123"/>
      <c r="K115" s="123"/>
      <c r="L115" s="123"/>
    </row>
    <row r="116" spans="6:12" ht="15.75">
      <c r="F116" s="123"/>
      <c r="G116" s="123"/>
      <c r="H116" s="123"/>
      <c r="I116" s="123"/>
      <c r="J116" s="123"/>
      <c r="K116" s="123"/>
      <c r="L116" s="123"/>
    </row>
    <row r="117" spans="6:12" ht="15.75">
      <c r="F117" s="123"/>
      <c r="G117" s="123"/>
      <c r="H117" s="123"/>
      <c r="I117" s="123"/>
      <c r="J117" s="123"/>
      <c r="K117" s="123"/>
      <c r="L117" s="123"/>
    </row>
    <row r="118" spans="6:12" ht="15.75">
      <c r="F118" s="123"/>
      <c r="G118" s="123"/>
      <c r="H118" s="123"/>
      <c r="I118" s="123"/>
      <c r="J118" s="123"/>
      <c r="K118" s="123"/>
      <c r="L118" s="123"/>
    </row>
    <row r="119" spans="6:12" ht="15.75">
      <c r="F119" s="123"/>
      <c r="G119" s="123"/>
      <c r="H119" s="123"/>
      <c r="I119" s="123"/>
      <c r="J119" s="123"/>
      <c r="K119" s="123"/>
      <c r="L119" s="123"/>
    </row>
    <row r="120" spans="6:12" ht="15.75">
      <c r="F120" s="123"/>
      <c r="G120" s="123"/>
      <c r="H120" s="123"/>
      <c r="I120" s="123"/>
      <c r="J120" s="123"/>
      <c r="K120" s="123"/>
      <c r="L120" s="123"/>
    </row>
    <row r="121" spans="6:12" ht="15.75">
      <c r="F121" s="123"/>
      <c r="G121" s="123"/>
      <c r="H121" s="123"/>
      <c r="I121" s="123"/>
      <c r="J121" s="123"/>
      <c r="K121" s="123"/>
      <c r="L121" s="123"/>
    </row>
    <row r="122" spans="6:12" ht="15.75">
      <c r="F122" s="123"/>
      <c r="G122" s="123"/>
      <c r="H122" s="123"/>
      <c r="I122" s="123"/>
      <c r="J122" s="123"/>
      <c r="K122" s="123"/>
      <c r="L122" s="123"/>
    </row>
    <row r="123" spans="6:12" ht="15.75">
      <c r="F123" s="123"/>
      <c r="G123" s="123"/>
      <c r="H123" s="123"/>
      <c r="I123" s="123"/>
      <c r="J123" s="123"/>
      <c r="K123" s="123"/>
      <c r="L123" s="123"/>
    </row>
    <row r="124" spans="6:12" ht="15.75">
      <c r="F124" s="123"/>
      <c r="G124" s="123"/>
      <c r="H124" s="123"/>
      <c r="I124" s="123"/>
      <c r="J124" s="123"/>
      <c r="K124" s="123"/>
      <c r="L124" s="123"/>
    </row>
    <row r="125" spans="6:12" ht="15.75">
      <c r="F125" s="123"/>
      <c r="G125" s="123"/>
      <c r="H125" s="123"/>
      <c r="I125" s="123"/>
      <c r="J125" s="123"/>
      <c r="K125" s="123"/>
      <c r="L125" s="123"/>
    </row>
    <row r="126" spans="6:12" ht="15.75">
      <c r="F126" s="123"/>
      <c r="G126" s="123"/>
      <c r="H126" s="123"/>
      <c r="I126" s="123"/>
      <c r="J126" s="123"/>
      <c r="K126" s="123"/>
      <c r="L126" s="123"/>
    </row>
    <row r="127" spans="6:12" ht="15.75">
      <c r="F127" s="123"/>
      <c r="G127" s="123"/>
      <c r="H127" s="123"/>
      <c r="I127" s="123"/>
      <c r="J127" s="123"/>
      <c r="K127" s="123"/>
      <c r="L127" s="123"/>
    </row>
    <row r="128" spans="6:12" ht="15.75">
      <c r="F128" s="123"/>
      <c r="G128" s="123"/>
      <c r="H128" s="123"/>
      <c r="I128" s="123"/>
      <c r="J128" s="123"/>
      <c r="K128" s="123"/>
      <c r="L128" s="123"/>
    </row>
    <row r="129" spans="6:12" ht="15.75">
      <c r="F129" s="123"/>
      <c r="G129" s="123"/>
      <c r="H129" s="123"/>
      <c r="I129" s="123"/>
      <c r="J129" s="123"/>
      <c r="K129" s="123"/>
      <c r="L129" s="123"/>
    </row>
    <row r="130" spans="6:12" ht="15.75">
      <c r="F130" s="123"/>
      <c r="G130" s="123"/>
      <c r="H130" s="123"/>
      <c r="I130" s="123"/>
      <c r="J130" s="123"/>
      <c r="K130" s="123"/>
      <c r="L130" s="123"/>
    </row>
    <row r="131" spans="6:12" ht="15.75">
      <c r="F131" s="123"/>
      <c r="G131" s="123"/>
      <c r="H131" s="123"/>
      <c r="I131" s="123"/>
      <c r="J131" s="123"/>
      <c r="K131" s="123"/>
      <c r="L131" s="123"/>
    </row>
    <row r="132" spans="6:12" ht="15.75">
      <c r="F132" s="123"/>
      <c r="G132" s="123"/>
      <c r="H132" s="123"/>
      <c r="I132" s="123"/>
      <c r="J132" s="123"/>
      <c r="K132" s="123"/>
      <c r="L132" s="123"/>
    </row>
    <row r="133" spans="6:12" ht="15.75">
      <c r="F133" s="123"/>
      <c r="G133" s="123"/>
      <c r="H133" s="123"/>
      <c r="I133" s="123"/>
      <c r="J133" s="123"/>
      <c r="K133" s="123"/>
      <c r="L133" s="123"/>
    </row>
  </sheetData>
  <mergeCells count="10">
    <mergeCell ref="A3:M3"/>
    <mergeCell ref="B38:L39"/>
    <mergeCell ref="A1:L1"/>
    <mergeCell ref="A2:L2"/>
    <mergeCell ref="B30:E30"/>
    <mergeCell ref="A5:J5"/>
    <mergeCell ref="F7:H7"/>
    <mergeCell ref="J7:L7"/>
    <mergeCell ref="A4:L4"/>
    <mergeCell ref="B19:E19"/>
  </mergeCells>
  <printOptions/>
  <pageMargins left="0.47" right="0.39" top="0.62" bottom="0.83" header="0.39" footer="0.37"/>
  <pageSetup firstPageNumber="3" useFirstPageNumber="1" fitToHeight="1" fitToWidth="1" horizontalDpi="600" verticalDpi="600" orientation="portrait" scale="76" r:id="rId1"/>
  <headerFooter alignWithMargins="0">
    <oddHeader>&amp;R
</oddHeader>
    <oddFooter>&amp;L&amp;8&amp;D, &amp;T, &amp;F&amp;C&amp;10
&amp;R&amp;9&amp;P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8"/>
  <sheetViews>
    <sheetView showGridLines="0" zoomScale="70" zoomScaleNormal="70" workbookViewId="0" topLeftCell="A22">
      <selection activeCell="A1" sqref="A1:IV16384"/>
    </sheetView>
  </sheetViews>
  <sheetFormatPr defaultColWidth="8.88671875" defaultRowHeight="15.75"/>
  <cols>
    <col min="1" max="1" width="0.9921875" style="443" customWidth="1"/>
    <col min="2" max="2" width="7.5546875" style="443" customWidth="1"/>
    <col min="3" max="4" width="12.5546875" style="443" customWidth="1"/>
    <col min="5" max="5" width="11.4453125" style="443" customWidth="1"/>
    <col min="6" max="6" width="12.77734375" style="443" customWidth="1"/>
    <col min="7" max="7" width="1.66796875" style="443" customWidth="1"/>
    <col min="8" max="8" width="15.4453125" style="443" customWidth="1"/>
    <col min="9" max="9" width="1.88671875" style="443" customWidth="1"/>
    <col min="10" max="10" width="12.77734375" style="443" customWidth="1"/>
    <col min="11" max="11" width="1.33203125" style="443" customWidth="1"/>
    <col min="12" max="12" width="14.21484375" style="443" customWidth="1"/>
    <col min="13" max="13" width="10.21484375" style="443" customWidth="1"/>
    <col min="14" max="15" width="10.6640625" style="443" customWidth="1"/>
    <col min="16" max="16" width="1.77734375" style="443" customWidth="1"/>
    <col min="17" max="17" width="10.6640625" style="443" customWidth="1"/>
    <col min="18" max="16384" width="8.88671875" style="443" customWidth="1"/>
  </cols>
  <sheetData>
    <row r="1" spans="1:16" s="933" customFormat="1" ht="29.25" customHeight="1">
      <c r="A1" s="850" t="s">
        <v>601</v>
      </c>
      <c r="B1" s="850"/>
      <c r="C1" s="850"/>
      <c r="D1" s="850"/>
      <c r="E1" s="850"/>
      <c r="F1" s="850"/>
      <c r="G1" s="850"/>
      <c r="H1" s="850"/>
      <c r="I1" s="850"/>
      <c r="J1" s="850"/>
      <c r="K1" s="850"/>
      <c r="L1" s="850"/>
      <c r="M1" s="931"/>
      <c r="N1" s="932"/>
      <c r="O1" s="932"/>
      <c r="P1" s="932"/>
    </row>
    <row r="2" spans="1:16" ht="19.5" customHeight="1">
      <c r="A2" s="851" t="s">
        <v>632</v>
      </c>
      <c r="B2" s="851"/>
      <c r="C2" s="851"/>
      <c r="D2" s="851"/>
      <c r="E2" s="851"/>
      <c r="F2" s="851"/>
      <c r="G2" s="851"/>
      <c r="H2" s="851"/>
      <c r="I2" s="851"/>
      <c r="J2" s="851"/>
      <c r="K2" s="851"/>
      <c r="L2" s="851"/>
      <c r="M2" s="934"/>
      <c r="N2" s="934"/>
      <c r="O2" s="934"/>
      <c r="P2" s="934"/>
    </row>
    <row r="3" spans="1:16" s="933" customFormat="1" ht="19.5" customHeight="1">
      <c r="A3" s="850" t="s">
        <v>778</v>
      </c>
      <c r="B3" s="850"/>
      <c r="C3" s="850"/>
      <c r="D3" s="850"/>
      <c r="E3" s="850"/>
      <c r="F3" s="850"/>
      <c r="G3" s="850"/>
      <c r="H3" s="850"/>
      <c r="I3" s="850"/>
      <c r="J3" s="850"/>
      <c r="K3" s="850"/>
      <c r="L3" s="850"/>
      <c r="M3" s="932"/>
      <c r="N3" s="932"/>
      <c r="O3" s="932"/>
      <c r="P3" s="932"/>
    </row>
    <row r="4" spans="1:16" s="933" customFormat="1" ht="19.5" customHeight="1">
      <c r="A4" s="850" t="s">
        <v>3</v>
      </c>
      <c r="B4" s="850"/>
      <c r="C4" s="850"/>
      <c r="D4" s="850"/>
      <c r="E4" s="850"/>
      <c r="F4" s="850"/>
      <c r="G4" s="850"/>
      <c r="H4" s="850"/>
      <c r="I4" s="850"/>
      <c r="J4" s="850"/>
      <c r="K4" s="850"/>
      <c r="L4" s="850"/>
      <c r="M4" s="932"/>
      <c r="N4" s="932"/>
      <c r="O4" s="932"/>
      <c r="P4" s="932"/>
    </row>
    <row r="5" spans="1:16" s="936" customFormat="1" ht="19.5" customHeight="1">
      <c r="A5" s="1"/>
      <c r="B5" s="1"/>
      <c r="C5" s="1"/>
      <c r="D5" s="1"/>
      <c r="E5" s="1"/>
      <c r="F5" s="1"/>
      <c r="G5" s="1"/>
      <c r="H5" s="1"/>
      <c r="I5" s="1"/>
      <c r="J5" s="1"/>
      <c r="K5" s="1"/>
      <c r="L5" s="1"/>
      <c r="M5" s="935"/>
      <c r="N5" s="935"/>
      <c r="O5" s="935"/>
      <c r="P5" s="935"/>
    </row>
    <row r="6" spans="1:16" s="936" customFormat="1" ht="19.5">
      <c r="A6" s="1"/>
      <c r="B6" s="430" t="s">
        <v>600</v>
      </c>
      <c r="C6" s="1"/>
      <c r="D6" s="1"/>
      <c r="E6" s="1"/>
      <c r="F6" s="1"/>
      <c r="G6" s="1"/>
      <c r="H6" s="1"/>
      <c r="I6" s="1"/>
      <c r="J6" s="1"/>
      <c r="K6" s="935"/>
      <c r="L6" s="935"/>
      <c r="M6" s="935"/>
      <c r="N6" s="935"/>
      <c r="O6" s="935"/>
      <c r="P6" s="935"/>
    </row>
    <row r="7" spans="1:16" s="92" customFormat="1" ht="21" customHeight="1">
      <c r="A7" s="191"/>
      <c r="B7" s="191"/>
      <c r="C7" s="191"/>
      <c r="D7" s="191"/>
      <c r="E7" s="191"/>
      <c r="F7" s="849" t="s">
        <v>596</v>
      </c>
      <c r="G7" s="849"/>
      <c r="H7" s="849"/>
      <c r="I7" s="191"/>
      <c r="J7" s="849" t="s">
        <v>597</v>
      </c>
      <c r="K7" s="849"/>
      <c r="L7" s="849"/>
      <c r="M7" s="184"/>
      <c r="N7" s="184"/>
      <c r="O7" s="184"/>
      <c r="P7" s="184"/>
    </row>
    <row r="8" spans="2:17" s="86" customFormat="1" ht="60.75" customHeight="1">
      <c r="B8" s="205"/>
      <c r="C8" s="206"/>
      <c r="D8" s="206"/>
      <c r="E8" s="206"/>
      <c r="F8" s="107" t="s">
        <v>229</v>
      </c>
      <c r="G8" s="206"/>
      <c r="H8" s="107" t="s">
        <v>230</v>
      </c>
      <c r="I8" s="207"/>
      <c r="J8" s="107" t="s">
        <v>231</v>
      </c>
      <c r="K8" s="207"/>
      <c r="L8" s="107" t="s">
        <v>232</v>
      </c>
      <c r="M8" s="207"/>
      <c r="N8" s="207"/>
      <c r="O8" s="107" t="s">
        <v>231</v>
      </c>
      <c r="P8" s="207"/>
      <c r="Q8" s="105" t="s">
        <v>232</v>
      </c>
    </row>
    <row r="9" spans="2:17" s="92" customFormat="1" ht="21" customHeight="1">
      <c r="B9" s="192"/>
      <c r="C9" s="193"/>
      <c r="D9" s="193"/>
      <c r="E9" s="193"/>
      <c r="F9" s="194" t="s">
        <v>287</v>
      </c>
      <c r="G9" s="195"/>
      <c r="H9" s="194" t="s">
        <v>806</v>
      </c>
      <c r="I9" s="196"/>
      <c r="J9" s="194" t="s">
        <v>287</v>
      </c>
      <c r="K9" s="195"/>
      <c r="L9" s="194" t="s">
        <v>806</v>
      </c>
      <c r="M9" s="196"/>
      <c r="N9" s="184"/>
      <c r="O9" s="194">
        <v>38625</v>
      </c>
      <c r="P9" s="184"/>
      <c r="Q9" s="657">
        <v>38260</v>
      </c>
    </row>
    <row r="10" spans="2:16" s="92" customFormat="1" ht="19.5" customHeight="1">
      <c r="B10" s="192"/>
      <c r="C10" s="193"/>
      <c r="D10" s="193"/>
      <c r="E10" s="193"/>
      <c r="F10" s="94" t="s">
        <v>561</v>
      </c>
      <c r="G10" s="193"/>
      <c r="H10" s="94" t="s">
        <v>561</v>
      </c>
      <c r="I10" s="184"/>
      <c r="J10" s="94" t="s">
        <v>561</v>
      </c>
      <c r="K10" s="184"/>
      <c r="L10" s="94" t="s">
        <v>561</v>
      </c>
      <c r="M10" s="184"/>
      <c r="N10" s="184"/>
      <c r="O10" s="184"/>
      <c r="P10" s="184"/>
    </row>
    <row r="11" spans="2:17" s="86" customFormat="1" ht="24.75" customHeight="1">
      <c r="B11" s="213" t="s">
        <v>580</v>
      </c>
      <c r="F11" s="296">
        <v>1471</v>
      </c>
      <c r="G11" s="294"/>
      <c r="H11" s="293">
        <v>696</v>
      </c>
      <c r="I11" s="294"/>
      <c r="J11" s="359">
        <v>6775</v>
      </c>
      <c r="K11" s="294"/>
      <c r="L11" s="294">
        <v>3210</v>
      </c>
      <c r="M11" s="214"/>
      <c r="N11" s="214"/>
      <c r="O11" s="359">
        <v>5304</v>
      </c>
      <c r="P11" s="214"/>
      <c r="Q11" s="294">
        <v>2514</v>
      </c>
    </row>
    <row r="12" spans="2:17" s="86" customFormat="1" ht="24.75" customHeight="1">
      <c r="B12" s="213" t="s">
        <v>581</v>
      </c>
      <c r="F12" s="356">
        <v>0</v>
      </c>
      <c r="G12" s="294"/>
      <c r="H12" s="295">
        <v>0</v>
      </c>
      <c r="I12" s="294"/>
      <c r="J12" s="356">
        <v>0</v>
      </c>
      <c r="K12" s="294"/>
      <c r="L12" s="295">
        <v>0</v>
      </c>
      <c r="M12" s="215"/>
      <c r="N12" s="214"/>
      <c r="O12" s="356">
        <v>0</v>
      </c>
      <c r="P12" s="214"/>
      <c r="Q12" s="295">
        <v>0</v>
      </c>
    </row>
    <row r="13" spans="2:17" s="76" customFormat="1" ht="24.75" customHeight="1">
      <c r="B13" s="216" t="s">
        <v>582</v>
      </c>
      <c r="F13" s="296">
        <v>1471</v>
      </c>
      <c r="G13" s="297"/>
      <c r="H13" s="293">
        <v>696</v>
      </c>
      <c r="I13" s="297"/>
      <c r="J13" s="296">
        <v>6775</v>
      </c>
      <c r="K13" s="297"/>
      <c r="L13" s="293">
        <v>3210</v>
      </c>
      <c r="M13" s="217"/>
      <c r="N13" s="217"/>
      <c r="O13" s="296">
        <v>5304</v>
      </c>
      <c r="P13" s="214"/>
      <c r="Q13" s="293">
        <v>2514</v>
      </c>
    </row>
    <row r="14" spans="2:17" s="86" customFormat="1" ht="24.75" customHeight="1">
      <c r="B14" s="213" t="s">
        <v>254</v>
      </c>
      <c r="F14" s="296">
        <v>0</v>
      </c>
      <c r="G14" s="294"/>
      <c r="H14" s="293">
        <v>0</v>
      </c>
      <c r="I14" s="294"/>
      <c r="J14" s="296">
        <v>0</v>
      </c>
      <c r="K14" s="294"/>
      <c r="L14" s="293">
        <v>0</v>
      </c>
      <c r="M14" s="215"/>
      <c r="N14" s="215"/>
      <c r="O14" s="296">
        <v>0</v>
      </c>
      <c r="P14" s="214"/>
      <c r="Q14" s="293">
        <v>0</v>
      </c>
    </row>
    <row r="15" spans="2:17" s="86" customFormat="1" ht="24.75" customHeight="1">
      <c r="B15" s="213" t="s">
        <v>499</v>
      </c>
      <c r="F15" s="356">
        <v>32657</v>
      </c>
      <c r="G15" s="294"/>
      <c r="H15" s="295">
        <v>47530</v>
      </c>
      <c r="I15" s="294"/>
      <c r="J15" s="356">
        <v>267420</v>
      </c>
      <c r="K15" s="294"/>
      <c r="L15" s="295">
        <v>75349</v>
      </c>
      <c r="M15" s="215"/>
      <c r="N15" s="215"/>
      <c r="O15" s="356">
        <v>234763</v>
      </c>
      <c r="P15" s="214"/>
      <c r="Q15" s="295">
        <v>27819</v>
      </c>
    </row>
    <row r="16" spans="2:17" s="76" customFormat="1" ht="24.75" customHeight="1">
      <c r="B16" s="76" t="s">
        <v>598</v>
      </c>
      <c r="F16" s="296">
        <v>34128</v>
      </c>
      <c r="G16" s="297"/>
      <c r="H16" s="293">
        <v>48226</v>
      </c>
      <c r="I16" s="297"/>
      <c r="J16" s="296">
        <v>274195</v>
      </c>
      <c r="K16" s="297"/>
      <c r="L16" s="293">
        <v>78559</v>
      </c>
      <c r="M16" s="217"/>
      <c r="N16" s="218"/>
      <c r="O16" s="296">
        <v>240067</v>
      </c>
      <c r="P16" s="214"/>
      <c r="Q16" s="293">
        <v>30333</v>
      </c>
    </row>
    <row r="17" spans="2:17" s="86" customFormat="1" ht="24.75" customHeight="1">
      <c r="B17" s="213" t="s">
        <v>255</v>
      </c>
      <c r="F17" s="359">
        <v>-2302</v>
      </c>
      <c r="G17" s="298"/>
      <c r="H17" s="294">
        <v>-261</v>
      </c>
      <c r="I17" s="298"/>
      <c r="J17" s="296">
        <v>-6058</v>
      </c>
      <c r="K17" s="294"/>
      <c r="L17" s="293">
        <v>-4636</v>
      </c>
      <c r="M17" s="215"/>
      <c r="N17" s="214"/>
      <c r="O17" s="296">
        <v>-3756</v>
      </c>
      <c r="P17" s="214"/>
      <c r="Q17" s="293">
        <v>-4375</v>
      </c>
    </row>
    <row r="18" spans="2:17" s="86" customFormat="1" ht="24.75" customHeight="1">
      <c r="B18" s="213" t="s">
        <v>284</v>
      </c>
      <c r="F18" s="356">
        <v>0</v>
      </c>
      <c r="G18" s="294"/>
      <c r="H18" s="295">
        <v>0</v>
      </c>
      <c r="I18" s="294"/>
      <c r="J18" s="356">
        <v>0</v>
      </c>
      <c r="K18" s="294"/>
      <c r="L18" s="295">
        <v>0</v>
      </c>
      <c r="M18" s="215"/>
      <c r="N18" s="214"/>
      <c r="O18" s="356">
        <v>0</v>
      </c>
      <c r="P18" s="214"/>
      <c r="Q18" s="295">
        <v>0</v>
      </c>
    </row>
    <row r="19" spans="2:17" s="210" customFormat="1" ht="30.75" customHeight="1">
      <c r="B19" s="855" t="s">
        <v>764</v>
      </c>
      <c r="C19" s="855"/>
      <c r="D19" s="855"/>
      <c r="E19" s="855"/>
      <c r="F19" s="299">
        <v>31826</v>
      </c>
      <c r="G19" s="688"/>
      <c r="H19" s="360">
        <v>47965</v>
      </c>
      <c r="I19" s="299"/>
      <c r="J19" s="299">
        <v>268137</v>
      </c>
      <c r="K19" s="299"/>
      <c r="L19" s="360">
        <v>73923</v>
      </c>
      <c r="M19" s="211"/>
      <c r="N19" s="212"/>
      <c r="O19" s="299">
        <v>236311</v>
      </c>
      <c r="P19" s="214"/>
      <c r="Q19" s="360">
        <v>25958</v>
      </c>
    </row>
    <row r="20" spans="2:17" s="86" customFormat="1" ht="24.75" customHeight="1">
      <c r="B20" s="213" t="s">
        <v>146</v>
      </c>
      <c r="F20" s="357">
        <v>0</v>
      </c>
      <c r="G20" s="298"/>
      <c r="H20" s="300">
        <v>0</v>
      </c>
      <c r="I20" s="301"/>
      <c r="J20" s="357">
        <v>0</v>
      </c>
      <c r="K20" s="301"/>
      <c r="L20" s="300">
        <v>0</v>
      </c>
      <c r="M20" s="215"/>
      <c r="N20" s="214"/>
      <c r="O20" s="357">
        <v>0</v>
      </c>
      <c r="P20" s="214"/>
      <c r="Q20" s="300">
        <v>0</v>
      </c>
    </row>
    <row r="21" spans="2:17" s="86" customFormat="1" ht="24.75" customHeight="1" hidden="1">
      <c r="B21" s="213" t="s">
        <v>780</v>
      </c>
      <c r="F21" s="357">
        <v>0</v>
      </c>
      <c r="G21" s="298"/>
      <c r="H21" s="300">
        <v>0</v>
      </c>
      <c r="I21" s="301"/>
      <c r="J21" s="357">
        <v>0</v>
      </c>
      <c r="K21" s="301"/>
      <c r="L21" s="300">
        <v>0</v>
      </c>
      <c r="M21" s="215"/>
      <c r="N21" s="214"/>
      <c r="O21" s="357">
        <v>0</v>
      </c>
      <c r="P21" s="214"/>
      <c r="Q21" s="300">
        <v>0</v>
      </c>
    </row>
    <row r="22" spans="2:17" s="86" customFormat="1" ht="23.25" customHeight="1">
      <c r="B22" s="213" t="s">
        <v>785</v>
      </c>
      <c r="F22" s="358">
        <v>0</v>
      </c>
      <c r="G22" s="294"/>
      <c r="H22" s="302">
        <v>0</v>
      </c>
      <c r="I22" s="294"/>
      <c r="J22" s="358">
        <v>0</v>
      </c>
      <c r="K22" s="294"/>
      <c r="L22" s="302">
        <v>0</v>
      </c>
      <c r="M22" s="215"/>
      <c r="N22" s="214"/>
      <c r="O22" s="358">
        <v>0</v>
      </c>
      <c r="P22" s="214"/>
      <c r="Q22" s="302">
        <v>0</v>
      </c>
    </row>
    <row r="23" spans="2:17" s="76" customFormat="1" ht="24.75" customHeight="1">
      <c r="B23" s="76" t="s">
        <v>627</v>
      </c>
      <c r="F23" s="296">
        <v>31826</v>
      </c>
      <c r="G23" s="297"/>
      <c r="H23" s="293">
        <v>47965</v>
      </c>
      <c r="I23" s="296"/>
      <c r="J23" s="296">
        <v>268137</v>
      </c>
      <c r="K23" s="296"/>
      <c r="L23" s="293">
        <v>73923</v>
      </c>
      <c r="M23" s="217"/>
      <c r="N23" s="217"/>
      <c r="O23" s="296">
        <v>236311</v>
      </c>
      <c r="P23" s="214"/>
      <c r="Q23" s="293">
        <v>25958</v>
      </c>
    </row>
    <row r="24" spans="2:17" s="86" customFormat="1" ht="24.75" customHeight="1">
      <c r="B24" s="86" t="s">
        <v>624</v>
      </c>
      <c r="F24" s="296">
        <v>-9569</v>
      </c>
      <c r="G24" s="298"/>
      <c r="H24" s="293">
        <v>-17049</v>
      </c>
      <c r="I24" s="298"/>
      <c r="J24" s="296">
        <v>-49893</v>
      </c>
      <c r="K24" s="298"/>
      <c r="L24" s="293">
        <v>-58419</v>
      </c>
      <c r="M24" s="215"/>
      <c r="N24" s="215"/>
      <c r="O24" s="296">
        <v>-40324</v>
      </c>
      <c r="P24" s="214"/>
      <c r="Q24" s="293">
        <v>-41370</v>
      </c>
    </row>
    <row r="25" spans="2:17" s="86" customFormat="1" ht="24.75" customHeight="1">
      <c r="B25" s="86" t="s">
        <v>147</v>
      </c>
      <c r="F25" s="296">
        <v>0</v>
      </c>
      <c r="G25" s="298"/>
      <c r="H25" s="293">
        <v>0</v>
      </c>
      <c r="I25" s="298"/>
      <c r="J25" s="296">
        <v>0</v>
      </c>
      <c r="K25" s="298"/>
      <c r="L25" s="293">
        <v>0</v>
      </c>
      <c r="M25" s="215"/>
      <c r="N25" s="215"/>
      <c r="O25" s="296">
        <v>0</v>
      </c>
      <c r="P25" s="214"/>
      <c r="Q25" s="293">
        <v>0</v>
      </c>
    </row>
    <row r="26" spans="2:17" s="86" customFormat="1" ht="24.75" customHeight="1">
      <c r="B26" s="213" t="s">
        <v>669</v>
      </c>
      <c r="F26" s="356">
        <v>0</v>
      </c>
      <c r="G26" s="303"/>
      <c r="H26" s="295">
        <v>0</v>
      </c>
      <c r="I26" s="303"/>
      <c r="J26" s="356">
        <v>0</v>
      </c>
      <c r="K26" s="303"/>
      <c r="L26" s="295">
        <v>0</v>
      </c>
      <c r="M26" s="220"/>
      <c r="N26" s="214"/>
      <c r="O26" s="356">
        <v>0</v>
      </c>
      <c r="P26" s="214"/>
      <c r="Q26" s="295">
        <v>0</v>
      </c>
    </row>
    <row r="27" spans="2:17" s="76" customFormat="1" ht="24.75" customHeight="1">
      <c r="B27" s="216" t="s">
        <v>644</v>
      </c>
      <c r="F27" s="296">
        <v>22257</v>
      </c>
      <c r="G27" s="297"/>
      <c r="H27" s="293">
        <v>30916</v>
      </c>
      <c r="I27" s="296"/>
      <c r="J27" s="296">
        <v>218244</v>
      </c>
      <c r="K27" s="296"/>
      <c r="L27" s="293">
        <v>15504</v>
      </c>
      <c r="M27" s="217"/>
      <c r="N27" s="217"/>
      <c r="O27" s="296">
        <v>195987</v>
      </c>
      <c r="P27" s="214"/>
      <c r="Q27" s="293">
        <v>-15412</v>
      </c>
    </row>
    <row r="28" spans="2:17" s="86" customFormat="1" ht="24.75" customHeight="1">
      <c r="B28" s="213" t="s">
        <v>562</v>
      </c>
      <c r="F28" s="359">
        <v>29806</v>
      </c>
      <c r="G28" s="294"/>
      <c r="H28" s="294">
        <v>-3385</v>
      </c>
      <c r="I28" s="294"/>
      <c r="J28" s="359">
        <v>-62489</v>
      </c>
      <c r="K28" s="294"/>
      <c r="L28" s="294">
        <v>-11152</v>
      </c>
      <c r="M28" s="215"/>
      <c r="N28" s="215"/>
      <c r="O28" s="359">
        <v>-92295</v>
      </c>
      <c r="P28" s="214"/>
      <c r="Q28" s="294">
        <v>-7767</v>
      </c>
    </row>
    <row r="29" spans="2:17" s="86" customFormat="1" ht="24.75" customHeight="1">
      <c r="B29" s="222" t="s">
        <v>563</v>
      </c>
      <c r="C29" s="221"/>
      <c r="D29" s="221"/>
      <c r="E29" s="221"/>
      <c r="F29" s="356">
        <v>0</v>
      </c>
      <c r="G29" s="294"/>
      <c r="H29" s="295">
        <v>0</v>
      </c>
      <c r="I29" s="294"/>
      <c r="J29" s="356">
        <v>0</v>
      </c>
      <c r="K29" s="294"/>
      <c r="L29" s="295">
        <v>0</v>
      </c>
      <c r="M29" s="215"/>
      <c r="N29" s="215"/>
      <c r="O29" s="356">
        <v>0</v>
      </c>
      <c r="P29" s="214"/>
      <c r="Q29" s="295">
        <v>0</v>
      </c>
    </row>
    <row r="30" spans="2:17" s="76" customFormat="1" ht="24.75" customHeight="1">
      <c r="B30" s="853" t="s">
        <v>686</v>
      </c>
      <c r="C30" s="854"/>
      <c r="D30" s="854"/>
      <c r="E30" s="854"/>
      <c r="F30" s="296">
        <v>52063</v>
      </c>
      <c r="G30" s="297"/>
      <c r="H30" s="293">
        <v>27531</v>
      </c>
      <c r="I30" s="297"/>
      <c r="J30" s="296">
        <v>155755</v>
      </c>
      <c r="K30" s="297"/>
      <c r="L30" s="293">
        <v>4352</v>
      </c>
      <c r="M30" s="217"/>
      <c r="N30" s="217"/>
      <c r="O30" s="296">
        <v>103692</v>
      </c>
      <c r="P30" s="214"/>
      <c r="Q30" s="293">
        <v>-23179</v>
      </c>
    </row>
    <row r="31" spans="2:17" s="86" customFormat="1" ht="19.5" customHeight="1">
      <c r="B31" s="213" t="s">
        <v>583</v>
      </c>
      <c r="F31" s="356">
        <v>0</v>
      </c>
      <c r="G31" s="294"/>
      <c r="H31" s="295">
        <v>0</v>
      </c>
      <c r="I31" s="294"/>
      <c r="J31" s="356">
        <v>0</v>
      </c>
      <c r="K31" s="294"/>
      <c r="L31" s="295">
        <v>0</v>
      </c>
      <c r="M31" s="215"/>
      <c r="N31" s="215"/>
      <c r="O31" s="356">
        <v>0</v>
      </c>
      <c r="P31" s="214"/>
      <c r="Q31" s="295">
        <v>0</v>
      </c>
    </row>
    <row r="32" spans="2:17" s="76" customFormat="1" ht="24.75" customHeight="1" thickBot="1">
      <c r="B32" s="216" t="s">
        <v>214</v>
      </c>
      <c r="F32" s="304">
        <v>52063</v>
      </c>
      <c r="G32" s="297"/>
      <c r="H32" s="361">
        <v>27531</v>
      </c>
      <c r="I32" s="297"/>
      <c r="J32" s="304">
        <v>155755</v>
      </c>
      <c r="K32" s="297"/>
      <c r="L32" s="361">
        <v>4352</v>
      </c>
      <c r="M32" s="217"/>
      <c r="N32" s="218"/>
      <c r="O32" s="304">
        <v>103692</v>
      </c>
      <c r="P32" s="214"/>
      <c r="Q32" s="361">
        <v>-23179</v>
      </c>
    </row>
    <row r="33" spans="2:17" s="76" customFormat="1" ht="24.75" customHeight="1">
      <c r="B33" s="216"/>
      <c r="F33" s="359"/>
      <c r="G33" s="297"/>
      <c r="H33" s="294"/>
      <c r="I33" s="297"/>
      <c r="J33" s="359"/>
      <c r="K33" s="297"/>
      <c r="L33" s="294"/>
      <c r="M33" s="217"/>
      <c r="N33" s="218"/>
      <c r="O33" s="217"/>
      <c r="P33" s="218"/>
      <c r="Q33" s="86"/>
    </row>
    <row r="34" spans="2:17" s="76" customFormat="1" ht="24.75" customHeight="1">
      <c r="B34" s="216"/>
      <c r="F34" s="359"/>
      <c r="G34" s="297"/>
      <c r="H34" s="294"/>
      <c r="I34" s="297"/>
      <c r="J34" s="359"/>
      <c r="K34" s="297"/>
      <c r="L34" s="294"/>
      <c r="M34" s="217"/>
      <c r="N34" s="218"/>
      <c r="O34" s="217"/>
      <c r="P34" s="218"/>
      <c r="Q34" s="86"/>
    </row>
    <row r="35" spans="2:16" s="86" customFormat="1" ht="24.75" customHeight="1">
      <c r="B35" s="213"/>
      <c r="F35" s="301"/>
      <c r="G35" s="301"/>
      <c r="H35" s="301"/>
      <c r="I35" s="301"/>
      <c r="J35" s="507"/>
      <c r="K35" s="301"/>
      <c r="L35" s="301"/>
      <c r="M35" s="215"/>
      <c r="N35" s="214"/>
      <c r="O35" s="215"/>
      <c r="P35" s="214"/>
    </row>
    <row r="36" spans="6:16" s="86" customFormat="1" ht="24.75" customHeight="1">
      <c r="F36" s="224"/>
      <c r="G36" s="224"/>
      <c r="H36" s="224"/>
      <c r="I36" s="224"/>
      <c r="J36" s="224"/>
      <c r="K36" s="224"/>
      <c r="L36" s="224"/>
      <c r="M36" s="221"/>
      <c r="N36" s="221"/>
      <c r="O36" s="221"/>
      <c r="P36" s="221"/>
    </row>
    <row r="37" spans="2:16" s="86" customFormat="1" ht="24.75" customHeight="1">
      <c r="B37" s="852" t="s">
        <v>808</v>
      </c>
      <c r="C37" s="852"/>
      <c r="D37" s="852"/>
      <c r="E37" s="852"/>
      <c r="F37" s="852"/>
      <c r="G37" s="852"/>
      <c r="H37" s="852"/>
      <c r="I37" s="852"/>
      <c r="J37" s="852"/>
      <c r="K37" s="852"/>
      <c r="L37" s="852"/>
      <c r="M37" s="227"/>
      <c r="N37" s="221"/>
      <c r="O37" s="221"/>
      <c r="P37" s="221"/>
    </row>
    <row r="38" spans="2:13" s="86" customFormat="1" ht="19.5" customHeight="1">
      <c r="B38" s="852"/>
      <c r="C38" s="852"/>
      <c r="D38" s="852"/>
      <c r="E38" s="852"/>
      <c r="F38" s="852"/>
      <c r="G38" s="852"/>
      <c r="H38" s="852"/>
      <c r="I38" s="852"/>
      <c r="J38" s="852"/>
      <c r="K38" s="852"/>
      <c r="L38" s="852"/>
      <c r="M38" s="227"/>
    </row>
  </sheetData>
  <mergeCells count="9">
    <mergeCell ref="A1:L1"/>
    <mergeCell ref="A2:L2"/>
    <mergeCell ref="A3:L3"/>
    <mergeCell ref="A4:L4"/>
    <mergeCell ref="B30:E30"/>
    <mergeCell ref="B37:L38"/>
    <mergeCell ref="F7:H7"/>
    <mergeCell ref="J7:L7"/>
    <mergeCell ref="B19:E19"/>
  </mergeCells>
  <printOptions/>
  <pageMargins left="0.62" right="0.4" top="0.7" bottom="0.5" header="0.5" footer="0.5"/>
  <pageSetup firstPageNumber="4" useFirstPageNumber="1" fitToHeight="1" fitToWidth="1" horizontalDpi="600" verticalDpi="600" orientation="portrait" paperSize="9" scale="73" r:id="rId1"/>
  <headerFooter alignWithMargins="0">
    <oddFooter>&amp;L&amp;8&amp;D, &amp;T, &amp;F&amp;R&amp;9&amp;P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26"/>
  <sheetViews>
    <sheetView showGridLines="0" zoomScale="85" zoomScaleNormal="85" workbookViewId="0" topLeftCell="A6">
      <pane xSplit="2" ySplit="6" topLeftCell="M12" activePane="bottomRight" state="frozen"/>
      <selection pane="topLeft" activeCell="A6" sqref="A6"/>
      <selection pane="topRight" activeCell="C6" sqref="C6"/>
      <selection pane="bottomLeft" activeCell="A12" sqref="A12"/>
      <selection pane="bottomRight" activeCell="D85" sqref="D85"/>
    </sheetView>
  </sheetViews>
  <sheetFormatPr defaultColWidth="8.88671875" defaultRowHeight="15.75"/>
  <cols>
    <col min="1" max="1" width="37.10546875" style="375" customWidth="1"/>
    <col min="2" max="2" width="0.78125" style="375" customWidth="1"/>
    <col min="3" max="3" width="8.6640625" style="375" customWidth="1"/>
    <col min="4" max="4" width="8.4453125" style="375" customWidth="1"/>
    <col min="5" max="5" width="0.55078125" style="387" customWidth="1"/>
    <col min="6" max="6" width="8.6640625" style="375" customWidth="1"/>
    <col min="7" max="7" width="7.4453125" style="375" customWidth="1"/>
    <col min="8" max="8" width="8.21484375" style="375" customWidth="1"/>
    <col min="9" max="9" width="7.3359375" style="375" customWidth="1"/>
    <col min="10" max="10" width="7.88671875" style="375" hidden="1" customWidth="1"/>
    <col min="11" max="11" width="0.671875" style="387" customWidth="1"/>
    <col min="12" max="13" width="8.3359375" style="375" customWidth="1"/>
    <col min="14" max="14" width="7.10546875" style="375" customWidth="1"/>
    <col min="15" max="15" width="8.21484375" style="375" bestFit="1" customWidth="1"/>
    <col min="16" max="16384" width="7.10546875" style="375" customWidth="1"/>
  </cols>
  <sheetData>
    <row r="1" spans="1:13" ht="20.25">
      <c r="A1" s="850" t="s">
        <v>601</v>
      </c>
      <c r="B1" s="850"/>
      <c r="C1" s="850"/>
      <c r="D1" s="850"/>
      <c r="E1" s="850"/>
      <c r="F1" s="850"/>
      <c r="G1" s="850"/>
      <c r="H1" s="850"/>
      <c r="I1" s="850"/>
      <c r="J1" s="850"/>
      <c r="K1" s="850"/>
      <c r="L1" s="850"/>
      <c r="M1" s="850"/>
    </row>
    <row r="2" spans="1:13" ht="18.75">
      <c r="A2" s="858" t="s">
        <v>632</v>
      </c>
      <c r="B2" s="858"/>
      <c r="C2" s="858"/>
      <c r="D2" s="858"/>
      <c r="E2" s="858"/>
      <c r="F2" s="858"/>
      <c r="G2" s="858"/>
      <c r="H2" s="858"/>
      <c r="I2" s="858"/>
      <c r="J2" s="858"/>
      <c r="K2" s="858"/>
      <c r="L2" s="858"/>
      <c r="M2" s="858"/>
    </row>
    <row r="3" spans="1:13" ht="20.25">
      <c r="A3" s="859" t="s">
        <v>154</v>
      </c>
      <c r="B3" s="859"/>
      <c r="C3" s="859"/>
      <c r="D3" s="859"/>
      <c r="E3" s="859"/>
      <c r="F3" s="859"/>
      <c r="G3" s="859"/>
      <c r="H3" s="859"/>
      <c r="I3" s="859"/>
      <c r="J3" s="859"/>
      <c r="K3" s="859"/>
      <c r="L3" s="859"/>
      <c r="M3" s="859"/>
    </row>
    <row r="4" spans="1:13" ht="20.25">
      <c r="A4" s="857" t="s">
        <v>4</v>
      </c>
      <c r="B4" s="857"/>
      <c r="C4" s="857"/>
      <c r="D4" s="857"/>
      <c r="E4" s="857"/>
      <c r="F4" s="857"/>
      <c r="G4" s="857"/>
      <c r="H4" s="857"/>
      <c r="I4" s="857"/>
      <c r="J4" s="857"/>
      <c r="K4" s="857"/>
      <c r="L4" s="857"/>
      <c r="M4" s="857"/>
    </row>
    <row r="8" spans="3:12" ht="12.75">
      <c r="C8" s="856" t="s">
        <v>688</v>
      </c>
      <c r="D8" s="856"/>
      <c r="E8" s="544"/>
      <c r="F8" s="362"/>
      <c r="G8" s="362"/>
      <c r="H8" s="362"/>
      <c r="I8" s="362"/>
      <c r="J8" s="362"/>
      <c r="K8" s="545"/>
      <c r="L8" s="362"/>
    </row>
    <row r="9" spans="3:12" ht="25.5" customHeight="1">
      <c r="C9" s="860" t="s">
        <v>689</v>
      </c>
      <c r="D9" s="860"/>
      <c r="E9" s="546"/>
      <c r="F9" s="860" t="s">
        <v>803</v>
      </c>
      <c r="G9" s="860"/>
      <c r="H9" s="860"/>
      <c r="I9" s="860"/>
      <c r="J9" s="860"/>
      <c r="K9" s="544"/>
      <c r="L9" s="547" t="s">
        <v>804</v>
      </c>
    </row>
    <row r="10" spans="1:13" ht="38.25">
      <c r="A10" s="338" t="s">
        <v>599</v>
      </c>
      <c r="C10" s="368" t="s">
        <v>690</v>
      </c>
      <c r="D10" s="368" t="s">
        <v>691</v>
      </c>
      <c r="E10" s="394"/>
      <c r="F10" s="368" t="s">
        <v>577</v>
      </c>
      <c r="G10" s="368" t="s">
        <v>692</v>
      </c>
      <c r="H10" s="368" t="s">
        <v>759</v>
      </c>
      <c r="I10" s="368" t="s">
        <v>954</v>
      </c>
      <c r="J10" s="368" t="s">
        <v>759</v>
      </c>
      <c r="K10" s="394"/>
      <c r="L10" s="368" t="s">
        <v>693</v>
      </c>
      <c r="M10" s="368" t="s">
        <v>694</v>
      </c>
    </row>
    <row r="11" spans="1:13" ht="12.75">
      <c r="A11" s="336"/>
      <c r="C11" s="377" t="s">
        <v>695</v>
      </c>
      <c r="D11" s="368" t="s">
        <v>561</v>
      </c>
      <c r="E11" s="394"/>
      <c r="F11" s="368" t="s">
        <v>561</v>
      </c>
      <c r="G11" s="368" t="s">
        <v>561</v>
      </c>
      <c r="H11" s="368" t="s">
        <v>561</v>
      </c>
      <c r="I11" s="368" t="s">
        <v>561</v>
      </c>
      <c r="J11" s="368" t="s">
        <v>561</v>
      </c>
      <c r="K11" s="394"/>
      <c r="L11" s="368" t="s">
        <v>561</v>
      </c>
      <c r="M11" s="368" t="s">
        <v>561</v>
      </c>
    </row>
    <row r="12" spans="1:13" ht="6.75" customHeight="1">
      <c r="A12" s="336"/>
      <c r="C12" s="377"/>
      <c r="D12" s="368"/>
      <c r="E12" s="394"/>
      <c r="F12" s="368"/>
      <c r="G12" s="368"/>
      <c r="H12" s="368"/>
      <c r="I12" s="368"/>
      <c r="J12" s="368"/>
      <c r="K12" s="394"/>
      <c r="L12" s="368"/>
      <c r="M12" s="368"/>
    </row>
    <row r="13" spans="1:10" ht="18.75" customHeight="1">
      <c r="A13" s="513" t="s">
        <v>807</v>
      </c>
      <c r="H13" s="752"/>
      <c r="I13" s="752"/>
      <c r="J13" s="752"/>
    </row>
    <row r="14" spans="1:13" ht="12.75">
      <c r="A14" s="391" t="s">
        <v>944</v>
      </c>
      <c r="C14" s="378">
        <v>1035721</v>
      </c>
      <c r="D14" s="378">
        <v>1035721</v>
      </c>
      <c r="E14" s="396"/>
      <c r="F14" s="378">
        <v>903318</v>
      </c>
      <c r="G14" s="378">
        <v>391642</v>
      </c>
      <c r="H14" s="752">
        <v>0</v>
      </c>
      <c r="I14" s="752">
        <v>944</v>
      </c>
      <c r="J14" s="753">
        <v>0</v>
      </c>
      <c r="K14" s="396"/>
      <c r="L14" s="378">
        <v>331513</v>
      </c>
      <c r="M14" s="379">
        <v>2663138</v>
      </c>
    </row>
    <row r="15" spans="1:13" ht="16.5" customHeight="1">
      <c r="A15" s="391" t="s">
        <v>155</v>
      </c>
      <c r="C15" s="378"/>
      <c r="D15" s="378"/>
      <c r="E15" s="396"/>
      <c r="F15" s="378"/>
      <c r="G15" s="378"/>
      <c r="H15" s="752">
        <v>14496</v>
      </c>
      <c r="I15" s="752"/>
      <c r="J15" s="753"/>
      <c r="K15" s="396"/>
      <c r="L15" s="378"/>
      <c r="M15" s="379">
        <v>14496</v>
      </c>
    </row>
    <row r="16" spans="1:13" ht="16.5" customHeight="1">
      <c r="A16" s="375" t="s">
        <v>216</v>
      </c>
      <c r="C16" s="388"/>
      <c r="D16" s="393"/>
      <c r="E16" s="396"/>
      <c r="F16" s="393"/>
      <c r="G16" s="393"/>
      <c r="H16" s="754"/>
      <c r="I16" s="754"/>
      <c r="J16" s="752"/>
      <c r="K16" s="396"/>
      <c r="L16" s="393"/>
      <c r="M16" s="379"/>
    </row>
    <row r="17" spans="1:13" ht="12.75">
      <c r="A17" s="375" t="s">
        <v>215</v>
      </c>
      <c r="C17" s="381"/>
      <c r="D17" s="381"/>
      <c r="E17" s="381"/>
      <c r="F17" s="381"/>
      <c r="G17" s="381">
        <v>5090</v>
      </c>
      <c r="H17" s="755"/>
      <c r="I17" s="755"/>
      <c r="J17" s="755"/>
      <c r="K17" s="381"/>
      <c r="L17" s="381">
        <v>10038</v>
      </c>
      <c r="M17" s="379">
        <v>15128</v>
      </c>
    </row>
    <row r="18" spans="1:13" ht="12.75">
      <c r="A18" s="375" t="s">
        <v>389</v>
      </c>
      <c r="C18" s="393"/>
      <c r="D18" s="393"/>
      <c r="E18" s="381"/>
      <c r="F18" s="393"/>
      <c r="G18" s="381"/>
      <c r="H18" s="755"/>
      <c r="I18" s="754"/>
      <c r="J18" s="754"/>
      <c r="K18" s="381"/>
      <c r="L18" s="381">
        <v>-5800</v>
      </c>
      <c r="M18" s="379">
        <v>-5800</v>
      </c>
    </row>
    <row r="19" spans="1:13" ht="7.5" customHeight="1">
      <c r="A19" s="792"/>
      <c r="B19" s="792"/>
      <c r="C19" s="793"/>
      <c r="D19" s="793"/>
      <c r="E19" s="794"/>
      <c r="F19" s="793"/>
      <c r="G19" s="795"/>
      <c r="H19" s="756"/>
      <c r="I19" s="757"/>
      <c r="J19" s="757"/>
      <c r="K19" s="383"/>
      <c r="L19" s="383"/>
      <c r="M19" s="384"/>
    </row>
    <row r="20" spans="1:13" ht="15.75" customHeight="1">
      <c r="A20" s="792" t="s">
        <v>943</v>
      </c>
      <c r="B20" s="792"/>
      <c r="C20" s="796">
        <v>1035721</v>
      </c>
      <c r="D20" s="796">
        <v>1035721</v>
      </c>
      <c r="E20" s="794"/>
      <c r="F20" s="796">
        <v>903318</v>
      </c>
      <c r="G20" s="796">
        <v>396732</v>
      </c>
      <c r="H20" s="753">
        <v>14496</v>
      </c>
      <c r="I20" s="753">
        <v>944</v>
      </c>
      <c r="J20" s="753">
        <v>0</v>
      </c>
      <c r="K20" s="381"/>
      <c r="L20" s="380">
        <v>335751</v>
      </c>
      <c r="M20" s="380">
        <v>2686962</v>
      </c>
    </row>
    <row r="21" spans="1:13" ht="19.5" customHeight="1">
      <c r="A21" s="792" t="s">
        <v>164</v>
      </c>
      <c r="B21" s="792"/>
      <c r="C21" s="796"/>
      <c r="D21" s="796"/>
      <c r="E21" s="794"/>
      <c r="F21" s="796"/>
      <c r="G21" s="796"/>
      <c r="H21" s="753"/>
      <c r="I21" s="753"/>
      <c r="J21" s="753"/>
      <c r="K21" s="381"/>
      <c r="L21" s="380"/>
      <c r="M21" s="380"/>
    </row>
    <row r="22" spans="1:13" s="521" customFormat="1" ht="12.75">
      <c r="A22" s="797" t="s">
        <v>167</v>
      </c>
      <c r="B22" s="798"/>
      <c r="C22" s="799"/>
      <c r="D22" s="799"/>
      <c r="E22" s="800"/>
      <c r="F22" s="799"/>
      <c r="G22" s="799"/>
      <c r="H22" s="522"/>
      <c r="I22" s="522"/>
      <c r="J22" s="522"/>
      <c r="K22" s="523"/>
      <c r="L22" s="522"/>
      <c r="M22" s="524"/>
    </row>
    <row r="23" spans="1:13" s="540" customFormat="1" ht="18" customHeight="1">
      <c r="A23" s="801" t="s">
        <v>168</v>
      </c>
      <c r="B23" s="802"/>
      <c r="C23" s="803">
        <v>15444</v>
      </c>
      <c r="D23" s="803">
        <v>15444</v>
      </c>
      <c r="E23" s="804"/>
      <c r="F23" s="803"/>
      <c r="G23" s="803"/>
      <c r="H23" s="758"/>
      <c r="I23" s="758"/>
      <c r="J23" s="758"/>
      <c r="K23" s="542"/>
      <c r="L23" s="541"/>
      <c r="M23" s="524">
        <v>15444</v>
      </c>
    </row>
    <row r="24" spans="1:13" ht="12.75">
      <c r="A24" s="805" t="s">
        <v>169</v>
      </c>
      <c r="B24" s="792"/>
      <c r="C24" s="806"/>
      <c r="D24" s="806"/>
      <c r="E24" s="807"/>
      <c r="F24" s="806"/>
      <c r="G24" s="806"/>
      <c r="H24" s="753"/>
      <c r="I24" s="753"/>
      <c r="J24" s="753"/>
      <c r="K24" s="373"/>
      <c r="L24" s="372"/>
      <c r="M24" s="379"/>
    </row>
    <row r="25" spans="1:13" ht="12.75">
      <c r="A25" s="808" t="s">
        <v>165</v>
      </c>
      <c r="B25" s="792"/>
      <c r="C25" s="806"/>
      <c r="D25" s="806"/>
      <c r="E25" s="807"/>
      <c r="F25" s="806"/>
      <c r="G25" s="806"/>
      <c r="H25" s="753"/>
      <c r="I25" s="753"/>
      <c r="J25" s="753"/>
      <c r="K25" s="373"/>
      <c r="L25" s="393"/>
      <c r="M25" s="524"/>
    </row>
    <row r="26" spans="1:13" ht="12.75">
      <c r="A26" s="808" t="s">
        <v>162</v>
      </c>
      <c r="B26" s="792"/>
      <c r="C26" s="809">
        <v>160223</v>
      </c>
      <c r="D26" s="809">
        <v>160223</v>
      </c>
      <c r="E26" s="810"/>
      <c r="F26" s="809">
        <v>160223</v>
      </c>
      <c r="G26" s="809"/>
      <c r="H26" s="752"/>
      <c r="I26" s="752"/>
      <c r="J26" s="752"/>
      <c r="M26" s="524">
        <v>320446</v>
      </c>
    </row>
    <row r="27" spans="1:13" s="521" customFormat="1" ht="20.25" customHeight="1">
      <c r="A27" s="521" t="s">
        <v>97</v>
      </c>
      <c r="C27" s="759"/>
      <c r="D27" s="759"/>
      <c r="E27" s="760"/>
      <c r="F27" s="759"/>
      <c r="G27" s="759"/>
      <c r="H27" s="759">
        <v>-25986</v>
      </c>
      <c r="I27" s="759"/>
      <c r="J27" s="759"/>
      <c r="K27" s="523"/>
      <c r="L27" s="522"/>
      <c r="M27" s="524">
        <v>-25986</v>
      </c>
    </row>
    <row r="28" spans="1:13" ht="16.5" customHeight="1">
      <c r="A28" s="367" t="s">
        <v>839</v>
      </c>
      <c r="C28" s="753"/>
      <c r="D28" s="753"/>
      <c r="E28" s="755"/>
      <c r="F28" s="753"/>
      <c r="G28" s="753"/>
      <c r="H28" s="753"/>
      <c r="I28" s="753"/>
      <c r="J28" s="753"/>
      <c r="K28" s="373"/>
      <c r="L28" s="372">
        <v>235646.28726999997</v>
      </c>
      <c r="M28" s="379">
        <v>235646.28726999997</v>
      </c>
    </row>
    <row r="29" spans="1:13" ht="16.5" customHeight="1">
      <c r="A29" s="367" t="s">
        <v>955</v>
      </c>
      <c r="C29" s="372"/>
      <c r="D29" s="372"/>
      <c r="E29" s="373"/>
      <c r="F29" s="372"/>
      <c r="G29" s="372">
        <v>95773</v>
      </c>
      <c r="H29" s="372"/>
      <c r="I29" s="372"/>
      <c r="J29" s="372"/>
      <c r="K29" s="373"/>
      <c r="L29" s="372">
        <v>-95773</v>
      </c>
      <c r="M29" s="379">
        <v>0</v>
      </c>
    </row>
    <row r="30" spans="1:13" ht="12.75">
      <c r="A30" s="367" t="s">
        <v>659</v>
      </c>
      <c r="C30" s="372"/>
      <c r="D30" s="372"/>
      <c r="E30" s="373"/>
      <c r="F30" s="372"/>
      <c r="G30" s="372"/>
      <c r="H30" s="372"/>
      <c r="I30" s="372"/>
      <c r="J30" s="372"/>
      <c r="K30" s="373"/>
      <c r="L30" s="372"/>
      <c r="M30" s="379"/>
    </row>
    <row r="31" spans="1:13" ht="12.75">
      <c r="A31" s="367" t="s">
        <v>660</v>
      </c>
      <c r="C31" s="372"/>
      <c r="D31" s="372"/>
      <c r="E31" s="373"/>
      <c r="F31" s="372"/>
      <c r="G31" s="372"/>
      <c r="H31" s="372"/>
      <c r="I31" s="372"/>
      <c r="J31" s="372"/>
      <c r="K31" s="373"/>
      <c r="L31" s="372"/>
      <c r="M31" s="379"/>
    </row>
    <row r="32" spans="1:13" ht="12.75">
      <c r="A32" s="367" t="s">
        <v>661</v>
      </c>
      <c r="C32" s="372"/>
      <c r="D32" s="372"/>
      <c r="E32" s="373"/>
      <c r="F32" s="372"/>
      <c r="G32" s="372">
        <v>-127836</v>
      </c>
      <c r="H32" s="372"/>
      <c r="I32" s="372"/>
      <c r="J32" s="372"/>
      <c r="K32" s="373"/>
      <c r="L32" s="372">
        <v>127836</v>
      </c>
      <c r="M32" s="379">
        <v>0</v>
      </c>
    </row>
    <row r="33" spans="1:13" ht="18" customHeight="1">
      <c r="A33" s="367" t="s">
        <v>256</v>
      </c>
      <c r="C33" s="372"/>
      <c r="D33" s="372"/>
      <c r="E33" s="373"/>
      <c r="F33" s="372"/>
      <c r="G33" s="766"/>
      <c r="H33" s="766"/>
      <c r="I33" s="766"/>
      <c r="J33" s="766"/>
      <c r="K33" s="767"/>
      <c r="L33" s="766">
        <v>-26080</v>
      </c>
      <c r="M33" s="379">
        <v>-26080</v>
      </c>
    </row>
    <row r="34" spans="1:13" ht="8.25" customHeight="1">
      <c r="A34" s="367"/>
      <c r="C34" s="372"/>
      <c r="D34" s="372"/>
      <c r="E34" s="373"/>
      <c r="F34" s="372"/>
      <c r="G34" s="766"/>
      <c r="H34" s="766"/>
      <c r="I34" s="766"/>
      <c r="J34" s="766"/>
      <c r="K34" s="767"/>
      <c r="L34" s="766"/>
      <c r="M34" s="379"/>
    </row>
    <row r="35" spans="1:15" s="362" customFormat="1" ht="20.25" customHeight="1" thickBot="1">
      <c r="A35" s="374" t="s">
        <v>5</v>
      </c>
      <c r="C35" s="363">
        <v>1211388</v>
      </c>
      <c r="D35" s="363">
        <v>1211388</v>
      </c>
      <c r="E35" s="364">
        <v>0</v>
      </c>
      <c r="F35" s="363">
        <v>1063541</v>
      </c>
      <c r="G35" s="768">
        <v>364669</v>
      </c>
      <c r="H35" s="768">
        <v>-11490</v>
      </c>
      <c r="I35" s="768">
        <v>944</v>
      </c>
      <c r="J35" s="768">
        <v>0</v>
      </c>
      <c r="K35" s="769">
        <v>0</v>
      </c>
      <c r="L35" s="768">
        <v>577380.28727</v>
      </c>
      <c r="M35" s="363">
        <v>3206432.28727</v>
      </c>
      <c r="O35" s="777">
        <v>0</v>
      </c>
    </row>
    <row r="36" spans="3:13" ht="13.5" thickTop="1">
      <c r="C36" s="372"/>
      <c r="D36" s="372"/>
      <c r="E36" s="373"/>
      <c r="F36" s="372"/>
      <c r="G36" s="766"/>
      <c r="H36" s="766"/>
      <c r="I36" s="766"/>
      <c r="J36" s="766"/>
      <c r="K36" s="767"/>
      <c r="L36" s="766"/>
      <c r="M36" s="372"/>
    </row>
    <row r="37" spans="3:13" ht="12.75">
      <c r="C37" s="372"/>
      <c r="D37" s="372"/>
      <c r="E37" s="373"/>
      <c r="F37" s="372"/>
      <c r="G37" s="372"/>
      <c r="H37" s="372"/>
      <c r="I37" s="372"/>
      <c r="J37" s="372"/>
      <c r="K37" s="373"/>
      <c r="L37" s="372"/>
      <c r="M37" s="372"/>
    </row>
    <row r="38" spans="3:13" ht="12.75">
      <c r="C38" s="372"/>
      <c r="D38" s="372"/>
      <c r="E38" s="373"/>
      <c r="F38" s="372"/>
      <c r="G38" s="372"/>
      <c r="H38" s="372"/>
      <c r="I38" s="372"/>
      <c r="J38" s="372"/>
      <c r="K38" s="373"/>
      <c r="L38" s="372"/>
      <c r="M38" s="372"/>
    </row>
    <row r="39" spans="3:13" ht="12.75">
      <c r="C39" s="372"/>
      <c r="D39" s="372"/>
      <c r="E39" s="373"/>
      <c r="F39" s="372"/>
      <c r="G39" s="372"/>
      <c r="H39" s="372"/>
      <c r="I39" s="372"/>
      <c r="J39" s="372"/>
      <c r="K39" s="373"/>
      <c r="L39" s="372"/>
      <c r="M39" s="372"/>
    </row>
    <row r="40" spans="1:13" ht="12.75" hidden="1">
      <c r="A40" s="863" t="s">
        <v>687</v>
      </c>
      <c r="B40" s="863"/>
      <c r="C40" s="863"/>
      <c r="D40" s="863"/>
      <c r="E40" s="863"/>
      <c r="F40" s="863"/>
      <c r="G40" s="863"/>
      <c r="H40" s="863"/>
      <c r="I40" s="863"/>
      <c r="J40" s="863"/>
      <c r="K40" s="863"/>
      <c r="L40" s="863"/>
      <c r="M40" s="863"/>
    </row>
    <row r="41" spans="1:13" ht="12.75" hidden="1">
      <c r="A41" s="862" t="s">
        <v>325</v>
      </c>
      <c r="B41" s="862"/>
      <c r="C41" s="862"/>
      <c r="D41" s="862"/>
      <c r="E41" s="862"/>
      <c r="F41" s="862"/>
      <c r="G41" s="862"/>
      <c r="H41" s="862"/>
      <c r="I41" s="862"/>
      <c r="J41" s="862"/>
      <c r="K41" s="862"/>
      <c r="L41" s="862"/>
      <c r="M41" s="862"/>
    </row>
    <row r="42" spans="1:16" ht="12.75" hidden="1">
      <c r="A42" s="337"/>
      <c r="B42" s="387"/>
      <c r="C42" s="373"/>
      <c r="D42" s="373"/>
      <c r="E42" s="373"/>
      <c r="F42" s="373"/>
      <c r="G42" s="373"/>
      <c r="H42" s="373"/>
      <c r="I42" s="373"/>
      <c r="J42" s="373"/>
      <c r="K42" s="373"/>
      <c r="L42" s="373"/>
      <c r="M42" s="382"/>
      <c r="N42" s="382"/>
      <c r="O42" s="387"/>
      <c r="P42" s="387"/>
    </row>
    <row r="43" spans="3:16" ht="12.75" hidden="1">
      <c r="C43" s="862"/>
      <c r="D43" s="862"/>
      <c r="E43" s="394"/>
      <c r="G43" s="379"/>
      <c r="H43" s="379"/>
      <c r="L43" s="379"/>
      <c r="M43" s="379"/>
      <c r="N43" s="387"/>
      <c r="O43" s="387"/>
      <c r="P43" s="387"/>
    </row>
    <row r="44" spans="3:16" ht="12.75" hidden="1">
      <c r="C44" s="862" t="s">
        <v>688</v>
      </c>
      <c r="D44" s="862"/>
      <c r="E44" s="394"/>
      <c r="N44" s="387"/>
      <c r="O44" s="387"/>
      <c r="P44" s="387"/>
    </row>
    <row r="45" spans="3:16" ht="12.75" customHeight="1" hidden="1">
      <c r="C45" s="861" t="s">
        <v>689</v>
      </c>
      <c r="D45" s="861"/>
      <c r="E45" s="395"/>
      <c r="F45" s="864" t="s">
        <v>803</v>
      </c>
      <c r="G45" s="864"/>
      <c r="H45" s="864"/>
      <c r="I45" s="864"/>
      <c r="J45" s="864"/>
      <c r="K45" s="335"/>
      <c r="L45" s="376" t="s">
        <v>804</v>
      </c>
      <c r="N45" s="387"/>
      <c r="O45" s="387"/>
      <c r="P45" s="387"/>
    </row>
    <row r="46" spans="1:16" ht="38.25" hidden="1">
      <c r="A46" s="336" t="s">
        <v>602</v>
      </c>
      <c r="C46" s="368" t="s">
        <v>690</v>
      </c>
      <c r="D46" s="368" t="s">
        <v>691</v>
      </c>
      <c r="E46" s="394"/>
      <c r="F46" s="368" t="s">
        <v>577</v>
      </c>
      <c r="G46" s="368" t="s">
        <v>692</v>
      </c>
      <c r="H46" s="368"/>
      <c r="I46" s="368" t="s">
        <v>956</v>
      </c>
      <c r="J46" s="368" t="s">
        <v>759</v>
      </c>
      <c r="K46" s="394"/>
      <c r="L46" s="368" t="s">
        <v>693</v>
      </c>
      <c r="M46" s="368" t="s">
        <v>694</v>
      </c>
      <c r="N46" s="387"/>
      <c r="O46" s="387"/>
      <c r="P46" s="387"/>
    </row>
    <row r="47" spans="1:16" ht="12.75" hidden="1">
      <c r="A47" s="336"/>
      <c r="C47" s="377" t="s">
        <v>695</v>
      </c>
      <c r="D47" s="368" t="s">
        <v>561</v>
      </c>
      <c r="E47" s="394"/>
      <c r="F47" s="368" t="s">
        <v>561</v>
      </c>
      <c r="G47" s="368" t="s">
        <v>561</v>
      </c>
      <c r="H47" s="368"/>
      <c r="I47" s="368" t="s">
        <v>561</v>
      </c>
      <c r="J47" s="368" t="s">
        <v>561</v>
      </c>
      <c r="K47" s="394"/>
      <c r="L47" s="368" t="s">
        <v>561</v>
      </c>
      <c r="M47" s="368" t="s">
        <v>561</v>
      </c>
      <c r="N47" s="387"/>
      <c r="O47" s="387"/>
      <c r="P47" s="387"/>
    </row>
    <row r="48" spans="1:16" ht="12.75">
      <c r="A48" s="362" t="s">
        <v>696</v>
      </c>
      <c r="C48" s="378"/>
      <c r="D48" s="378"/>
      <c r="E48" s="396"/>
      <c r="F48" s="378"/>
      <c r="G48" s="378"/>
      <c r="H48" s="378"/>
      <c r="I48" s="378"/>
      <c r="J48" s="378"/>
      <c r="K48" s="396"/>
      <c r="L48" s="378"/>
      <c r="M48" s="379"/>
      <c r="N48" s="387"/>
      <c r="O48" s="387"/>
      <c r="P48" s="387"/>
    </row>
    <row r="49" spans="1:16" ht="12.75">
      <c r="A49" s="375" t="s">
        <v>944</v>
      </c>
      <c r="C49" s="380">
        <v>993488</v>
      </c>
      <c r="D49" s="380">
        <v>993488</v>
      </c>
      <c r="E49" s="381"/>
      <c r="F49" s="380">
        <v>903318</v>
      </c>
      <c r="G49" s="380">
        <v>270091</v>
      </c>
      <c r="H49" s="388">
        <v>0</v>
      </c>
      <c r="I49" s="380">
        <v>2820</v>
      </c>
      <c r="J49" s="388">
        <v>0</v>
      </c>
      <c r="K49" s="381"/>
      <c r="L49" s="380">
        <v>224625</v>
      </c>
      <c r="M49" s="379">
        <v>2394342</v>
      </c>
      <c r="N49" s="387"/>
      <c r="O49" s="387"/>
      <c r="P49" s="387"/>
    </row>
    <row r="50" spans="1:16" ht="17.25" customHeight="1">
      <c r="A50" s="375" t="s">
        <v>155</v>
      </c>
      <c r="C50" s="380"/>
      <c r="D50" s="380"/>
      <c r="E50" s="381"/>
      <c r="F50" s="380"/>
      <c r="G50" s="380"/>
      <c r="H50" s="380">
        <v>-18040</v>
      </c>
      <c r="I50" s="380"/>
      <c r="J50" s="380"/>
      <c r="K50" s="381"/>
      <c r="L50" s="380"/>
      <c r="M50" s="379">
        <v>-18040</v>
      </c>
      <c r="N50" s="387"/>
      <c r="O50" s="387"/>
      <c r="P50" s="387"/>
    </row>
    <row r="51" spans="1:16" ht="18" customHeight="1">
      <c r="A51" s="375" t="s">
        <v>216</v>
      </c>
      <c r="C51" s="388"/>
      <c r="D51" s="388"/>
      <c r="E51" s="381"/>
      <c r="F51" s="388"/>
      <c r="G51" s="388"/>
      <c r="H51" s="388"/>
      <c r="I51" s="388"/>
      <c r="J51" s="380"/>
      <c r="K51" s="381"/>
      <c r="L51" s="388"/>
      <c r="M51" s="379"/>
      <c r="N51" s="387"/>
      <c r="O51" s="387"/>
      <c r="P51" s="387"/>
    </row>
    <row r="52" spans="1:16" ht="12.75">
      <c r="A52" s="375" t="s">
        <v>215</v>
      </c>
      <c r="C52" s="380"/>
      <c r="D52" s="380"/>
      <c r="E52" s="381"/>
      <c r="F52" s="380"/>
      <c r="G52" s="380">
        <v>3170</v>
      </c>
      <c r="H52" s="380"/>
      <c r="I52" s="380"/>
      <c r="J52" s="380"/>
      <c r="K52" s="381"/>
      <c r="L52" s="380">
        <v>9644</v>
      </c>
      <c r="M52" s="379">
        <v>12814</v>
      </c>
      <c r="N52" s="387"/>
      <c r="O52" s="387"/>
      <c r="P52" s="387"/>
    </row>
    <row r="53" spans="1:16" ht="12.75">
      <c r="A53" s="375" t="s">
        <v>389</v>
      </c>
      <c r="C53" s="393"/>
      <c r="D53" s="393"/>
      <c r="E53" s="381"/>
      <c r="F53" s="393"/>
      <c r="G53" s="381"/>
      <c r="H53" s="381"/>
      <c r="I53" s="393"/>
      <c r="J53" s="393"/>
      <c r="K53" s="381"/>
      <c r="L53" s="381">
        <v>-5451</v>
      </c>
      <c r="M53" s="382">
        <v>-5451</v>
      </c>
      <c r="N53" s="387"/>
      <c r="O53" s="387"/>
      <c r="P53" s="387"/>
    </row>
    <row r="54" spans="3:13" s="387" customFormat="1" ht="4.5" customHeight="1">
      <c r="C54" s="392"/>
      <c r="D54" s="392"/>
      <c r="E54" s="381"/>
      <c r="F54" s="392"/>
      <c r="G54" s="383"/>
      <c r="H54" s="383"/>
      <c r="I54" s="392"/>
      <c r="J54" s="392"/>
      <c r="K54" s="381"/>
      <c r="L54" s="383"/>
      <c r="M54" s="384"/>
    </row>
    <row r="55" spans="1:16" ht="12.75">
      <c r="A55" s="375" t="s">
        <v>943</v>
      </c>
      <c r="C55" s="380">
        <v>993488</v>
      </c>
      <c r="D55" s="380">
        <v>993488</v>
      </c>
      <c r="E55" s="381"/>
      <c r="F55" s="380">
        <v>903318</v>
      </c>
      <c r="G55" s="380">
        <v>273261</v>
      </c>
      <c r="H55" s="380">
        <v>-18040</v>
      </c>
      <c r="I55" s="380">
        <v>2820</v>
      </c>
      <c r="J55" s="380">
        <v>0</v>
      </c>
      <c r="K55" s="381"/>
      <c r="L55" s="380">
        <v>228818</v>
      </c>
      <c r="M55" s="380">
        <v>2383665</v>
      </c>
      <c r="N55" s="387"/>
      <c r="O55" s="387"/>
      <c r="P55" s="387"/>
    </row>
    <row r="56" spans="1:16" ht="19.5" customHeight="1">
      <c r="A56" s="375" t="s">
        <v>697</v>
      </c>
      <c r="C56" s="372"/>
      <c r="D56" s="372"/>
      <c r="E56" s="373"/>
      <c r="F56" s="372"/>
      <c r="G56" s="372"/>
      <c r="H56" s="372"/>
      <c r="I56" s="372"/>
      <c r="J56" s="372"/>
      <c r="K56" s="373"/>
      <c r="L56" s="372"/>
      <c r="M56" s="379"/>
      <c r="N56" s="387"/>
      <c r="O56" s="387"/>
      <c r="P56" s="387"/>
    </row>
    <row r="57" spans="1:16" ht="18" customHeight="1">
      <c r="A57" s="385" t="s">
        <v>167</v>
      </c>
      <c r="C57" s="372"/>
      <c r="D57" s="372"/>
      <c r="E57" s="373"/>
      <c r="F57" s="372"/>
      <c r="G57" s="372"/>
      <c r="H57" s="372"/>
      <c r="I57" s="372"/>
      <c r="J57" s="372"/>
      <c r="K57" s="373"/>
      <c r="L57" s="372"/>
      <c r="M57" s="382"/>
      <c r="N57" s="387"/>
      <c r="O57" s="387"/>
      <c r="P57" s="387"/>
    </row>
    <row r="58" spans="1:16" s="540" customFormat="1" ht="18" customHeight="1">
      <c r="A58" s="539" t="s">
        <v>168</v>
      </c>
      <c r="C58" s="541">
        <v>42233</v>
      </c>
      <c r="D58" s="541">
        <v>42233</v>
      </c>
      <c r="E58" s="542"/>
      <c r="F58" s="541"/>
      <c r="G58" s="541"/>
      <c r="H58" s="541"/>
      <c r="I58" s="541"/>
      <c r="J58" s="541"/>
      <c r="K58" s="542"/>
      <c r="L58" s="541"/>
      <c r="M58" s="382">
        <v>42233</v>
      </c>
      <c r="N58" s="543"/>
      <c r="O58" s="543"/>
      <c r="P58" s="543"/>
    </row>
    <row r="59" spans="1:16" ht="14.25" customHeight="1">
      <c r="A59" s="521" t="s">
        <v>97</v>
      </c>
      <c r="C59" s="372"/>
      <c r="D59" s="372"/>
      <c r="E59" s="373"/>
      <c r="F59" s="372"/>
      <c r="G59" s="372"/>
      <c r="H59" s="372">
        <v>32536</v>
      </c>
      <c r="I59" s="372"/>
      <c r="J59" s="372"/>
      <c r="K59" s="373"/>
      <c r="L59" s="372"/>
      <c r="M59" s="382">
        <v>32536</v>
      </c>
      <c r="N59" s="387"/>
      <c r="O59" s="387"/>
      <c r="P59" s="387"/>
    </row>
    <row r="60" spans="1:16" s="564" customFormat="1" ht="12.75">
      <c r="A60" s="564" t="s">
        <v>98</v>
      </c>
      <c r="C60" s="565"/>
      <c r="D60" s="565"/>
      <c r="E60" s="565"/>
      <c r="F60" s="565"/>
      <c r="G60" s="565"/>
      <c r="H60" s="565"/>
      <c r="I60" s="565"/>
      <c r="J60" s="565"/>
      <c r="K60" s="565"/>
      <c r="L60" s="565"/>
      <c r="M60" s="566"/>
      <c r="N60" s="567"/>
      <c r="O60" s="567"/>
      <c r="P60" s="567"/>
    </row>
    <row r="61" spans="1:16" s="525" customFormat="1" ht="12.75">
      <c r="A61" s="525" t="s">
        <v>99</v>
      </c>
      <c r="C61" s="522"/>
      <c r="D61" s="522"/>
      <c r="E61" s="522"/>
      <c r="F61" s="522"/>
      <c r="G61" s="522"/>
      <c r="H61" s="522"/>
      <c r="I61" s="522">
        <v>-1876</v>
      </c>
      <c r="J61" s="522"/>
      <c r="K61" s="522"/>
      <c r="L61" s="522">
        <v>1876</v>
      </c>
      <c r="M61" s="382">
        <v>0</v>
      </c>
      <c r="N61" s="526"/>
      <c r="O61" s="526"/>
      <c r="P61" s="526"/>
    </row>
    <row r="62" spans="1:16" ht="14.25" customHeight="1">
      <c r="A62" s="367" t="s">
        <v>839</v>
      </c>
      <c r="C62" s="372"/>
      <c r="D62" s="372"/>
      <c r="E62" s="373"/>
      <c r="F62" s="372"/>
      <c r="G62" s="372"/>
      <c r="H62" s="372"/>
      <c r="I62" s="372"/>
      <c r="J62" s="372"/>
      <c r="K62" s="373"/>
      <c r="L62" s="372">
        <v>232166</v>
      </c>
      <c r="M62" s="382">
        <v>232166</v>
      </c>
      <c r="N62" s="387"/>
      <c r="O62" s="387"/>
      <c r="P62" s="387"/>
    </row>
    <row r="63" spans="1:16" ht="14.25" customHeight="1">
      <c r="A63" s="367" t="s">
        <v>955</v>
      </c>
      <c r="C63" s="372"/>
      <c r="D63" s="372"/>
      <c r="E63" s="373"/>
      <c r="F63" s="372"/>
      <c r="G63" s="372">
        <v>123471</v>
      </c>
      <c r="H63" s="372"/>
      <c r="I63" s="372"/>
      <c r="J63" s="372"/>
      <c r="K63" s="373"/>
      <c r="L63" s="372">
        <v>-123471</v>
      </c>
      <c r="M63" s="382">
        <v>0</v>
      </c>
      <c r="N63" s="387"/>
      <c r="O63" s="387"/>
      <c r="P63" s="387"/>
    </row>
    <row r="64" spans="1:16" ht="14.25" customHeight="1">
      <c r="A64" s="367" t="s">
        <v>256</v>
      </c>
      <c r="C64" s="372"/>
      <c r="D64" s="372"/>
      <c r="E64" s="373"/>
      <c r="F64" s="372"/>
      <c r="G64" s="372"/>
      <c r="H64" s="372"/>
      <c r="I64" s="372"/>
      <c r="J64" s="372"/>
      <c r="K64" s="373"/>
      <c r="L64" s="372">
        <v>-3638</v>
      </c>
      <c r="M64" s="382">
        <v>-3638</v>
      </c>
      <c r="N64" s="387"/>
      <c r="O64" s="387"/>
      <c r="P64" s="387"/>
    </row>
    <row r="65" spans="1:16" ht="7.5" customHeight="1">
      <c r="A65" s="367"/>
      <c r="C65" s="372"/>
      <c r="D65" s="372"/>
      <c r="E65" s="373"/>
      <c r="F65" s="372"/>
      <c r="G65" s="372"/>
      <c r="H65" s="372"/>
      <c r="I65" s="372"/>
      <c r="J65" s="372"/>
      <c r="K65" s="373"/>
      <c r="L65" s="372"/>
      <c r="M65" s="382"/>
      <c r="N65" s="387"/>
      <c r="O65" s="387"/>
      <c r="P65" s="387"/>
    </row>
    <row r="66" spans="1:16" ht="20.25" customHeight="1" thickBot="1">
      <c r="A66" s="374" t="s">
        <v>6</v>
      </c>
      <c r="B66" s="387"/>
      <c r="C66" s="389">
        <v>1035721</v>
      </c>
      <c r="D66" s="389">
        <v>1035721</v>
      </c>
      <c r="E66" s="373">
        <v>0</v>
      </c>
      <c r="F66" s="389">
        <v>903318</v>
      </c>
      <c r="G66" s="389">
        <v>396732</v>
      </c>
      <c r="H66" s="389">
        <v>14496</v>
      </c>
      <c r="I66" s="389">
        <v>944</v>
      </c>
      <c r="J66" s="389">
        <v>0</v>
      </c>
      <c r="K66" s="373">
        <v>0</v>
      </c>
      <c r="L66" s="389">
        <v>335751</v>
      </c>
      <c r="M66" s="389">
        <v>2686962</v>
      </c>
      <c r="N66" s="387"/>
      <c r="O66" s="382">
        <v>0</v>
      </c>
      <c r="P66" s="387"/>
    </row>
    <row r="67" spans="1:16" ht="13.5" thickTop="1">
      <c r="A67" s="387"/>
      <c r="B67" s="387"/>
      <c r="C67" s="373"/>
      <c r="D67" s="373"/>
      <c r="E67" s="373"/>
      <c r="F67" s="373"/>
      <c r="G67" s="373"/>
      <c r="H67" s="373"/>
      <c r="I67" s="373"/>
      <c r="J67" s="373"/>
      <c r="K67" s="373"/>
      <c r="L67" s="373"/>
      <c r="M67" s="387"/>
      <c r="N67" s="387"/>
      <c r="O67" s="387"/>
      <c r="P67" s="387"/>
    </row>
    <row r="68" spans="1:16" ht="12.75">
      <c r="A68" s="387"/>
      <c r="B68" s="387"/>
      <c r="C68" s="373"/>
      <c r="D68" s="373"/>
      <c r="E68" s="373"/>
      <c r="F68" s="373"/>
      <c r="G68" s="373"/>
      <c r="H68" s="373"/>
      <c r="I68" s="373"/>
      <c r="J68" s="373"/>
      <c r="K68" s="373"/>
      <c r="L68" s="373"/>
      <c r="M68" s="387"/>
      <c r="N68" s="387"/>
      <c r="O68" s="387"/>
      <c r="P68" s="387"/>
    </row>
    <row r="69" spans="1:16" ht="12.75">
      <c r="A69" s="387"/>
      <c r="B69" s="387"/>
      <c r="C69" s="390"/>
      <c r="D69" s="387"/>
      <c r="F69" s="387"/>
      <c r="G69" s="382"/>
      <c r="H69" s="382"/>
      <c r="I69" s="387"/>
      <c r="J69" s="387"/>
      <c r="L69" s="382"/>
      <c r="M69" s="382"/>
      <c r="N69" s="387"/>
      <c r="O69" s="387"/>
      <c r="P69" s="387"/>
    </row>
    <row r="70" spans="1:16" ht="12.75">
      <c r="A70" s="387"/>
      <c r="B70" s="387"/>
      <c r="C70" s="387"/>
      <c r="D70" s="387"/>
      <c r="F70" s="387"/>
      <c r="G70" s="387"/>
      <c r="H70" s="387"/>
      <c r="I70" s="387"/>
      <c r="J70" s="387"/>
      <c r="L70" s="387"/>
      <c r="M70" s="387"/>
      <c r="N70" s="387"/>
      <c r="O70" s="387"/>
      <c r="P70" s="387"/>
    </row>
    <row r="71" spans="1:16" ht="12.75">
      <c r="A71" s="387"/>
      <c r="B71" s="387"/>
      <c r="C71" s="387"/>
      <c r="D71" s="387"/>
      <c r="F71" s="387"/>
      <c r="G71" s="387"/>
      <c r="H71" s="387"/>
      <c r="I71" s="387"/>
      <c r="J71" s="387"/>
      <c r="L71" s="387"/>
      <c r="M71" s="387"/>
      <c r="N71" s="387"/>
      <c r="O71" s="387"/>
      <c r="P71" s="387"/>
    </row>
    <row r="72" spans="1:16" ht="12.75">
      <c r="A72" s="387"/>
      <c r="B72" s="387"/>
      <c r="C72" s="387"/>
      <c r="D72" s="387"/>
      <c r="F72" s="387"/>
      <c r="G72" s="387"/>
      <c r="H72" s="387"/>
      <c r="I72" s="387"/>
      <c r="J72" s="387"/>
      <c r="L72" s="387"/>
      <c r="M72" s="387"/>
      <c r="N72" s="387"/>
      <c r="O72" s="387"/>
      <c r="P72" s="387"/>
    </row>
    <row r="73" spans="1:16" ht="12.75">
      <c r="A73" s="387"/>
      <c r="B73" s="387"/>
      <c r="C73" s="387"/>
      <c r="D73" s="387"/>
      <c r="F73" s="387"/>
      <c r="G73" s="387"/>
      <c r="H73" s="387"/>
      <c r="I73" s="387"/>
      <c r="J73" s="387"/>
      <c r="L73" s="387"/>
      <c r="M73" s="387"/>
      <c r="N73" s="387"/>
      <c r="O73" s="387"/>
      <c r="P73" s="387"/>
    </row>
    <row r="74" spans="1:16" ht="12.75">
      <c r="A74" s="387"/>
      <c r="B74" s="387"/>
      <c r="C74" s="387"/>
      <c r="D74" s="387"/>
      <c r="F74" s="387"/>
      <c r="G74" s="387"/>
      <c r="H74" s="387"/>
      <c r="I74" s="387"/>
      <c r="J74" s="387"/>
      <c r="L74" s="387"/>
      <c r="M74" s="387"/>
      <c r="N74" s="387"/>
      <c r="O74" s="387"/>
      <c r="P74" s="387"/>
    </row>
    <row r="75" spans="1:16" ht="12.75">
      <c r="A75" s="387"/>
      <c r="B75" s="387"/>
      <c r="C75" s="387"/>
      <c r="D75" s="387"/>
      <c r="F75" s="387"/>
      <c r="G75" s="387"/>
      <c r="H75" s="387"/>
      <c r="I75" s="387"/>
      <c r="J75" s="387"/>
      <c r="L75" s="387"/>
      <c r="M75" s="387"/>
      <c r="N75" s="387"/>
      <c r="O75" s="387"/>
      <c r="P75" s="387"/>
    </row>
    <row r="76" spans="1:16" ht="12.75">
      <c r="A76" s="387"/>
      <c r="B76" s="387"/>
      <c r="C76" s="387"/>
      <c r="D76" s="387"/>
      <c r="F76" s="387"/>
      <c r="G76" s="387"/>
      <c r="H76" s="387"/>
      <c r="I76" s="387"/>
      <c r="J76" s="387"/>
      <c r="L76" s="387"/>
      <c r="M76" s="387"/>
      <c r="N76" s="387"/>
      <c r="O76" s="387"/>
      <c r="P76" s="387"/>
    </row>
    <row r="77" spans="1:16" ht="12.75">
      <c r="A77" s="387"/>
      <c r="B77" s="387"/>
      <c r="C77" s="387"/>
      <c r="D77" s="387"/>
      <c r="F77" s="387"/>
      <c r="G77" s="387"/>
      <c r="H77" s="387"/>
      <c r="I77" s="387"/>
      <c r="J77" s="387"/>
      <c r="L77" s="387"/>
      <c r="M77" s="387"/>
      <c r="N77" s="387"/>
      <c r="O77" s="387"/>
      <c r="P77" s="387"/>
    </row>
    <row r="78" spans="1:16" ht="12.75">
      <c r="A78" s="387"/>
      <c r="B78" s="387"/>
      <c r="C78" s="387"/>
      <c r="D78" s="387"/>
      <c r="F78" s="387"/>
      <c r="G78" s="387"/>
      <c r="H78" s="387"/>
      <c r="I78" s="387"/>
      <c r="J78" s="387"/>
      <c r="L78" s="387"/>
      <c r="M78" s="387"/>
      <c r="N78" s="387"/>
      <c r="O78" s="387"/>
      <c r="P78" s="387"/>
    </row>
    <row r="79" spans="1:16" ht="12.75">
      <c r="A79" s="387"/>
      <c r="B79" s="387"/>
      <c r="C79" s="387"/>
      <c r="D79" s="387"/>
      <c r="F79" s="387"/>
      <c r="G79" s="387"/>
      <c r="H79" s="387"/>
      <c r="I79" s="387"/>
      <c r="J79" s="387"/>
      <c r="L79" s="387"/>
      <c r="M79" s="387"/>
      <c r="N79" s="387"/>
      <c r="O79" s="387"/>
      <c r="P79" s="387"/>
    </row>
    <row r="80" spans="1:16" ht="12.75">
      <c r="A80" s="387"/>
      <c r="B80" s="387"/>
      <c r="C80" s="387"/>
      <c r="D80" s="387"/>
      <c r="F80" s="387"/>
      <c r="G80" s="387"/>
      <c r="H80" s="387"/>
      <c r="I80" s="387"/>
      <c r="J80" s="387"/>
      <c r="L80" s="387"/>
      <c r="M80" s="387"/>
      <c r="N80" s="387"/>
      <c r="O80" s="387"/>
      <c r="P80" s="387"/>
    </row>
    <row r="81" spans="1:16" ht="12.75">
      <c r="A81" s="387"/>
      <c r="B81" s="387"/>
      <c r="C81" s="387"/>
      <c r="D81" s="387"/>
      <c r="F81" s="387"/>
      <c r="G81" s="387"/>
      <c r="H81" s="387"/>
      <c r="I81" s="387"/>
      <c r="J81" s="387"/>
      <c r="L81" s="387"/>
      <c r="M81" s="387"/>
      <c r="N81" s="387"/>
      <c r="O81" s="387"/>
      <c r="P81" s="387"/>
    </row>
    <row r="82" spans="1:16" ht="12.75">
      <c r="A82" s="387"/>
      <c r="B82" s="387"/>
      <c r="C82" s="387"/>
      <c r="D82" s="387"/>
      <c r="F82" s="387"/>
      <c r="G82" s="387"/>
      <c r="H82" s="387"/>
      <c r="I82" s="387"/>
      <c r="J82" s="387"/>
      <c r="L82" s="387"/>
      <c r="M82" s="387"/>
      <c r="N82" s="387"/>
      <c r="O82" s="387"/>
      <c r="P82" s="387"/>
    </row>
    <row r="83" spans="1:16" ht="12.75">
      <c r="A83" s="387"/>
      <c r="B83" s="387"/>
      <c r="C83" s="387"/>
      <c r="D83" s="387"/>
      <c r="F83" s="387"/>
      <c r="G83" s="387"/>
      <c r="H83" s="387"/>
      <c r="I83" s="387"/>
      <c r="J83" s="387"/>
      <c r="L83" s="387"/>
      <c r="M83" s="387"/>
      <c r="N83" s="387"/>
      <c r="O83" s="387"/>
      <c r="P83" s="387"/>
    </row>
    <row r="84" spans="1:16" ht="12.75">
      <c r="A84" s="387"/>
      <c r="B84" s="387"/>
      <c r="C84" s="387"/>
      <c r="D84" s="387"/>
      <c r="F84" s="387"/>
      <c r="G84" s="387"/>
      <c r="H84" s="387"/>
      <c r="I84" s="387"/>
      <c r="J84" s="387"/>
      <c r="L84" s="387"/>
      <c r="M84" s="387"/>
      <c r="N84" s="387"/>
      <c r="O84" s="387"/>
      <c r="P84" s="387"/>
    </row>
    <row r="85" spans="1:16" ht="12.75">
      <c r="A85" s="387"/>
      <c r="B85" s="387"/>
      <c r="C85" s="387"/>
      <c r="D85" s="387"/>
      <c r="F85" s="387"/>
      <c r="G85" s="387"/>
      <c r="H85" s="387"/>
      <c r="I85" s="387"/>
      <c r="J85" s="387"/>
      <c r="L85" s="387"/>
      <c r="M85" s="387"/>
      <c r="N85" s="387"/>
      <c r="O85" s="387"/>
      <c r="P85" s="387"/>
    </row>
    <row r="86" spans="1:16" ht="12.75">
      <c r="A86" s="387"/>
      <c r="B86" s="387"/>
      <c r="C86" s="387"/>
      <c r="D86" s="387"/>
      <c r="F86" s="387"/>
      <c r="G86" s="387"/>
      <c r="H86" s="387"/>
      <c r="I86" s="387"/>
      <c r="J86" s="387"/>
      <c r="L86" s="387"/>
      <c r="M86" s="387"/>
      <c r="N86" s="387"/>
      <c r="O86" s="387"/>
      <c r="P86" s="387"/>
    </row>
    <row r="87" spans="1:16" ht="12.75">
      <c r="A87" s="387"/>
      <c r="B87" s="387"/>
      <c r="C87" s="387"/>
      <c r="D87" s="387"/>
      <c r="F87" s="387"/>
      <c r="G87" s="387"/>
      <c r="H87" s="387"/>
      <c r="I87" s="387"/>
      <c r="J87" s="387"/>
      <c r="L87" s="387"/>
      <c r="M87" s="387"/>
      <c r="N87" s="387"/>
      <c r="O87" s="387"/>
      <c r="P87" s="387"/>
    </row>
    <row r="88" spans="1:16" ht="12.75">
      <c r="A88" s="387"/>
      <c r="B88" s="387"/>
      <c r="C88" s="387"/>
      <c r="D88" s="387"/>
      <c r="F88" s="387"/>
      <c r="G88" s="387"/>
      <c r="H88" s="387"/>
      <c r="I88" s="387"/>
      <c r="J88" s="387"/>
      <c r="L88" s="387"/>
      <c r="M88" s="387"/>
      <c r="N88" s="387"/>
      <c r="O88" s="387"/>
      <c r="P88" s="387"/>
    </row>
    <row r="89" spans="1:16" ht="12.75">
      <c r="A89" s="387"/>
      <c r="B89" s="387"/>
      <c r="C89" s="387"/>
      <c r="D89" s="387"/>
      <c r="F89" s="387"/>
      <c r="G89" s="387"/>
      <c r="H89" s="387"/>
      <c r="I89" s="387"/>
      <c r="J89" s="387"/>
      <c r="L89" s="387"/>
      <c r="M89" s="387"/>
      <c r="N89" s="387"/>
      <c r="O89" s="387"/>
      <c r="P89" s="387"/>
    </row>
    <row r="90" spans="1:16" ht="12.75">
      <c r="A90" s="387"/>
      <c r="B90" s="387"/>
      <c r="C90" s="387"/>
      <c r="D90" s="387"/>
      <c r="F90" s="387"/>
      <c r="G90" s="387"/>
      <c r="H90" s="387"/>
      <c r="I90" s="387"/>
      <c r="J90" s="387"/>
      <c r="L90" s="387"/>
      <c r="M90" s="387"/>
      <c r="N90" s="387"/>
      <c r="O90" s="387"/>
      <c r="P90" s="387"/>
    </row>
    <row r="91" spans="1:16" ht="12.75">
      <c r="A91" s="387"/>
      <c r="B91" s="387"/>
      <c r="C91" s="387"/>
      <c r="D91" s="387"/>
      <c r="F91" s="387"/>
      <c r="G91" s="387"/>
      <c r="H91" s="387"/>
      <c r="I91" s="387"/>
      <c r="J91" s="387"/>
      <c r="L91" s="387"/>
      <c r="M91" s="387"/>
      <c r="N91" s="387"/>
      <c r="O91" s="387"/>
      <c r="P91" s="387"/>
    </row>
    <row r="92" spans="1:16" ht="12.75">
      <c r="A92" s="387"/>
      <c r="B92" s="387"/>
      <c r="C92" s="387"/>
      <c r="D92" s="387"/>
      <c r="F92" s="387"/>
      <c r="G92" s="387"/>
      <c r="H92" s="387"/>
      <c r="I92" s="387"/>
      <c r="J92" s="387"/>
      <c r="L92" s="387"/>
      <c r="M92" s="387"/>
      <c r="N92" s="387"/>
      <c r="O92" s="387"/>
      <c r="P92" s="387"/>
    </row>
    <row r="93" spans="1:16" ht="12.75">
      <c r="A93" s="387"/>
      <c r="B93" s="387"/>
      <c r="C93" s="387"/>
      <c r="D93" s="387"/>
      <c r="F93" s="387"/>
      <c r="G93" s="387"/>
      <c r="H93" s="387"/>
      <c r="I93" s="387"/>
      <c r="J93" s="387"/>
      <c r="L93" s="387"/>
      <c r="M93" s="387"/>
      <c r="N93" s="387"/>
      <c r="O93" s="387"/>
      <c r="P93" s="387"/>
    </row>
    <row r="94" spans="1:16" ht="12.75">
      <c r="A94" s="387"/>
      <c r="B94" s="387"/>
      <c r="C94" s="387"/>
      <c r="D94" s="387"/>
      <c r="F94" s="387"/>
      <c r="G94" s="387"/>
      <c r="H94" s="387"/>
      <c r="I94" s="387"/>
      <c r="J94" s="387"/>
      <c r="L94" s="387"/>
      <c r="M94" s="387"/>
      <c r="N94" s="387"/>
      <c r="O94" s="387"/>
      <c r="P94" s="387"/>
    </row>
    <row r="95" spans="1:16" ht="12.75">
      <c r="A95" s="387"/>
      <c r="B95" s="387"/>
      <c r="C95" s="387"/>
      <c r="D95" s="387"/>
      <c r="F95" s="387"/>
      <c r="G95" s="387"/>
      <c r="H95" s="387"/>
      <c r="I95" s="387"/>
      <c r="J95" s="387"/>
      <c r="L95" s="387"/>
      <c r="M95" s="387"/>
      <c r="N95" s="387"/>
      <c r="O95" s="387"/>
      <c r="P95" s="387"/>
    </row>
    <row r="96" spans="1:16" ht="12.75">
      <c r="A96" s="387"/>
      <c r="B96" s="387"/>
      <c r="C96" s="387"/>
      <c r="D96" s="387"/>
      <c r="F96" s="387"/>
      <c r="G96" s="387"/>
      <c r="H96" s="387"/>
      <c r="I96" s="387"/>
      <c r="J96" s="387"/>
      <c r="L96" s="387"/>
      <c r="M96" s="387"/>
      <c r="N96" s="387"/>
      <c r="O96" s="387"/>
      <c r="P96" s="387"/>
    </row>
    <row r="97" spans="1:16" ht="12.75">
      <c r="A97" s="387"/>
      <c r="B97" s="387"/>
      <c r="C97" s="387"/>
      <c r="D97" s="387"/>
      <c r="F97" s="387"/>
      <c r="G97" s="387"/>
      <c r="H97" s="387"/>
      <c r="I97" s="387"/>
      <c r="J97" s="387"/>
      <c r="L97" s="387"/>
      <c r="M97" s="387"/>
      <c r="N97" s="387"/>
      <c r="O97" s="387"/>
      <c r="P97" s="387"/>
    </row>
    <row r="98" spans="1:16" ht="12.75">
      <c r="A98" s="387"/>
      <c r="B98" s="387"/>
      <c r="C98" s="387"/>
      <c r="D98" s="387"/>
      <c r="F98" s="387"/>
      <c r="G98" s="387"/>
      <c r="H98" s="387"/>
      <c r="I98" s="387"/>
      <c r="J98" s="387"/>
      <c r="L98" s="387"/>
      <c r="M98" s="387"/>
      <c r="N98" s="387"/>
      <c r="O98" s="387"/>
      <c r="P98" s="387"/>
    </row>
    <row r="99" spans="1:16" ht="12.75">
      <c r="A99" s="387"/>
      <c r="B99" s="387"/>
      <c r="C99" s="387"/>
      <c r="D99" s="387"/>
      <c r="F99" s="387"/>
      <c r="G99" s="387"/>
      <c r="H99" s="387"/>
      <c r="I99" s="387"/>
      <c r="J99" s="387"/>
      <c r="L99" s="387"/>
      <c r="M99" s="387"/>
      <c r="N99" s="387"/>
      <c r="O99" s="387"/>
      <c r="P99" s="387"/>
    </row>
    <row r="100" spans="1:16" ht="12.75">
      <c r="A100" s="387"/>
      <c r="B100" s="387"/>
      <c r="C100" s="387"/>
      <c r="D100" s="387"/>
      <c r="F100" s="387"/>
      <c r="G100" s="387"/>
      <c r="H100" s="387"/>
      <c r="I100" s="387"/>
      <c r="J100" s="387"/>
      <c r="L100" s="387"/>
      <c r="M100" s="387"/>
      <c r="N100" s="387"/>
      <c r="O100" s="387"/>
      <c r="P100" s="387"/>
    </row>
    <row r="101" spans="1:16" ht="12.75">
      <c r="A101" s="387"/>
      <c r="B101" s="387"/>
      <c r="C101" s="387"/>
      <c r="D101" s="387"/>
      <c r="F101" s="387"/>
      <c r="G101" s="387"/>
      <c r="H101" s="387"/>
      <c r="I101" s="387"/>
      <c r="J101" s="387"/>
      <c r="L101" s="387"/>
      <c r="M101" s="387"/>
      <c r="N101" s="387"/>
      <c r="O101" s="387"/>
      <c r="P101" s="387"/>
    </row>
    <row r="102" spans="1:16" ht="12.75">
      <c r="A102" s="387"/>
      <c r="B102" s="387"/>
      <c r="C102" s="387"/>
      <c r="D102" s="387"/>
      <c r="F102" s="387"/>
      <c r="G102" s="387"/>
      <c r="H102" s="387"/>
      <c r="I102" s="387"/>
      <c r="J102" s="387"/>
      <c r="L102" s="387"/>
      <c r="M102" s="387"/>
      <c r="N102" s="387"/>
      <c r="O102" s="387"/>
      <c r="P102" s="387"/>
    </row>
    <row r="103" spans="1:16" ht="12.75">
      <c r="A103" s="387"/>
      <c r="B103" s="387"/>
      <c r="C103" s="387"/>
      <c r="D103" s="387"/>
      <c r="F103" s="387"/>
      <c r="G103" s="387"/>
      <c r="H103" s="387"/>
      <c r="I103" s="387"/>
      <c r="J103" s="387"/>
      <c r="L103" s="387"/>
      <c r="M103" s="387"/>
      <c r="N103" s="387"/>
      <c r="O103" s="387"/>
      <c r="P103" s="387"/>
    </row>
    <row r="104" spans="1:16" ht="12.75">
      <c r="A104" s="387"/>
      <c r="B104" s="387"/>
      <c r="C104" s="387"/>
      <c r="D104" s="387"/>
      <c r="F104" s="387"/>
      <c r="G104" s="387"/>
      <c r="H104" s="387"/>
      <c r="I104" s="387"/>
      <c r="J104" s="387"/>
      <c r="L104" s="387"/>
      <c r="M104" s="387"/>
      <c r="N104" s="387"/>
      <c r="O104" s="387"/>
      <c r="P104" s="387"/>
    </row>
    <row r="105" spans="1:16" ht="12.75">
      <c r="A105" s="387"/>
      <c r="B105" s="387"/>
      <c r="C105" s="387"/>
      <c r="D105" s="387"/>
      <c r="F105" s="387"/>
      <c r="G105" s="387"/>
      <c r="H105" s="387"/>
      <c r="I105" s="387"/>
      <c r="J105" s="387"/>
      <c r="L105" s="387"/>
      <c r="M105" s="387"/>
      <c r="N105" s="387"/>
      <c r="O105" s="387"/>
      <c r="P105" s="387"/>
    </row>
    <row r="106" spans="1:16" ht="12.75">
      <c r="A106" s="387"/>
      <c r="B106" s="387"/>
      <c r="C106" s="387"/>
      <c r="D106" s="387"/>
      <c r="F106" s="387"/>
      <c r="G106" s="387"/>
      <c r="H106" s="387"/>
      <c r="I106" s="387"/>
      <c r="J106" s="387"/>
      <c r="L106" s="387"/>
      <c r="M106" s="387"/>
      <c r="N106" s="387"/>
      <c r="O106" s="387"/>
      <c r="P106" s="387"/>
    </row>
    <row r="107" spans="1:16" ht="12.75">
      <c r="A107" s="387"/>
      <c r="B107" s="387"/>
      <c r="C107" s="387"/>
      <c r="D107" s="387"/>
      <c r="F107" s="387"/>
      <c r="G107" s="387"/>
      <c r="H107" s="387"/>
      <c r="I107" s="387"/>
      <c r="J107" s="387"/>
      <c r="L107" s="387"/>
      <c r="M107" s="387"/>
      <c r="N107" s="387"/>
      <c r="O107" s="387"/>
      <c r="P107" s="387"/>
    </row>
    <row r="108" spans="1:16" ht="12.75">
      <c r="A108" s="387"/>
      <c r="B108" s="387"/>
      <c r="C108" s="387"/>
      <c r="D108" s="387"/>
      <c r="F108" s="387"/>
      <c r="G108" s="387"/>
      <c r="H108" s="387"/>
      <c r="I108" s="387"/>
      <c r="J108" s="387"/>
      <c r="L108" s="387"/>
      <c r="M108" s="387"/>
      <c r="N108" s="387"/>
      <c r="O108" s="387"/>
      <c r="P108" s="387"/>
    </row>
    <row r="109" spans="1:16" ht="12.75">
      <c r="A109" s="387"/>
      <c r="B109" s="387"/>
      <c r="C109" s="387"/>
      <c r="D109" s="387"/>
      <c r="F109" s="387"/>
      <c r="G109" s="387"/>
      <c r="H109" s="387"/>
      <c r="I109" s="387"/>
      <c r="J109" s="387"/>
      <c r="L109" s="387"/>
      <c r="M109" s="387"/>
      <c r="N109" s="387"/>
      <c r="O109" s="387"/>
      <c r="P109" s="387"/>
    </row>
    <row r="110" spans="1:16" ht="12.75">
      <c r="A110" s="387"/>
      <c r="B110" s="387"/>
      <c r="C110" s="387"/>
      <c r="D110" s="387"/>
      <c r="F110" s="387"/>
      <c r="G110" s="387"/>
      <c r="H110" s="387"/>
      <c r="I110" s="387"/>
      <c r="J110" s="387"/>
      <c r="L110" s="387"/>
      <c r="M110" s="387"/>
      <c r="N110" s="387"/>
      <c r="O110" s="387"/>
      <c r="P110" s="387"/>
    </row>
    <row r="111" spans="1:16" ht="12.75">
      <c r="A111" s="387"/>
      <c r="B111" s="387"/>
      <c r="C111" s="387"/>
      <c r="D111" s="387"/>
      <c r="F111" s="387"/>
      <c r="G111" s="387"/>
      <c r="H111" s="387"/>
      <c r="I111" s="387"/>
      <c r="J111" s="387"/>
      <c r="L111" s="387"/>
      <c r="M111" s="387"/>
      <c r="N111" s="387"/>
      <c r="O111" s="387"/>
      <c r="P111" s="387"/>
    </row>
    <row r="112" spans="1:16" ht="12.75">
      <c r="A112" s="387"/>
      <c r="B112" s="387"/>
      <c r="C112" s="387"/>
      <c r="D112" s="387"/>
      <c r="F112" s="387"/>
      <c r="G112" s="387"/>
      <c r="H112" s="387"/>
      <c r="I112" s="387"/>
      <c r="J112" s="387"/>
      <c r="L112" s="387"/>
      <c r="M112" s="387"/>
      <c r="N112" s="387"/>
      <c r="O112" s="387"/>
      <c r="P112" s="387"/>
    </row>
    <row r="113" spans="1:16" ht="12.75">
      <c r="A113" s="387"/>
      <c r="B113" s="387"/>
      <c r="C113" s="387"/>
      <c r="D113" s="387"/>
      <c r="F113" s="387"/>
      <c r="G113" s="387"/>
      <c r="H113" s="387"/>
      <c r="I113" s="387"/>
      <c r="J113" s="387"/>
      <c r="L113" s="387"/>
      <c r="M113" s="387"/>
      <c r="N113" s="387"/>
      <c r="O113" s="387"/>
      <c r="P113" s="387"/>
    </row>
    <row r="114" spans="1:16" ht="12.75">
      <c r="A114" s="387"/>
      <c r="B114" s="387"/>
      <c r="C114" s="387"/>
      <c r="D114" s="387"/>
      <c r="F114" s="387"/>
      <c r="G114" s="387"/>
      <c r="H114" s="387"/>
      <c r="I114" s="387"/>
      <c r="J114" s="387"/>
      <c r="L114" s="387"/>
      <c r="M114" s="387"/>
      <c r="N114" s="387"/>
      <c r="O114" s="387"/>
      <c r="P114" s="387"/>
    </row>
    <row r="115" spans="1:16" ht="12.75">
      <c r="A115" s="387"/>
      <c r="B115" s="387"/>
      <c r="C115" s="387"/>
      <c r="D115" s="387"/>
      <c r="F115" s="387"/>
      <c r="G115" s="387"/>
      <c r="H115" s="387"/>
      <c r="I115" s="387"/>
      <c r="J115" s="387"/>
      <c r="L115" s="387"/>
      <c r="M115" s="387"/>
      <c r="N115" s="387"/>
      <c r="O115" s="387"/>
      <c r="P115" s="387"/>
    </row>
    <row r="116" spans="1:16" ht="12.75">
      <c r="A116" s="387"/>
      <c r="B116" s="387"/>
      <c r="C116" s="387"/>
      <c r="D116" s="387"/>
      <c r="F116" s="387"/>
      <c r="G116" s="387"/>
      <c r="H116" s="387"/>
      <c r="I116" s="387"/>
      <c r="J116" s="387"/>
      <c r="L116" s="387"/>
      <c r="M116" s="387"/>
      <c r="N116" s="387"/>
      <c r="O116" s="387"/>
      <c r="P116" s="387"/>
    </row>
    <row r="117" spans="1:16" ht="12.75">
      <c r="A117" s="387"/>
      <c r="B117" s="387"/>
      <c r="C117" s="387"/>
      <c r="D117" s="387"/>
      <c r="F117" s="387"/>
      <c r="G117" s="387"/>
      <c r="H117" s="387"/>
      <c r="I117" s="387"/>
      <c r="J117" s="387"/>
      <c r="L117" s="387"/>
      <c r="M117" s="387"/>
      <c r="N117" s="387"/>
      <c r="O117" s="387"/>
      <c r="P117" s="387"/>
    </row>
    <row r="118" spans="1:16" ht="12.75">
      <c r="A118" s="387"/>
      <c r="B118" s="387"/>
      <c r="C118" s="387"/>
      <c r="D118" s="387"/>
      <c r="F118" s="387"/>
      <c r="G118" s="387"/>
      <c r="H118" s="387"/>
      <c r="I118" s="387"/>
      <c r="J118" s="387"/>
      <c r="L118" s="387"/>
      <c r="M118" s="387"/>
      <c r="N118" s="387"/>
      <c r="O118" s="387"/>
      <c r="P118" s="387"/>
    </row>
    <row r="119" spans="1:16" ht="12.75">
      <c r="A119" s="387"/>
      <c r="B119" s="387"/>
      <c r="C119" s="387"/>
      <c r="D119" s="387"/>
      <c r="F119" s="387"/>
      <c r="G119" s="387"/>
      <c r="H119" s="387"/>
      <c r="I119" s="387"/>
      <c r="J119" s="387"/>
      <c r="L119" s="387"/>
      <c r="M119" s="387"/>
      <c r="N119" s="387"/>
      <c r="O119" s="387"/>
      <c r="P119" s="387"/>
    </row>
    <row r="120" spans="1:16" ht="12.75">
      <c r="A120" s="387"/>
      <c r="B120" s="387"/>
      <c r="C120" s="387"/>
      <c r="D120" s="387"/>
      <c r="F120" s="387"/>
      <c r="G120" s="387"/>
      <c r="H120" s="387"/>
      <c r="I120" s="387"/>
      <c r="J120" s="387"/>
      <c r="L120" s="387"/>
      <c r="M120" s="387"/>
      <c r="N120" s="387"/>
      <c r="O120" s="387"/>
      <c r="P120" s="387"/>
    </row>
    <row r="121" spans="1:16" ht="12.75">
      <c r="A121" s="387"/>
      <c r="B121" s="387"/>
      <c r="C121" s="387"/>
      <c r="D121" s="387"/>
      <c r="F121" s="387"/>
      <c r="G121" s="387"/>
      <c r="H121" s="387"/>
      <c r="I121" s="387"/>
      <c r="J121" s="387"/>
      <c r="L121" s="387"/>
      <c r="M121" s="387"/>
      <c r="N121" s="387"/>
      <c r="O121" s="387"/>
      <c r="P121" s="387"/>
    </row>
    <row r="122" spans="1:16" ht="12.75">
      <c r="A122" s="387"/>
      <c r="B122" s="387"/>
      <c r="C122" s="387"/>
      <c r="D122" s="387"/>
      <c r="F122" s="387"/>
      <c r="G122" s="387"/>
      <c r="H122" s="387"/>
      <c r="I122" s="387"/>
      <c r="J122" s="387"/>
      <c r="L122" s="387"/>
      <c r="M122" s="387"/>
      <c r="N122" s="387"/>
      <c r="O122" s="387"/>
      <c r="P122" s="387"/>
    </row>
    <row r="123" spans="1:16" ht="12.75">
      <c r="A123" s="387"/>
      <c r="B123" s="387"/>
      <c r="C123" s="387"/>
      <c r="D123" s="387"/>
      <c r="F123" s="387"/>
      <c r="G123" s="387"/>
      <c r="H123" s="387"/>
      <c r="I123" s="387"/>
      <c r="J123" s="387"/>
      <c r="L123" s="387"/>
      <c r="M123" s="387"/>
      <c r="N123" s="387"/>
      <c r="O123" s="387"/>
      <c r="P123" s="387"/>
    </row>
    <row r="124" spans="1:16" ht="12.75">
      <c r="A124" s="387"/>
      <c r="B124" s="387"/>
      <c r="C124" s="387"/>
      <c r="D124" s="387"/>
      <c r="F124" s="387"/>
      <c r="G124" s="387"/>
      <c r="H124" s="387"/>
      <c r="I124" s="387"/>
      <c r="J124" s="387"/>
      <c r="L124" s="387"/>
      <c r="M124" s="387"/>
      <c r="N124" s="387"/>
      <c r="O124" s="387"/>
      <c r="P124" s="387"/>
    </row>
    <row r="125" spans="1:16" ht="12.75">
      <c r="A125" s="387"/>
      <c r="B125" s="387"/>
      <c r="C125" s="387"/>
      <c r="D125" s="387"/>
      <c r="F125" s="387"/>
      <c r="G125" s="387"/>
      <c r="H125" s="387"/>
      <c r="I125" s="387"/>
      <c r="J125" s="387"/>
      <c r="L125" s="387"/>
      <c r="M125" s="387"/>
      <c r="N125" s="387"/>
      <c r="O125" s="387"/>
      <c r="P125" s="387"/>
    </row>
    <row r="126" spans="1:16" ht="12.75">
      <c r="A126" s="387"/>
      <c r="B126" s="387"/>
      <c r="C126" s="387"/>
      <c r="D126" s="387"/>
      <c r="F126" s="387"/>
      <c r="G126" s="387"/>
      <c r="H126" s="387"/>
      <c r="I126" s="387"/>
      <c r="J126" s="387"/>
      <c r="L126" s="387"/>
      <c r="M126" s="387"/>
      <c r="N126" s="387"/>
      <c r="O126" s="387"/>
      <c r="P126" s="387"/>
    </row>
    <row r="127" spans="1:16" ht="12.75">
      <c r="A127" s="387"/>
      <c r="B127" s="387"/>
      <c r="C127" s="387"/>
      <c r="D127" s="387"/>
      <c r="F127" s="387"/>
      <c r="G127" s="387"/>
      <c r="H127" s="387"/>
      <c r="I127" s="387"/>
      <c r="J127" s="387"/>
      <c r="L127" s="387"/>
      <c r="M127" s="387"/>
      <c r="N127" s="387"/>
      <c r="O127" s="387"/>
      <c r="P127" s="387"/>
    </row>
    <row r="128" spans="1:16" ht="12.75">
      <c r="A128" s="387"/>
      <c r="B128" s="387"/>
      <c r="C128" s="387"/>
      <c r="D128" s="387"/>
      <c r="F128" s="387"/>
      <c r="G128" s="387"/>
      <c r="H128" s="387"/>
      <c r="I128" s="387"/>
      <c r="J128" s="387"/>
      <c r="L128" s="387"/>
      <c r="M128" s="387"/>
      <c r="N128" s="387"/>
      <c r="O128" s="387"/>
      <c r="P128" s="387"/>
    </row>
    <row r="129" spans="1:16" ht="12.75">
      <c r="A129" s="387"/>
      <c r="B129" s="387"/>
      <c r="C129" s="387"/>
      <c r="D129" s="387"/>
      <c r="F129" s="387"/>
      <c r="G129" s="387"/>
      <c r="H129" s="387"/>
      <c r="I129" s="387"/>
      <c r="J129" s="387"/>
      <c r="L129" s="387"/>
      <c r="M129" s="387"/>
      <c r="N129" s="387"/>
      <c r="O129" s="387"/>
      <c r="P129" s="387"/>
    </row>
    <row r="130" spans="1:16" ht="12.75">
      <c r="A130" s="387"/>
      <c r="B130" s="387"/>
      <c r="C130" s="387"/>
      <c r="D130" s="387"/>
      <c r="F130" s="387"/>
      <c r="G130" s="387"/>
      <c r="H130" s="387"/>
      <c r="I130" s="387"/>
      <c r="J130" s="387"/>
      <c r="L130" s="387"/>
      <c r="M130" s="387"/>
      <c r="N130" s="387"/>
      <c r="O130" s="387"/>
      <c r="P130" s="387"/>
    </row>
    <row r="131" spans="1:16" ht="12.75">
      <c r="A131" s="387"/>
      <c r="B131" s="387"/>
      <c r="C131" s="387"/>
      <c r="D131" s="387"/>
      <c r="F131" s="387"/>
      <c r="G131" s="387"/>
      <c r="H131" s="387"/>
      <c r="I131" s="387"/>
      <c r="J131" s="387"/>
      <c r="L131" s="387"/>
      <c r="M131" s="387"/>
      <c r="N131" s="387"/>
      <c r="O131" s="387"/>
      <c r="P131" s="387"/>
    </row>
    <row r="132" spans="1:16" ht="12.75">
      <c r="A132" s="387"/>
      <c r="B132" s="387"/>
      <c r="C132" s="387"/>
      <c r="D132" s="387"/>
      <c r="F132" s="387"/>
      <c r="G132" s="387"/>
      <c r="H132" s="387"/>
      <c r="I132" s="387"/>
      <c r="J132" s="387"/>
      <c r="L132" s="387"/>
      <c r="M132" s="387"/>
      <c r="N132" s="387"/>
      <c r="O132" s="387"/>
      <c r="P132" s="387"/>
    </row>
    <row r="133" spans="1:16" ht="12.75">
      <c r="A133" s="387"/>
      <c r="B133" s="387"/>
      <c r="C133" s="387"/>
      <c r="D133" s="387"/>
      <c r="F133" s="387"/>
      <c r="G133" s="387"/>
      <c r="H133" s="387"/>
      <c r="I133" s="387"/>
      <c r="J133" s="387"/>
      <c r="L133" s="387"/>
      <c r="M133" s="387"/>
      <c r="N133" s="387"/>
      <c r="O133" s="387"/>
      <c r="P133" s="387"/>
    </row>
    <row r="134" spans="1:16" ht="12.75">
      <c r="A134" s="387"/>
      <c r="B134" s="387"/>
      <c r="C134" s="387"/>
      <c r="D134" s="387"/>
      <c r="F134" s="387"/>
      <c r="G134" s="387"/>
      <c r="H134" s="387"/>
      <c r="I134" s="387"/>
      <c r="J134" s="387"/>
      <c r="L134" s="387"/>
      <c r="M134" s="387"/>
      <c r="N134" s="387"/>
      <c r="O134" s="387"/>
      <c r="P134" s="387"/>
    </row>
    <row r="135" spans="1:16" ht="12.75">
      <c r="A135" s="387"/>
      <c r="B135" s="387"/>
      <c r="C135" s="387"/>
      <c r="D135" s="387"/>
      <c r="F135" s="387"/>
      <c r="G135" s="387"/>
      <c r="H135" s="387"/>
      <c r="I135" s="387"/>
      <c r="J135" s="387"/>
      <c r="L135" s="387"/>
      <c r="M135" s="387"/>
      <c r="N135" s="387"/>
      <c r="O135" s="387"/>
      <c r="P135" s="387"/>
    </row>
    <row r="136" spans="1:16" ht="12.75">
      <c r="A136" s="387"/>
      <c r="B136" s="387"/>
      <c r="C136" s="387"/>
      <c r="D136" s="387"/>
      <c r="F136" s="387"/>
      <c r="G136" s="387"/>
      <c r="H136" s="387"/>
      <c r="I136" s="387"/>
      <c r="J136" s="387"/>
      <c r="L136" s="387"/>
      <c r="M136" s="387"/>
      <c r="N136" s="387"/>
      <c r="O136" s="387"/>
      <c r="P136" s="387"/>
    </row>
    <row r="137" spans="1:16" ht="12.75">
      <c r="A137" s="387"/>
      <c r="B137" s="387"/>
      <c r="C137" s="387"/>
      <c r="D137" s="387"/>
      <c r="F137" s="387"/>
      <c r="G137" s="387"/>
      <c r="H137" s="387"/>
      <c r="I137" s="387"/>
      <c r="J137" s="387"/>
      <c r="L137" s="387"/>
      <c r="M137" s="387"/>
      <c r="N137" s="387"/>
      <c r="O137" s="387"/>
      <c r="P137" s="387"/>
    </row>
    <row r="138" spans="1:16" ht="12.75">
      <c r="A138" s="387"/>
      <c r="B138" s="387"/>
      <c r="C138" s="387"/>
      <c r="D138" s="387"/>
      <c r="F138" s="387"/>
      <c r="G138" s="387"/>
      <c r="H138" s="387"/>
      <c r="I138" s="387"/>
      <c r="J138" s="387"/>
      <c r="L138" s="387"/>
      <c r="M138" s="387"/>
      <c r="N138" s="387"/>
      <c r="O138" s="387"/>
      <c r="P138" s="387"/>
    </row>
    <row r="139" spans="1:16" ht="12.75">
      <c r="A139" s="387"/>
      <c r="B139" s="387"/>
      <c r="C139" s="387"/>
      <c r="D139" s="387"/>
      <c r="F139" s="387"/>
      <c r="G139" s="387"/>
      <c r="H139" s="387"/>
      <c r="I139" s="387"/>
      <c r="J139" s="387"/>
      <c r="L139" s="387"/>
      <c r="M139" s="387"/>
      <c r="N139" s="387"/>
      <c r="O139" s="387"/>
      <c r="P139" s="387"/>
    </row>
    <row r="140" spans="1:16" ht="12.75">
      <c r="A140" s="387"/>
      <c r="B140" s="387"/>
      <c r="C140" s="387"/>
      <c r="D140" s="387"/>
      <c r="F140" s="387"/>
      <c r="G140" s="387"/>
      <c r="H140" s="387"/>
      <c r="I140" s="387"/>
      <c r="J140" s="387"/>
      <c r="L140" s="387"/>
      <c r="M140" s="387"/>
      <c r="N140" s="387"/>
      <c r="O140" s="387"/>
      <c r="P140" s="387"/>
    </row>
    <row r="141" spans="1:16" ht="12.75">
      <c r="A141" s="387"/>
      <c r="B141" s="387"/>
      <c r="C141" s="387"/>
      <c r="D141" s="387"/>
      <c r="F141" s="387"/>
      <c r="G141" s="387"/>
      <c r="H141" s="387"/>
      <c r="I141" s="387"/>
      <c r="J141" s="387"/>
      <c r="L141" s="387"/>
      <c r="M141" s="387"/>
      <c r="N141" s="387"/>
      <c r="O141" s="387"/>
      <c r="P141" s="387"/>
    </row>
    <row r="142" spans="1:16" ht="12.75">
      <c r="A142" s="387"/>
      <c r="B142" s="387"/>
      <c r="C142" s="387"/>
      <c r="D142" s="387"/>
      <c r="F142" s="387"/>
      <c r="G142" s="387"/>
      <c r="H142" s="387"/>
      <c r="I142" s="387"/>
      <c r="J142" s="387"/>
      <c r="L142" s="387"/>
      <c r="M142" s="387"/>
      <c r="N142" s="387"/>
      <c r="O142" s="387"/>
      <c r="P142" s="387"/>
    </row>
    <row r="143" spans="1:16" ht="12.75">
      <c r="A143" s="387"/>
      <c r="B143" s="387"/>
      <c r="C143" s="387"/>
      <c r="D143" s="387"/>
      <c r="F143" s="387"/>
      <c r="G143" s="387"/>
      <c r="H143" s="387"/>
      <c r="I143" s="387"/>
      <c r="J143" s="387"/>
      <c r="L143" s="387"/>
      <c r="M143" s="387"/>
      <c r="N143" s="387"/>
      <c r="O143" s="387"/>
      <c r="P143" s="387"/>
    </row>
    <row r="144" spans="1:16" ht="12.75">
      <c r="A144" s="387"/>
      <c r="B144" s="387"/>
      <c r="C144" s="387"/>
      <c r="D144" s="387"/>
      <c r="F144" s="387"/>
      <c r="G144" s="387"/>
      <c r="H144" s="387"/>
      <c r="I144" s="387"/>
      <c r="J144" s="387"/>
      <c r="L144" s="387"/>
      <c r="M144" s="387"/>
      <c r="N144" s="387"/>
      <c r="O144" s="387"/>
      <c r="P144" s="387"/>
    </row>
    <row r="145" spans="1:16" ht="12.75">
      <c r="A145" s="387"/>
      <c r="B145" s="387"/>
      <c r="C145" s="387"/>
      <c r="D145" s="387"/>
      <c r="F145" s="387"/>
      <c r="G145" s="387"/>
      <c r="H145" s="387"/>
      <c r="I145" s="387"/>
      <c r="J145" s="387"/>
      <c r="L145" s="387"/>
      <c r="M145" s="387"/>
      <c r="N145" s="387"/>
      <c r="O145" s="387"/>
      <c r="P145" s="387"/>
    </row>
    <row r="146" spans="1:16" ht="12.75">
      <c r="A146" s="387"/>
      <c r="B146" s="387"/>
      <c r="C146" s="387"/>
      <c r="D146" s="387"/>
      <c r="F146" s="387"/>
      <c r="G146" s="387"/>
      <c r="H146" s="387"/>
      <c r="I146" s="387"/>
      <c r="J146" s="387"/>
      <c r="L146" s="387"/>
      <c r="M146" s="387"/>
      <c r="N146" s="387"/>
      <c r="O146" s="387"/>
      <c r="P146" s="387"/>
    </row>
    <row r="147" spans="1:16" ht="12.75">
      <c r="A147" s="387"/>
      <c r="B147" s="387"/>
      <c r="C147" s="387"/>
      <c r="D147" s="387"/>
      <c r="F147" s="387"/>
      <c r="G147" s="387"/>
      <c r="H147" s="387"/>
      <c r="I147" s="387"/>
      <c r="J147" s="387"/>
      <c r="L147" s="387"/>
      <c r="M147" s="387"/>
      <c r="N147" s="387"/>
      <c r="O147" s="387"/>
      <c r="P147" s="387"/>
    </row>
    <row r="148" spans="1:16" ht="12.75">
      <c r="A148" s="387"/>
      <c r="B148" s="387"/>
      <c r="C148" s="387"/>
      <c r="D148" s="387"/>
      <c r="F148" s="387"/>
      <c r="G148" s="387"/>
      <c r="H148" s="387"/>
      <c r="I148" s="387"/>
      <c r="J148" s="387"/>
      <c r="L148" s="387"/>
      <c r="M148" s="387"/>
      <c r="N148" s="387"/>
      <c r="O148" s="387"/>
      <c r="P148" s="387"/>
    </row>
    <row r="149" spans="1:16" ht="12.75">
      <c r="A149" s="387"/>
      <c r="B149" s="387"/>
      <c r="C149" s="387"/>
      <c r="D149" s="387"/>
      <c r="F149" s="387"/>
      <c r="G149" s="387"/>
      <c r="H149" s="387"/>
      <c r="I149" s="387"/>
      <c r="J149" s="387"/>
      <c r="L149" s="387"/>
      <c r="M149" s="387"/>
      <c r="N149" s="387"/>
      <c r="O149" s="387"/>
      <c r="P149" s="387"/>
    </row>
    <row r="150" spans="1:16" ht="12.75">
      <c r="A150" s="387"/>
      <c r="B150" s="387"/>
      <c r="C150" s="387"/>
      <c r="D150" s="387"/>
      <c r="F150" s="387"/>
      <c r="G150" s="387"/>
      <c r="H150" s="387"/>
      <c r="I150" s="387"/>
      <c r="J150" s="387"/>
      <c r="L150" s="387"/>
      <c r="M150" s="387"/>
      <c r="N150" s="387"/>
      <c r="O150" s="387"/>
      <c r="P150" s="387"/>
    </row>
    <row r="151" spans="1:16" ht="12.75">
      <c r="A151" s="387"/>
      <c r="B151" s="387"/>
      <c r="C151" s="387"/>
      <c r="D151" s="387"/>
      <c r="F151" s="387"/>
      <c r="G151" s="387"/>
      <c r="H151" s="387"/>
      <c r="I151" s="387"/>
      <c r="J151" s="387"/>
      <c r="L151" s="387"/>
      <c r="M151" s="387"/>
      <c r="N151" s="387"/>
      <c r="O151" s="387"/>
      <c r="P151" s="387"/>
    </row>
    <row r="152" spans="1:16" ht="12.75">
      <c r="A152" s="387"/>
      <c r="B152" s="387"/>
      <c r="C152" s="387"/>
      <c r="D152" s="387"/>
      <c r="F152" s="387"/>
      <c r="G152" s="387"/>
      <c r="H152" s="387"/>
      <c r="I152" s="387"/>
      <c r="J152" s="387"/>
      <c r="L152" s="387"/>
      <c r="M152" s="387"/>
      <c r="N152" s="387"/>
      <c r="O152" s="387"/>
      <c r="P152" s="387"/>
    </row>
    <row r="153" spans="1:16" ht="12.75">
      <c r="A153" s="387"/>
      <c r="B153" s="387"/>
      <c r="C153" s="387"/>
      <c r="D153" s="387"/>
      <c r="F153" s="387"/>
      <c r="G153" s="387"/>
      <c r="H153" s="387"/>
      <c r="I153" s="387"/>
      <c r="J153" s="387"/>
      <c r="L153" s="387"/>
      <c r="M153" s="387"/>
      <c r="N153" s="387"/>
      <c r="O153" s="387"/>
      <c r="P153" s="387"/>
    </row>
    <row r="154" spans="1:16" ht="12.75">
      <c r="A154" s="387"/>
      <c r="B154" s="387"/>
      <c r="C154" s="387"/>
      <c r="D154" s="387"/>
      <c r="F154" s="387"/>
      <c r="G154" s="387"/>
      <c r="H154" s="387"/>
      <c r="I154" s="387"/>
      <c r="J154" s="387"/>
      <c r="L154" s="387"/>
      <c r="M154" s="387"/>
      <c r="N154" s="387"/>
      <c r="O154" s="387"/>
      <c r="P154" s="387"/>
    </row>
    <row r="155" spans="1:16" ht="12.75">
      <c r="A155" s="387"/>
      <c r="B155" s="387"/>
      <c r="C155" s="387"/>
      <c r="D155" s="387"/>
      <c r="F155" s="387"/>
      <c r="G155" s="387"/>
      <c r="H155" s="387"/>
      <c r="I155" s="387"/>
      <c r="J155" s="387"/>
      <c r="L155" s="387"/>
      <c r="M155" s="387"/>
      <c r="N155" s="387"/>
      <c r="O155" s="387"/>
      <c r="P155" s="387"/>
    </row>
    <row r="156" spans="1:16" ht="12.75">
      <c r="A156" s="387"/>
      <c r="B156" s="387"/>
      <c r="C156" s="387"/>
      <c r="D156" s="387"/>
      <c r="F156" s="387"/>
      <c r="G156" s="387"/>
      <c r="H156" s="387"/>
      <c r="I156" s="387"/>
      <c r="J156" s="387"/>
      <c r="L156" s="387"/>
      <c r="M156" s="387"/>
      <c r="N156" s="387"/>
      <c r="O156" s="387"/>
      <c r="P156" s="387"/>
    </row>
    <row r="157" spans="1:16" ht="12.75">
      <c r="A157" s="387"/>
      <c r="B157" s="387"/>
      <c r="C157" s="387"/>
      <c r="D157" s="387"/>
      <c r="F157" s="387"/>
      <c r="G157" s="387"/>
      <c r="H157" s="387"/>
      <c r="I157" s="387"/>
      <c r="J157" s="387"/>
      <c r="L157" s="387"/>
      <c r="M157" s="387"/>
      <c r="N157" s="387"/>
      <c r="O157" s="387"/>
      <c r="P157" s="387"/>
    </row>
    <row r="158" spans="1:16" ht="12.75">
      <c r="A158" s="387"/>
      <c r="B158" s="387"/>
      <c r="C158" s="387"/>
      <c r="D158" s="387"/>
      <c r="F158" s="387"/>
      <c r="G158" s="387"/>
      <c r="H158" s="387"/>
      <c r="I158" s="387"/>
      <c r="J158" s="387"/>
      <c r="L158" s="387"/>
      <c r="M158" s="387"/>
      <c r="N158" s="387"/>
      <c r="O158" s="387"/>
      <c r="P158" s="387"/>
    </row>
    <row r="159" spans="1:16" ht="12.75">
      <c r="A159" s="387"/>
      <c r="B159" s="387"/>
      <c r="C159" s="387"/>
      <c r="D159" s="387"/>
      <c r="F159" s="387"/>
      <c r="G159" s="387"/>
      <c r="H159" s="387"/>
      <c r="I159" s="387"/>
      <c r="J159" s="387"/>
      <c r="L159" s="387"/>
      <c r="M159" s="387"/>
      <c r="N159" s="387"/>
      <c r="O159" s="387"/>
      <c r="P159" s="387"/>
    </row>
    <row r="160" spans="1:16" ht="12.75">
      <c r="A160" s="387"/>
      <c r="B160" s="387"/>
      <c r="C160" s="387"/>
      <c r="D160" s="387"/>
      <c r="F160" s="387"/>
      <c r="G160" s="387"/>
      <c r="H160" s="387"/>
      <c r="I160" s="387"/>
      <c r="J160" s="387"/>
      <c r="L160" s="387"/>
      <c r="M160" s="387"/>
      <c r="N160" s="387"/>
      <c r="O160" s="387"/>
      <c r="P160" s="387"/>
    </row>
    <row r="161" spans="1:16" ht="12.75">
      <c r="A161" s="387"/>
      <c r="B161" s="387"/>
      <c r="C161" s="387"/>
      <c r="D161" s="387"/>
      <c r="F161" s="387"/>
      <c r="G161" s="387"/>
      <c r="H161" s="387"/>
      <c r="I161" s="387"/>
      <c r="J161" s="387"/>
      <c r="L161" s="387"/>
      <c r="M161" s="387"/>
      <c r="N161" s="387"/>
      <c r="O161" s="387"/>
      <c r="P161" s="387"/>
    </row>
    <row r="162" spans="1:16" ht="12.75">
      <c r="A162" s="387"/>
      <c r="B162" s="387"/>
      <c r="C162" s="387"/>
      <c r="D162" s="387"/>
      <c r="F162" s="387"/>
      <c r="G162" s="387"/>
      <c r="H162" s="387"/>
      <c r="I162" s="387"/>
      <c r="J162" s="387"/>
      <c r="L162" s="387"/>
      <c r="M162" s="387"/>
      <c r="N162" s="387"/>
      <c r="O162" s="387"/>
      <c r="P162" s="387"/>
    </row>
    <row r="163" spans="1:16" ht="12.75">
      <c r="A163" s="387"/>
      <c r="B163" s="387"/>
      <c r="C163" s="387"/>
      <c r="D163" s="387"/>
      <c r="F163" s="387"/>
      <c r="G163" s="387"/>
      <c r="H163" s="387"/>
      <c r="I163" s="387"/>
      <c r="J163" s="387"/>
      <c r="L163" s="387"/>
      <c r="M163" s="387"/>
      <c r="N163" s="387"/>
      <c r="O163" s="387"/>
      <c r="P163" s="387"/>
    </row>
    <row r="164" spans="1:16" ht="12.75">
      <c r="A164" s="387"/>
      <c r="B164" s="387"/>
      <c r="C164" s="387"/>
      <c r="D164" s="387"/>
      <c r="F164" s="387"/>
      <c r="G164" s="387"/>
      <c r="H164" s="387"/>
      <c r="I164" s="387"/>
      <c r="J164" s="387"/>
      <c r="L164" s="387"/>
      <c r="M164" s="387"/>
      <c r="N164" s="387"/>
      <c r="O164" s="387"/>
      <c r="P164" s="387"/>
    </row>
    <row r="165" spans="1:16" ht="12.75">
      <c r="A165" s="387"/>
      <c r="B165" s="387"/>
      <c r="C165" s="387"/>
      <c r="D165" s="387"/>
      <c r="F165" s="387"/>
      <c r="G165" s="387"/>
      <c r="H165" s="387"/>
      <c r="I165" s="387"/>
      <c r="J165" s="387"/>
      <c r="L165" s="387"/>
      <c r="M165" s="387"/>
      <c r="N165" s="387"/>
      <c r="O165" s="387"/>
      <c r="P165" s="387"/>
    </row>
    <row r="166" spans="1:16" ht="12.75">
      <c r="A166" s="387"/>
      <c r="B166" s="387"/>
      <c r="C166" s="387"/>
      <c r="D166" s="387"/>
      <c r="F166" s="387"/>
      <c r="G166" s="387"/>
      <c r="H166" s="387"/>
      <c r="I166" s="387"/>
      <c r="J166" s="387"/>
      <c r="L166" s="387"/>
      <c r="M166" s="387"/>
      <c r="N166" s="387"/>
      <c r="O166" s="387"/>
      <c r="P166" s="387"/>
    </row>
    <row r="167" spans="1:16" ht="12.75">
      <c r="A167" s="387"/>
      <c r="B167" s="387"/>
      <c r="C167" s="387"/>
      <c r="D167" s="387"/>
      <c r="F167" s="387"/>
      <c r="G167" s="387"/>
      <c r="H167" s="387"/>
      <c r="I167" s="387"/>
      <c r="J167" s="387"/>
      <c r="L167" s="387"/>
      <c r="M167" s="387"/>
      <c r="N167" s="387"/>
      <c r="O167" s="387"/>
      <c r="P167" s="387"/>
    </row>
    <row r="168" spans="1:16" ht="12.75">
      <c r="A168" s="387"/>
      <c r="B168" s="387"/>
      <c r="C168" s="387"/>
      <c r="D168" s="387"/>
      <c r="F168" s="387"/>
      <c r="G168" s="387"/>
      <c r="H168" s="387"/>
      <c r="I168" s="387"/>
      <c r="J168" s="387"/>
      <c r="L168" s="387"/>
      <c r="M168" s="387"/>
      <c r="N168" s="387"/>
      <c r="O168" s="387"/>
      <c r="P168" s="387"/>
    </row>
    <row r="169" spans="1:16" ht="12.75">
      <c r="A169" s="387"/>
      <c r="B169" s="387"/>
      <c r="C169" s="387"/>
      <c r="D169" s="387"/>
      <c r="F169" s="387"/>
      <c r="G169" s="387"/>
      <c r="H169" s="387"/>
      <c r="I169" s="387"/>
      <c r="J169" s="387"/>
      <c r="L169" s="387"/>
      <c r="M169" s="387"/>
      <c r="N169" s="387"/>
      <c r="O169" s="387"/>
      <c r="P169" s="387"/>
    </row>
    <row r="170" spans="1:16" ht="12.75">
      <c r="A170" s="387"/>
      <c r="B170" s="387"/>
      <c r="C170" s="387"/>
      <c r="D170" s="387"/>
      <c r="F170" s="387"/>
      <c r="G170" s="387"/>
      <c r="H170" s="387"/>
      <c r="I170" s="387"/>
      <c r="J170" s="387"/>
      <c r="L170" s="387"/>
      <c r="M170" s="387"/>
      <c r="N170" s="387"/>
      <c r="O170" s="387"/>
      <c r="P170" s="387"/>
    </row>
    <row r="171" spans="1:16" ht="12.75">
      <c r="A171" s="387"/>
      <c r="B171" s="387"/>
      <c r="C171" s="387"/>
      <c r="D171" s="387"/>
      <c r="F171" s="387"/>
      <c r="G171" s="387"/>
      <c r="H171" s="387"/>
      <c r="I171" s="387"/>
      <c r="J171" s="387"/>
      <c r="L171" s="387"/>
      <c r="M171" s="387"/>
      <c r="N171" s="387"/>
      <c r="O171" s="387"/>
      <c r="P171" s="387"/>
    </row>
    <row r="172" spans="1:16" ht="12.75">
      <c r="A172" s="387"/>
      <c r="B172" s="387"/>
      <c r="C172" s="387"/>
      <c r="D172" s="387"/>
      <c r="F172" s="387"/>
      <c r="G172" s="387"/>
      <c r="H172" s="387"/>
      <c r="I172" s="387"/>
      <c r="J172" s="387"/>
      <c r="L172" s="387"/>
      <c r="M172" s="387"/>
      <c r="N172" s="387"/>
      <c r="O172" s="387"/>
      <c r="P172" s="387"/>
    </row>
    <row r="173" spans="1:16" ht="12.75">
      <c r="A173" s="387"/>
      <c r="B173" s="387"/>
      <c r="C173" s="387"/>
      <c r="D173" s="387"/>
      <c r="F173" s="387"/>
      <c r="G173" s="387"/>
      <c r="H173" s="387"/>
      <c r="I173" s="387"/>
      <c r="J173" s="387"/>
      <c r="L173" s="387"/>
      <c r="M173" s="387"/>
      <c r="N173" s="387"/>
      <c r="O173" s="387"/>
      <c r="P173" s="387"/>
    </row>
    <row r="174" spans="1:16" ht="12.75">
      <c r="A174" s="387"/>
      <c r="B174" s="387"/>
      <c r="C174" s="387"/>
      <c r="D174" s="387"/>
      <c r="F174" s="387"/>
      <c r="G174" s="387"/>
      <c r="H174" s="387"/>
      <c r="I174" s="387"/>
      <c r="J174" s="387"/>
      <c r="L174" s="387"/>
      <c r="M174" s="387"/>
      <c r="N174" s="387"/>
      <c r="O174" s="387"/>
      <c r="P174" s="387"/>
    </row>
    <row r="175" spans="1:16" ht="12.75">
      <c r="A175" s="387"/>
      <c r="B175" s="387"/>
      <c r="C175" s="387"/>
      <c r="D175" s="387"/>
      <c r="F175" s="387"/>
      <c r="G175" s="387"/>
      <c r="H175" s="387"/>
      <c r="I175" s="387"/>
      <c r="J175" s="387"/>
      <c r="L175" s="387"/>
      <c r="M175" s="387"/>
      <c r="N175" s="387"/>
      <c r="O175" s="387"/>
      <c r="P175" s="387"/>
    </row>
    <row r="176" spans="1:16" ht="12.75">
      <c r="A176" s="387"/>
      <c r="B176" s="387"/>
      <c r="C176" s="387"/>
      <c r="D176" s="387"/>
      <c r="F176" s="387"/>
      <c r="G176" s="387"/>
      <c r="H176" s="387"/>
      <c r="I176" s="387"/>
      <c r="J176" s="387"/>
      <c r="L176" s="387"/>
      <c r="M176" s="387"/>
      <c r="N176" s="387"/>
      <c r="O176" s="387"/>
      <c r="P176" s="387"/>
    </row>
    <row r="177" spans="1:16" ht="12.75">
      <c r="A177" s="387"/>
      <c r="B177" s="387"/>
      <c r="C177" s="387"/>
      <c r="D177" s="387"/>
      <c r="F177" s="387"/>
      <c r="G177" s="387"/>
      <c r="H177" s="387"/>
      <c r="I177" s="387"/>
      <c r="J177" s="387"/>
      <c r="L177" s="387"/>
      <c r="M177" s="387"/>
      <c r="N177" s="387"/>
      <c r="O177" s="387"/>
      <c r="P177" s="387"/>
    </row>
    <row r="178" spans="1:16" ht="12.75">
      <c r="A178" s="387"/>
      <c r="B178" s="387"/>
      <c r="C178" s="387"/>
      <c r="D178" s="387"/>
      <c r="F178" s="387"/>
      <c r="G178" s="387"/>
      <c r="H178" s="387"/>
      <c r="I178" s="387"/>
      <c r="J178" s="387"/>
      <c r="L178" s="387"/>
      <c r="M178" s="387"/>
      <c r="N178" s="387"/>
      <c r="O178" s="387"/>
      <c r="P178" s="387"/>
    </row>
    <row r="179" spans="1:16" ht="12.75">
      <c r="A179" s="387"/>
      <c r="B179" s="387"/>
      <c r="C179" s="387"/>
      <c r="D179" s="387"/>
      <c r="F179" s="387"/>
      <c r="G179" s="387"/>
      <c r="H179" s="387"/>
      <c r="I179" s="387"/>
      <c r="J179" s="387"/>
      <c r="L179" s="387"/>
      <c r="M179" s="387"/>
      <c r="N179" s="387"/>
      <c r="O179" s="387"/>
      <c r="P179" s="387"/>
    </row>
    <row r="180" spans="1:16" ht="12.75">
      <c r="A180" s="387"/>
      <c r="B180" s="387"/>
      <c r="C180" s="387"/>
      <c r="D180" s="387"/>
      <c r="F180" s="387"/>
      <c r="G180" s="387"/>
      <c r="H180" s="387"/>
      <c r="I180" s="387"/>
      <c r="J180" s="387"/>
      <c r="L180" s="387"/>
      <c r="M180" s="387"/>
      <c r="N180" s="387"/>
      <c r="O180" s="387"/>
      <c r="P180" s="387"/>
    </row>
    <row r="181" spans="1:16" ht="12.75">
      <c r="A181" s="387"/>
      <c r="B181" s="387"/>
      <c r="C181" s="387"/>
      <c r="D181" s="387"/>
      <c r="F181" s="387"/>
      <c r="G181" s="387"/>
      <c r="H181" s="387"/>
      <c r="I181" s="387"/>
      <c r="J181" s="387"/>
      <c r="L181" s="387"/>
      <c r="M181" s="387"/>
      <c r="N181" s="387"/>
      <c r="O181" s="387"/>
      <c r="P181" s="387"/>
    </row>
    <row r="182" spans="1:16" ht="12.75">
      <c r="A182" s="387"/>
      <c r="B182" s="387"/>
      <c r="C182" s="387"/>
      <c r="D182" s="387"/>
      <c r="F182" s="387"/>
      <c r="G182" s="387"/>
      <c r="H182" s="387"/>
      <c r="I182" s="387"/>
      <c r="J182" s="387"/>
      <c r="L182" s="387"/>
      <c r="M182" s="387"/>
      <c r="N182" s="387"/>
      <c r="O182" s="387"/>
      <c r="P182" s="387"/>
    </row>
    <row r="183" spans="1:16" ht="12.75">
      <c r="A183" s="387"/>
      <c r="B183" s="387"/>
      <c r="C183" s="387"/>
      <c r="D183" s="387"/>
      <c r="F183" s="387"/>
      <c r="G183" s="387"/>
      <c r="H183" s="387"/>
      <c r="I183" s="387"/>
      <c r="J183" s="387"/>
      <c r="L183" s="387"/>
      <c r="M183" s="387"/>
      <c r="N183" s="387"/>
      <c r="O183" s="387"/>
      <c r="P183" s="387"/>
    </row>
    <row r="184" spans="1:16" ht="12.75">
      <c r="A184" s="387"/>
      <c r="B184" s="387"/>
      <c r="C184" s="387"/>
      <c r="D184" s="387"/>
      <c r="F184" s="387"/>
      <c r="G184" s="387"/>
      <c r="H184" s="387"/>
      <c r="I184" s="387"/>
      <c r="J184" s="387"/>
      <c r="L184" s="387"/>
      <c r="M184" s="387"/>
      <c r="N184" s="387"/>
      <c r="O184" s="387"/>
      <c r="P184" s="387"/>
    </row>
    <row r="185" spans="1:16" ht="12.75">
      <c r="A185" s="387"/>
      <c r="B185" s="387"/>
      <c r="C185" s="387"/>
      <c r="D185" s="387"/>
      <c r="F185" s="387"/>
      <c r="G185" s="387"/>
      <c r="H185" s="387"/>
      <c r="I185" s="387"/>
      <c r="J185" s="387"/>
      <c r="L185" s="387"/>
      <c r="M185" s="387"/>
      <c r="N185" s="387"/>
      <c r="O185" s="387"/>
      <c r="P185" s="387"/>
    </row>
    <row r="186" spans="1:16" ht="12.75">
      <c r="A186" s="387"/>
      <c r="B186" s="387"/>
      <c r="C186" s="387"/>
      <c r="D186" s="387"/>
      <c r="F186" s="387"/>
      <c r="G186" s="387"/>
      <c r="H186" s="387"/>
      <c r="I186" s="387"/>
      <c r="J186" s="387"/>
      <c r="L186" s="387"/>
      <c r="M186" s="387"/>
      <c r="N186" s="387"/>
      <c r="O186" s="387"/>
      <c r="P186" s="387"/>
    </row>
    <row r="187" spans="1:16" ht="12.75">
      <c r="A187" s="387"/>
      <c r="B187" s="387"/>
      <c r="C187" s="387"/>
      <c r="D187" s="387"/>
      <c r="F187" s="387"/>
      <c r="G187" s="387"/>
      <c r="H187" s="387"/>
      <c r="I187" s="387"/>
      <c r="J187" s="387"/>
      <c r="L187" s="387"/>
      <c r="M187" s="387"/>
      <c r="N187" s="387"/>
      <c r="O187" s="387"/>
      <c r="P187" s="387"/>
    </row>
    <row r="188" spans="1:16" ht="12.75">
      <c r="A188" s="387"/>
      <c r="B188" s="387"/>
      <c r="C188" s="387"/>
      <c r="D188" s="387"/>
      <c r="F188" s="387"/>
      <c r="G188" s="387"/>
      <c r="H188" s="387"/>
      <c r="I188" s="387"/>
      <c r="J188" s="387"/>
      <c r="L188" s="387"/>
      <c r="M188" s="387"/>
      <c r="N188" s="387"/>
      <c r="O188" s="387"/>
      <c r="P188" s="387"/>
    </row>
    <row r="189" spans="1:16" ht="12.75">
      <c r="A189" s="387"/>
      <c r="B189" s="387"/>
      <c r="C189" s="387"/>
      <c r="D189" s="387"/>
      <c r="F189" s="387"/>
      <c r="G189" s="387"/>
      <c r="H189" s="387"/>
      <c r="I189" s="387"/>
      <c r="J189" s="387"/>
      <c r="L189" s="387"/>
      <c r="M189" s="387"/>
      <c r="N189" s="387"/>
      <c r="O189" s="387"/>
      <c r="P189" s="387"/>
    </row>
    <row r="190" spans="1:16" ht="12.75">
      <c r="A190" s="387"/>
      <c r="B190" s="387"/>
      <c r="C190" s="387"/>
      <c r="D190" s="387"/>
      <c r="F190" s="387"/>
      <c r="G190" s="387"/>
      <c r="H190" s="387"/>
      <c r="I190" s="387"/>
      <c r="J190" s="387"/>
      <c r="L190" s="387"/>
      <c r="M190" s="387"/>
      <c r="N190" s="387"/>
      <c r="O190" s="387"/>
      <c r="P190" s="387"/>
    </row>
    <row r="191" spans="1:16" ht="12.75">
      <c r="A191" s="387"/>
      <c r="B191" s="387"/>
      <c r="C191" s="387"/>
      <c r="D191" s="387"/>
      <c r="F191" s="387"/>
      <c r="G191" s="387"/>
      <c r="H191" s="387"/>
      <c r="I191" s="387"/>
      <c r="J191" s="387"/>
      <c r="L191" s="387"/>
      <c r="M191" s="387"/>
      <c r="N191" s="387"/>
      <c r="O191" s="387"/>
      <c r="P191" s="387"/>
    </row>
    <row r="192" spans="1:16" ht="12.75">
      <c r="A192" s="387"/>
      <c r="B192" s="387"/>
      <c r="C192" s="387"/>
      <c r="D192" s="387"/>
      <c r="F192" s="387"/>
      <c r="G192" s="387"/>
      <c r="H192" s="387"/>
      <c r="I192" s="387"/>
      <c r="J192" s="387"/>
      <c r="L192" s="387"/>
      <c r="M192" s="387"/>
      <c r="N192" s="387"/>
      <c r="O192" s="387"/>
      <c r="P192" s="387"/>
    </row>
    <row r="193" spans="1:16" ht="12.75">
      <c r="A193" s="387"/>
      <c r="B193" s="387"/>
      <c r="C193" s="387"/>
      <c r="D193" s="387"/>
      <c r="F193" s="387"/>
      <c r="G193" s="387"/>
      <c r="H193" s="387"/>
      <c r="I193" s="387"/>
      <c r="J193" s="387"/>
      <c r="L193" s="387"/>
      <c r="M193" s="387"/>
      <c r="N193" s="387"/>
      <c r="O193" s="387"/>
      <c r="P193" s="387"/>
    </row>
    <row r="194" spans="1:16" ht="12.75">
      <c r="A194" s="387"/>
      <c r="B194" s="387"/>
      <c r="C194" s="387"/>
      <c r="D194" s="387"/>
      <c r="F194" s="387"/>
      <c r="G194" s="387"/>
      <c r="H194" s="387"/>
      <c r="I194" s="387"/>
      <c r="J194" s="387"/>
      <c r="L194" s="387"/>
      <c r="M194" s="387"/>
      <c r="N194" s="387"/>
      <c r="O194" s="387"/>
      <c r="P194" s="387"/>
    </row>
    <row r="195" spans="1:16" ht="12.75">
      <c r="A195" s="387"/>
      <c r="B195" s="387"/>
      <c r="C195" s="387"/>
      <c r="D195" s="387"/>
      <c r="F195" s="387"/>
      <c r="G195" s="387"/>
      <c r="H195" s="387"/>
      <c r="I195" s="387"/>
      <c r="J195" s="387"/>
      <c r="L195" s="387"/>
      <c r="M195" s="387"/>
      <c r="N195" s="387"/>
      <c r="O195" s="387"/>
      <c r="P195" s="387"/>
    </row>
    <row r="196" spans="1:16" ht="12.75">
      <c r="A196" s="387"/>
      <c r="B196" s="387"/>
      <c r="C196" s="387"/>
      <c r="D196" s="387"/>
      <c r="F196" s="387"/>
      <c r="G196" s="387"/>
      <c r="H196" s="387"/>
      <c r="I196" s="387"/>
      <c r="J196" s="387"/>
      <c r="L196" s="387"/>
      <c r="M196" s="387"/>
      <c r="N196" s="387"/>
      <c r="O196" s="387"/>
      <c r="P196" s="387"/>
    </row>
    <row r="197" spans="1:16" ht="12.75">
      <c r="A197" s="387"/>
      <c r="B197" s="387"/>
      <c r="C197" s="387"/>
      <c r="D197" s="387"/>
      <c r="F197" s="387"/>
      <c r="G197" s="387"/>
      <c r="H197" s="387"/>
      <c r="I197" s="387"/>
      <c r="J197" s="387"/>
      <c r="L197" s="387"/>
      <c r="M197" s="387"/>
      <c r="N197" s="387"/>
      <c r="O197" s="387"/>
      <c r="P197" s="387"/>
    </row>
    <row r="198" spans="1:16" ht="12.75">
      <c r="A198" s="387"/>
      <c r="B198" s="387"/>
      <c r="C198" s="387"/>
      <c r="D198" s="387"/>
      <c r="F198" s="387"/>
      <c r="G198" s="387"/>
      <c r="H198" s="387"/>
      <c r="I198" s="387"/>
      <c r="J198" s="387"/>
      <c r="L198" s="387"/>
      <c r="M198" s="387"/>
      <c r="N198" s="387"/>
      <c r="O198" s="387"/>
      <c r="P198" s="387"/>
    </row>
    <row r="199" spans="1:16" ht="12.75">
      <c r="A199" s="387"/>
      <c r="B199" s="387"/>
      <c r="C199" s="387"/>
      <c r="D199" s="387"/>
      <c r="F199" s="387"/>
      <c r="G199" s="387"/>
      <c r="H199" s="387"/>
      <c r="I199" s="387"/>
      <c r="J199" s="387"/>
      <c r="L199" s="387"/>
      <c r="M199" s="387"/>
      <c r="N199" s="387"/>
      <c r="O199" s="387"/>
      <c r="P199" s="387"/>
    </row>
    <row r="200" spans="1:16" ht="12.75">
      <c r="A200" s="387"/>
      <c r="B200" s="387"/>
      <c r="C200" s="387"/>
      <c r="D200" s="387"/>
      <c r="F200" s="387"/>
      <c r="G200" s="387"/>
      <c r="H200" s="387"/>
      <c r="I200" s="387"/>
      <c r="J200" s="387"/>
      <c r="L200" s="387"/>
      <c r="M200" s="387"/>
      <c r="N200" s="387"/>
      <c r="O200" s="387"/>
      <c r="P200" s="387"/>
    </row>
    <row r="201" spans="1:16" ht="12.75">
      <c r="A201" s="387"/>
      <c r="B201" s="387"/>
      <c r="C201" s="387"/>
      <c r="D201" s="387"/>
      <c r="F201" s="387"/>
      <c r="G201" s="387"/>
      <c r="H201" s="387"/>
      <c r="I201" s="387"/>
      <c r="J201" s="387"/>
      <c r="L201" s="387"/>
      <c r="M201" s="387"/>
      <c r="N201" s="387"/>
      <c r="O201" s="387"/>
      <c r="P201" s="387"/>
    </row>
    <row r="202" spans="1:16" ht="12.75">
      <c r="A202" s="387"/>
      <c r="B202" s="387"/>
      <c r="C202" s="387"/>
      <c r="D202" s="387"/>
      <c r="F202" s="387"/>
      <c r="G202" s="387"/>
      <c r="H202" s="387"/>
      <c r="I202" s="387"/>
      <c r="J202" s="387"/>
      <c r="L202" s="387"/>
      <c r="M202" s="387"/>
      <c r="N202" s="387"/>
      <c r="O202" s="387"/>
      <c r="P202" s="387"/>
    </row>
    <row r="203" spans="1:16" ht="12.75">
      <c r="A203" s="387"/>
      <c r="B203" s="387"/>
      <c r="C203" s="387"/>
      <c r="D203" s="387"/>
      <c r="F203" s="387"/>
      <c r="G203" s="387"/>
      <c r="H203" s="387"/>
      <c r="I203" s="387"/>
      <c r="J203" s="387"/>
      <c r="L203" s="387"/>
      <c r="M203" s="387"/>
      <c r="N203" s="387"/>
      <c r="O203" s="387"/>
      <c r="P203" s="387"/>
    </row>
    <row r="204" spans="1:16" ht="12.75">
      <c r="A204" s="387"/>
      <c r="B204" s="387"/>
      <c r="C204" s="387"/>
      <c r="D204" s="387"/>
      <c r="F204" s="387"/>
      <c r="G204" s="387"/>
      <c r="H204" s="387"/>
      <c r="I204" s="387"/>
      <c r="J204" s="387"/>
      <c r="L204" s="387"/>
      <c r="M204" s="387"/>
      <c r="N204" s="387"/>
      <c r="O204" s="387"/>
      <c r="P204" s="387"/>
    </row>
    <row r="205" spans="1:16" ht="12.75">
      <c r="A205" s="387"/>
      <c r="B205" s="387"/>
      <c r="C205" s="387"/>
      <c r="D205" s="387"/>
      <c r="F205" s="387"/>
      <c r="G205" s="387"/>
      <c r="H205" s="387"/>
      <c r="I205" s="387"/>
      <c r="J205" s="387"/>
      <c r="L205" s="387"/>
      <c r="M205" s="387"/>
      <c r="N205" s="387"/>
      <c r="O205" s="387"/>
      <c r="P205" s="387"/>
    </row>
    <row r="206" spans="1:16" ht="12.75">
      <c r="A206" s="387"/>
      <c r="B206" s="387"/>
      <c r="C206" s="387"/>
      <c r="D206" s="387"/>
      <c r="F206" s="387"/>
      <c r="G206" s="387"/>
      <c r="H206" s="387"/>
      <c r="I206" s="387"/>
      <c r="J206" s="387"/>
      <c r="L206" s="387"/>
      <c r="M206" s="387"/>
      <c r="N206" s="387"/>
      <c r="O206" s="387"/>
      <c r="P206" s="387"/>
    </row>
    <row r="207" spans="1:16" ht="12.75">
      <c r="A207" s="387"/>
      <c r="B207" s="387"/>
      <c r="C207" s="387"/>
      <c r="D207" s="387"/>
      <c r="F207" s="387"/>
      <c r="G207" s="387"/>
      <c r="H207" s="387"/>
      <c r="I207" s="387"/>
      <c r="J207" s="387"/>
      <c r="L207" s="387"/>
      <c r="M207" s="387"/>
      <c r="N207" s="387"/>
      <c r="O207" s="387"/>
      <c r="P207" s="387"/>
    </row>
    <row r="208" spans="1:16" ht="12.75">
      <c r="A208" s="387"/>
      <c r="B208" s="387"/>
      <c r="C208" s="387"/>
      <c r="D208" s="387"/>
      <c r="F208" s="387"/>
      <c r="G208" s="387"/>
      <c r="H208" s="387"/>
      <c r="I208" s="387"/>
      <c r="J208" s="387"/>
      <c r="L208" s="387"/>
      <c r="M208" s="387"/>
      <c r="N208" s="387"/>
      <c r="O208" s="387"/>
      <c r="P208" s="387"/>
    </row>
    <row r="209" spans="1:16" ht="12.75">
      <c r="A209" s="387"/>
      <c r="B209" s="387"/>
      <c r="C209" s="387"/>
      <c r="D209" s="387"/>
      <c r="F209" s="387"/>
      <c r="G209" s="387"/>
      <c r="H209" s="387"/>
      <c r="I209" s="387"/>
      <c r="J209" s="387"/>
      <c r="L209" s="387"/>
      <c r="M209" s="387"/>
      <c r="N209" s="387"/>
      <c r="O209" s="387"/>
      <c r="P209" s="387"/>
    </row>
    <row r="210" spans="1:16" ht="12.75">
      <c r="A210" s="387"/>
      <c r="B210" s="387"/>
      <c r="C210" s="387"/>
      <c r="D210" s="387"/>
      <c r="F210" s="387"/>
      <c r="G210" s="387"/>
      <c r="H210" s="387"/>
      <c r="I210" s="387"/>
      <c r="J210" s="387"/>
      <c r="L210" s="387"/>
      <c r="M210" s="387"/>
      <c r="N210" s="387"/>
      <c r="O210" s="387"/>
      <c r="P210" s="387"/>
    </row>
    <row r="211" spans="1:16" ht="12.75">
      <c r="A211" s="387"/>
      <c r="B211" s="387"/>
      <c r="C211" s="387"/>
      <c r="D211" s="387"/>
      <c r="F211" s="387"/>
      <c r="G211" s="387"/>
      <c r="H211" s="387"/>
      <c r="I211" s="387"/>
      <c r="J211" s="387"/>
      <c r="L211" s="387"/>
      <c r="M211" s="387"/>
      <c r="N211" s="387"/>
      <c r="O211" s="387"/>
      <c r="P211" s="387"/>
    </row>
    <row r="212" spans="1:16" ht="12.75">
      <c r="A212" s="387"/>
      <c r="B212" s="387"/>
      <c r="C212" s="387"/>
      <c r="D212" s="387"/>
      <c r="F212" s="387"/>
      <c r="G212" s="387"/>
      <c r="H212" s="387"/>
      <c r="I212" s="387"/>
      <c r="J212" s="387"/>
      <c r="L212" s="387"/>
      <c r="M212" s="387"/>
      <c r="N212" s="387"/>
      <c r="O212" s="387"/>
      <c r="P212" s="387"/>
    </row>
    <row r="213" spans="1:16" ht="12.75">
      <c r="A213" s="387"/>
      <c r="B213" s="387"/>
      <c r="C213" s="387"/>
      <c r="D213" s="387"/>
      <c r="F213" s="387"/>
      <c r="G213" s="387"/>
      <c r="H213" s="387"/>
      <c r="I213" s="387"/>
      <c r="J213" s="387"/>
      <c r="L213" s="387"/>
      <c r="M213" s="387"/>
      <c r="N213" s="387"/>
      <c r="O213" s="387"/>
      <c r="P213" s="387"/>
    </row>
    <row r="214" spans="1:16" ht="12.75">
      <c r="A214" s="387"/>
      <c r="B214" s="387"/>
      <c r="C214" s="387"/>
      <c r="D214" s="387"/>
      <c r="F214" s="387"/>
      <c r="G214" s="387"/>
      <c r="H214" s="387"/>
      <c r="I214" s="387"/>
      <c r="J214" s="387"/>
      <c r="L214" s="387"/>
      <c r="M214" s="387"/>
      <c r="N214" s="387"/>
      <c r="O214" s="387"/>
      <c r="P214" s="387"/>
    </row>
    <row r="215" spans="1:16" ht="12.75">
      <c r="A215" s="387"/>
      <c r="B215" s="387"/>
      <c r="C215" s="387"/>
      <c r="D215" s="387"/>
      <c r="F215" s="387"/>
      <c r="G215" s="387"/>
      <c r="H215" s="387"/>
      <c r="I215" s="387"/>
      <c r="J215" s="387"/>
      <c r="L215" s="387"/>
      <c r="M215" s="387"/>
      <c r="N215" s="387"/>
      <c r="O215" s="387"/>
      <c r="P215" s="387"/>
    </row>
    <row r="216" spans="1:16" ht="12.75">
      <c r="A216" s="387"/>
      <c r="B216" s="387"/>
      <c r="C216" s="387"/>
      <c r="D216" s="387"/>
      <c r="F216" s="387"/>
      <c r="G216" s="387"/>
      <c r="H216" s="387"/>
      <c r="I216" s="387"/>
      <c r="J216" s="387"/>
      <c r="L216" s="387"/>
      <c r="M216" s="387"/>
      <c r="N216" s="387"/>
      <c r="O216" s="387"/>
      <c r="P216" s="387"/>
    </row>
    <row r="217" spans="1:16" ht="12.75">
      <c r="A217" s="387"/>
      <c r="B217" s="387"/>
      <c r="C217" s="387"/>
      <c r="D217" s="387"/>
      <c r="F217" s="387"/>
      <c r="G217" s="387"/>
      <c r="H217" s="387"/>
      <c r="I217" s="387"/>
      <c r="J217" s="387"/>
      <c r="L217" s="387"/>
      <c r="M217" s="387"/>
      <c r="N217" s="387"/>
      <c r="O217" s="387"/>
      <c r="P217" s="387"/>
    </row>
    <row r="218" spans="1:16" ht="12.75">
      <c r="A218" s="387"/>
      <c r="B218" s="387"/>
      <c r="C218" s="387"/>
      <c r="D218" s="387"/>
      <c r="F218" s="387"/>
      <c r="G218" s="387"/>
      <c r="H218" s="387"/>
      <c r="I218" s="387"/>
      <c r="J218" s="387"/>
      <c r="L218" s="387"/>
      <c r="M218" s="387"/>
      <c r="N218" s="387"/>
      <c r="O218" s="387"/>
      <c r="P218" s="387"/>
    </row>
    <row r="219" spans="1:16" ht="12.75">
      <c r="A219" s="387"/>
      <c r="B219" s="387"/>
      <c r="C219" s="387"/>
      <c r="D219" s="387"/>
      <c r="F219" s="387"/>
      <c r="G219" s="387"/>
      <c r="H219" s="387"/>
      <c r="I219" s="387"/>
      <c r="J219" s="387"/>
      <c r="L219" s="387"/>
      <c r="M219" s="387"/>
      <c r="N219" s="387"/>
      <c r="O219" s="387"/>
      <c r="P219" s="387"/>
    </row>
    <row r="220" spans="1:16" ht="12.75">
      <c r="A220" s="387"/>
      <c r="B220" s="387"/>
      <c r="C220" s="387"/>
      <c r="D220" s="387"/>
      <c r="F220" s="387"/>
      <c r="G220" s="387"/>
      <c r="H220" s="387"/>
      <c r="I220" s="387"/>
      <c r="J220" s="387"/>
      <c r="L220" s="387"/>
      <c r="M220" s="387"/>
      <c r="N220" s="387"/>
      <c r="O220" s="387"/>
      <c r="P220" s="387"/>
    </row>
    <row r="221" spans="1:16" ht="12.75">
      <c r="A221" s="387"/>
      <c r="B221" s="387"/>
      <c r="C221" s="387"/>
      <c r="D221" s="387"/>
      <c r="F221" s="387"/>
      <c r="G221" s="387"/>
      <c r="H221" s="387"/>
      <c r="I221" s="387"/>
      <c r="J221" s="387"/>
      <c r="L221" s="387"/>
      <c r="M221" s="387"/>
      <c r="N221" s="387"/>
      <c r="O221" s="387"/>
      <c r="P221" s="387"/>
    </row>
    <row r="222" spans="1:16" ht="12.75">
      <c r="A222" s="387"/>
      <c r="B222" s="387"/>
      <c r="C222" s="387"/>
      <c r="D222" s="387"/>
      <c r="F222" s="387"/>
      <c r="G222" s="387"/>
      <c r="H222" s="387"/>
      <c r="I222" s="387"/>
      <c r="J222" s="387"/>
      <c r="L222" s="387"/>
      <c r="M222" s="387"/>
      <c r="N222" s="387"/>
      <c r="O222" s="387"/>
      <c r="P222" s="387"/>
    </row>
    <row r="223" spans="1:16" ht="12.75">
      <c r="A223" s="387"/>
      <c r="B223" s="387"/>
      <c r="C223" s="387"/>
      <c r="D223" s="387"/>
      <c r="F223" s="387"/>
      <c r="G223" s="387"/>
      <c r="H223" s="387"/>
      <c r="I223" s="387"/>
      <c r="J223" s="387"/>
      <c r="L223" s="387"/>
      <c r="M223" s="387"/>
      <c r="N223" s="387"/>
      <c r="O223" s="387"/>
      <c r="P223" s="387"/>
    </row>
    <row r="224" spans="1:16" ht="12.75">
      <c r="A224" s="387"/>
      <c r="B224" s="387"/>
      <c r="C224" s="387"/>
      <c r="D224" s="387"/>
      <c r="F224" s="387"/>
      <c r="G224" s="387"/>
      <c r="H224" s="387"/>
      <c r="I224" s="387"/>
      <c r="J224" s="387"/>
      <c r="L224" s="387"/>
      <c r="M224" s="387"/>
      <c r="N224" s="387"/>
      <c r="O224" s="387"/>
      <c r="P224" s="387"/>
    </row>
    <row r="225" spans="1:16" ht="12.75">
      <c r="A225" s="387"/>
      <c r="B225" s="387"/>
      <c r="C225" s="387"/>
      <c r="D225" s="387"/>
      <c r="F225" s="387"/>
      <c r="G225" s="387"/>
      <c r="H225" s="387"/>
      <c r="I225" s="387"/>
      <c r="J225" s="387"/>
      <c r="L225" s="387"/>
      <c r="M225" s="387"/>
      <c r="N225" s="387"/>
      <c r="O225" s="387"/>
      <c r="P225" s="387"/>
    </row>
    <row r="226" spans="1:16" ht="12.75">
      <c r="A226" s="387"/>
      <c r="B226" s="387"/>
      <c r="C226" s="387"/>
      <c r="D226" s="387"/>
      <c r="F226" s="387"/>
      <c r="G226" s="387"/>
      <c r="H226" s="387"/>
      <c r="I226" s="387"/>
      <c r="J226" s="387"/>
      <c r="L226" s="387"/>
      <c r="M226" s="387"/>
      <c r="N226" s="387"/>
      <c r="O226" s="387"/>
      <c r="P226" s="387"/>
    </row>
    <row r="227" spans="1:16" ht="12.75">
      <c r="A227" s="387"/>
      <c r="B227" s="387"/>
      <c r="C227" s="387"/>
      <c r="D227" s="387"/>
      <c r="F227" s="387"/>
      <c r="G227" s="387"/>
      <c r="H227" s="387"/>
      <c r="I227" s="387"/>
      <c r="J227" s="387"/>
      <c r="L227" s="387"/>
      <c r="M227" s="387"/>
      <c r="N227" s="387"/>
      <c r="O227" s="387"/>
      <c r="P227" s="387"/>
    </row>
    <row r="228" spans="1:16" ht="12.75">
      <c r="A228" s="387"/>
      <c r="B228" s="387"/>
      <c r="C228" s="387"/>
      <c r="D228" s="387"/>
      <c r="F228" s="387"/>
      <c r="G228" s="387"/>
      <c r="H228" s="387"/>
      <c r="I228" s="387"/>
      <c r="J228" s="387"/>
      <c r="L228" s="387"/>
      <c r="M228" s="387"/>
      <c r="N228" s="387"/>
      <c r="O228" s="387"/>
      <c r="P228" s="387"/>
    </row>
    <row r="229" spans="1:16" ht="12.75">
      <c r="A229" s="387"/>
      <c r="B229" s="387"/>
      <c r="C229" s="387"/>
      <c r="D229" s="387"/>
      <c r="F229" s="387"/>
      <c r="G229" s="387"/>
      <c r="H229" s="387"/>
      <c r="I229" s="387"/>
      <c r="J229" s="387"/>
      <c r="L229" s="387"/>
      <c r="M229" s="387"/>
      <c r="N229" s="387"/>
      <c r="O229" s="387"/>
      <c r="P229" s="387"/>
    </row>
    <row r="230" spans="1:16" ht="12.75">
      <c r="A230" s="387"/>
      <c r="B230" s="387"/>
      <c r="C230" s="387"/>
      <c r="D230" s="387"/>
      <c r="F230" s="387"/>
      <c r="G230" s="387"/>
      <c r="H230" s="387"/>
      <c r="I230" s="387"/>
      <c r="J230" s="387"/>
      <c r="L230" s="387"/>
      <c r="M230" s="387"/>
      <c r="N230" s="387"/>
      <c r="O230" s="387"/>
      <c r="P230" s="387"/>
    </row>
    <row r="231" spans="1:16" ht="12.75">
      <c r="A231" s="387"/>
      <c r="B231" s="387"/>
      <c r="C231" s="387"/>
      <c r="D231" s="387"/>
      <c r="F231" s="387"/>
      <c r="G231" s="387"/>
      <c r="H231" s="387"/>
      <c r="I231" s="387"/>
      <c r="J231" s="387"/>
      <c r="L231" s="387"/>
      <c r="M231" s="387"/>
      <c r="N231" s="387"/>
      <c r="O231" s="387"/>
      <c r="P231" s="387"/>
    </row>
    <row r="232" spans="1:16" ht="12.75">
      <c r="A232" s="387"/>
      <c r="B232" s="387"/>
      <c r="C232" s="387"/>
      <c r="D232" s="387"/>
      <c r="F232" s="387"/>
      <c r="G232" s="387"/>
      <c r="H232" s="387"/>
      <c r="I232" s="387"/>
      <c r="J232" s="387"/>
      <c r="L232" s="387"/>
      <c r="M232" s="387"/>
      <c r="N232" s="387"/>
      <c r="O232" s="387"/>
      <c r="P232" s="387"/>
    </row>
    <row r="233" spans="1:16" ht="12.75">
      <c r="A233" s="387"/>
      <c r="B233" s="387"/>
      <c r="C233" s="387"/>
      <c r="D233" s="387"/>
      <c r="F233" s="387"/>
      <c r="G233" s="387"/>
      <c r="H233" s="387"/>
      <c r="I233" s="387"/>
      <c r="J233" s="387"/>
      <c r="L233" s="387"/>
      <c r="M233" s="387"/>
      <c r="N233" s="387"/>
      <c r="O233" s="387"/>
      <c r="P233" s="387"/>
    </row>
    <row r="234" spans="1:16" ht="12.75">
      <c r="A234" s="387"/>
      <c r="B234" s="387"/>
      <c r="C234" s="387"/>
      <c r="D234" s="387"/>
      <c r="F234" s="387"/>
      <c r="G234" s="387"/>
      <c r="H234" s="387"/>
      <c r="I234" s="387"/>
      <c r="J234" s="387"/>
      <c r="L234" s="387"/>
      <c r="M234" s="387"/>
      <c r="N234" s="387"/>
      <c r="O234" s="387"/>
      <c r="P234" s="387"/>
    </row>
    <row r="235" spans="1:16" ht="12.75">
      <c r="A235" s="387"/>
      <c r="B235" s="387"/>
      <c r="C235" s="387"/>
      <c r="D235" s="387"/>
      <c r="F235" s="387"/>
      <c r="G235" s="387"/>
      <c r="H235" s="387"/>
      <c r="I235" s="387"/>
      <c r="J235" s="387"/>
      <c r="L235" s="387"/>
      <c r="M235" s="387"/>
      <c r="N235" s="387"/>
      <c r="O235" s="387"/>
      <c r="P235" s="387"/>
    </row>
    <row r="236" spans="1:16" ht="12.75">
      <c r="A236" s="387"/>
      <c r="B236" s="387"/>
      <c r="C236" s="387"/>
      <c r="D236" s="387"/>
      <c r="F236" s="387"/>
      <c r="G236" s="387"/>
      <c r="H236" s="387"/>
      <c r="I236" s="387"/>
      <c r="J236" s="387"/>
      <c r="L236" s="387"/>
      <c r="M236" s="387"/>
      <c r="N236" s="387"/>
      <c r="O236" s="387"/>
      <c r="P236" s="387"/>
    </row>
    <row r="237" spans="1:16" ht="12.75">
      <c r="A237" s="387"/>
      <c r="B237" s="387"/>
      <c r="C237" s="387"/>
      <c r="D237" s="387"/>
      <c r="F237" s="387"/>
      <c r="G237" s="387"/>
      <c r="H237" s="387"/>
      <c r="I237" s="387"/>
      <c r="J237" s="387"/>
      <c r="L237" s="387"/>
      <c r="M237" s="387"/>
      <c r="N237" s="387"/>
      <c r="O237" s="387"/>
      <c r="P237" s="387"/>
    </row>
    <row r="238" spans="1:16" ht="12.75">
      <c r="A238" s="387"/>
      <c r="B238" s="387"/>
      <c r="C238" s="387"/>
      <c r="D238" s="387"/>
      <c r="F238" s="387"/>
      <c r="G238" s="387"/>
      <c r="H238" s="387"/>
      <c r="I238" s="387"/>
      <c r="J238" s="387"/>
      <c r="L238" s="387"/>
      <c r="M238" s="387"/>
      <c r="N238" s="387"/>
      <c r="O238" s="387"/>
      <c r="P238" s="387"/>
    </row>
    <row r="239" spans="1:16" ht="12.75">
      <c r="A239" s="387"/>
      <c r="B239" s="387"/>
      <c r="C239" s="387"/>
      <c r="D239" s="387"/>
      <c r="F239" s="387"/>
      <c r="G239" s="387"/>
      <c r="H239" s="387"/>
      <c r="I239" s="387"/>
      <c r="J239" s="387"/>
      <c r="L239" s="387"/>
      <c r="M239" s="387"/>
      <c r="N239" s="387"/>
      <c r="O239" s="387"/>
      <c r="P239" s="387"/>
    </row>
    <row r="240" spans="1:16" ht="12.75">
      <c r="A240" s="387"/>
      <c r="B240" s="387"/>
      <c r="C240" s="387"/>
      <c r="D240" s="387"/>
      <c r="F240" s="387"/>
      <c r="G240" s="387"/>
      <c r="H240" s="387"/>
      <c r="I240" s="387"/>
      <c r="J240" s="387"/>
      <c r="L240" s="387"/>
      <c r="M240" s="387"/>
      <c r="N240" s="387"/>
      <c r="O240" s="387"/>
      <c r="P240" s="387"/>
    </row>
    <row r="241" spans="1:16" ht="12.75">
      <c r="A241" s="387"/>
      <c r="B241" s="387"/>
      <c r="C241" s="387"/>
      <c r="D241" s="387"/>
      <c r="F241" s="387"/>
      <c r="G241" s="387"/>
      <c r="H241" s="387"/>
      <c r="I241" s="387"/>
      <c r="J241" s="387"/>
      <c r="L241" s="387"/>
      <c r="M241" s="387"/>
      <c r="N241" s="387"/>
      <c r="O241" s="387"/>
      <c r="P241" s="387"/>
    </row>
    <row r="242" spans="1:16" ht="12.75">
      <c r="A242" s="387"/>
      <c r="B242" s="387"/>
      <c r="C242" s="387"/>
      <c r="D242" s="387"/>
      <c r="F242" s="387"/>
      <c r="G242" s="387"/>
      <c r="H242" s="387"/>
      <c r="I242" s="387"/>
      <c r="J242" s="387"/>
      <c r="L242" s="387"/>
      <c r="M242" s="387"/>
      <c r="N242" s="387"/>
      <c r="O242" s="387"/>
      <c r="P242" s="387"/>
    </row>
    <row r="243" spans="1:16" ht="12.75">
      <c r="A243" s="387"/>
      <c r="B243" s="387"/>
      <c r="C243" s="387"/>
      <c r="D243" s="387"/>
      <c r="F243" s="387"/>
      <c r="G243" s="387"/>
      <c r="H243" s="387"/>
      <c r="I243" s="387"/>
      <c r="J243" s="387"/>
      <c r="L243" s="387"/>
      <c r="M243" s="387"/>
      <c r="N243" s="387"/>
      <c r="O243" s="387"/>
      <c r="P243" s="387"/>
    </row>
    <row r="244" spans="1:16" ht="12.75">
      <c r="A244" s="387"/>
      <c r="B244" s="387"/>
      <c r="C244" s="387"/>
      <c r="D244" s="387"/>
      <c r="F244" s="387"/>
      <c r="G244" s="387"/>
      <c r="H244" s="387"/>
      <c r="I244" s="387"/>
      <c r="J244" s="387"/>
      <c r="L244" s="387"/>
      <c r="M244" s="387"/>
      <c r="N244" s="387"/>
      <c r="O244" s="387"/>
      <c r="P244" s="387"/>
    </row>
    <row r="245" spans="1:16" ht="12.75">
      <c r="A245" s="387"/>
      <c r="B245" s="387"/>
      <c r="C245" s="387"/>
      <c r="D245" s="387"/>
      <c r="F245" s="387"/>
      <c r="G245" s="387"/>
      <c r="H245" s="387"/>
      <c r="I245" s="387"/>
      <c r="J245" s="387"/>
      <c r="L245" s="387"/>
      <c r="M245" s="387"/>
      <c r="N245" s="387"/>
      <c r="O245" s="387"/>
      <c r="P245" s="387"/>
    </row>
    <row r="246" spans="1:16" ht="12.75">
      <c r="A246" s="387"/>
      <c r="B246" s="387"/>
      <c r="C246" s="387"/>
      <c r="D246" s="387"/>
      <c r="F246" s="387"/>
      <c r="G246" s="387"/>
      <c r="H246" s="387"/>
      <c r="I246" s="387"/>
      <c r="J246" s="387"/>
      <c r="L246" s="387"/>
      <c r="M246" s="387"/>
      <c r="N246" s="387"/>
      <c r="O246" s="387"/>
      <c r="P246" s="387"/>
    </row>
    <row r="247" spans="1:16" ht="12.75">
      <c r="A247" s="387"/>
      <c r="B247" s="387"/>
      <c r="C247" s="387"/>
      <c r="D247" s="387"/>
      <c r="F247" s="387"/>
      <c r="G247" s="387"/>
      <c r="H247" s="387"/>
      <c r="I247" s="387"/>
      <c r="J247" s="387"/>
      <c r="L247" s="387"/>
      <c r="M247" s="387"/>
      <c r="N247" s="387"/>
      <c r="O247" s="387"/>
      <c r="P247" s="387"/>
    </row>
    <row r="248" spans="1:16" ht="12.75">
      <c r="A248" s="387"/>
      <c r="B248" s="387"/>
      <c r="C248" s="387"/>
      <c r="D248" s="387"/>
      <c r="F248" s="387"/>
      <c r="G248" s="387"/>
      <c r="H248" s="387"/>
      <c r="I248" s="387"/>
      <c r="J248" s="387"/>
      <c r="L248" s="387"/>
      <c r="M248" s="387"/>
      <c r="N248" s="387"/>
      <c r="O248" s="387"/>
      <c r="P248" s="387"/>
    </row>
    <row r="249" spans="1:16" ht="12.75">
      <c r="A249" s="387"/>
      <c r="B249" s="387"/>
      <c r="C249" s="387"/>
      <c r="D249" s="387"/>
      <c r="F249" s="387"/>
      <c r="G249" s="387"/>
      <c r="H249" s="387"/>
      <c r="I249" s="387"/>
      <c r="J249" s="387"/>
      <c r="L249" s="387"/>
      <c r="M249" s="387"/>
      <c r="N249" s="387"/>
      <c r="O249" s="387"/>
      <c r="P249" s="387"/>
    </row>
    <row r="250" spans="1:16" ht="12.75">
      <c r="A250" s="387"/>
      <c r="B250" s="387"/>
      <c r="C250" s="387"/>
      <c r="D250" s="387"/>
      <c r="F250" s="387"/>
      <c r="G250" s="387"/>
      <c r="H250" s="387"/>
      <c r="I250" s="387"/>
      <c r="J250" s="387"/>
      <c r="L250" s="387"/>
      <c r="M250" s="387"/>
      <c r="N250" s="387"/>
      <c r="O250" s="387"/>
      <c r="P250" s="387"/>
    </row>
    <row r="251" spans="1:16" ht="12.75">
      <c r="A251" s="387"/>
      <c r="B251" s="387"/>
      <c r="C251" s="387"/>
      <c r="D251" s="387"/>
      <c r="F251" s="387"/>
      <c r="G251" s="387"/>
      <c r="H251" s="387"/>
      <c r="I251" s="387"/>
      <c r="J251" s="387"/>
      <c r="L251" s="387"/>
      <c r="M251" s="387"/>
      <c r="N251" s="387"/>
      <c r="O251" s="387"/>
      <c r="P251" s="387"/>
    </row>
    <row r="252" spans="1:16" ht="12.75">
      <c r="A252" s="387"/>
      <c r="B252" s="387"/>
      <c r="C252" s="387"/>
      <c r="D252" s="387"/>
      <c r="F252" s="387"/>
      <c r="G252" s="387"/>
      <c r="H252" s="387"/>
      <c r="I252" s="387"/>
      <c r="J252" s="387"/>
      <c r="L252" s="387"/>
      <c r="M252" s="387"/>
      <c r="N252" s="387"/>
      <c r="O252" s="387"/>
      <c r="P252" s="387"/>
    </row>
    <row r="253" spans="1:16" ht="12.75">
      <c r="A253" s="387"/>
      <c r="B253" s="387"/>
      <c r="C253" s="387"/>
      <c r="D253" s="387"/>
      <c r="F253" s="387"/>
      <c r="G253" s="387"/>
      <c r="H253" s="387"/>
      <c r="I253" s="387"/>
      <c r="J253" s="387"/>
      <c r="L253" s="387"/>
      <c r="M253" s="387"/>
      <c r="N253" s="387"/>
      <c r="O253" s="387"/>
      <c r="P253" s="387"/>
    </row>
    <row r="254" spans="1:16" ht="12.75">
      <c r="A254" s="387"/>
      <c r="B254" s="387"/>
      <c r="C254" s="387"/>
      <c r="D254" s="387"/>
      <c r="F254" s="387"/>
      <c r="G254" s="387"/>
      <c r="H254" s="387"/>
      <c r="I254" s="387"/>
      <c r="J254" s="387"/>
      <c r="L254" s="387"/>
      <c r="M254" s="387"/>
      <c r="N254" s="387"/>
      <c r="O254" s="387"/>
      <c r="P254" s="387"/>
    </row>
    <row r="255" spans="1:16" ht="12.75">
      <c r="A255" s="387"/>
      <c r="B255" s="387"/>
      <c r="C255" s="387"/>
      <c r="D255" s="387"/>
      <c r="F255" s="387"/>
      <c r="G255" s="387"/>
      <c r="H255" s="387"/>
      <c r="I255" s="387"/>
      <c r="J255" s="387"/>
      <c r="L255" s="387"/>
      <c r="M255" s="387"/>
      <c r="N255" s="387"/>
      <c r="O255" s="387"/>
      <c r="P255" s="387"/>
    </row>
    <row r="256" spans="1:16" ht="12.75">
      <c r="A256" s="387"/>
      <c r="B256" s="387"/>
      <c r="C256" s="387"/>
      <c r="D256" s="387"/>
      <c r="F256" s="387"/>
      <c r="G256" s="387"/>
      <c r="H256" s="387"/>
      <c r="I256" s="387"/>
      <c r="J256" s="387"/>
      <c r="L256" s="387"/>
      <c r="M256" s="387"/>
      <c r="N256" s="387"/>
      <c r="O256" s="387"/>
      <c r="P256" s="387"/>
    </row>
    <row r="257" spans="1:16" ht="12.75">
      <c r="A257" s="387"/>
      <c r="B257" s="387"/>
      <c r="C257" s="387"/>
      <c r="D257" s="387"/>
      <c r="F257" s="387"/>
      <c r="G257" s="387"/>
      <c r="H257" s="387"/>
      <c r="I257" s="387"/>
      <c r="J257" s="387"/>
      <c r="L257" s="387"/>
      <c r="M257" s="387"/>
      <c r="N257" s="387"/>
      <c r="O257" s="387"/>
      <c r="P257" s="387"/>
    </row>
    <row r="258" spans="1:16" ht="12.75">
      <c r="A258" s="387"/>
      <c r="B258" s="387"/>
      <c r="C258" s="387"/>
      <c r="D258" s="387"/>
      <c r="F258" s="387"/>
      <c r="G258" s="387"/>
      <c r="H258" s="387"/>
      <c r="I258" s="387"/>
      <c r="J258" s="387"/>
      <c r="L258" s="387"/>
      <c r="M258" s="387"/>
      <c r="N258" s="387"/>
      <c r="O258" s="387"/>
      <c r="P258" s="387"/>
    </row>
    <row r="259" spans="1:16" ht="12.75">
      <c r="A259" s="387"/>
      <c r="B259" s="387"/>
      <c r="C259" s="387"/>
      <c r="D259" s="387"/>
      <c r="F259" s="387"/>
      <c r="G259" s="387"/>
      <c r="H259" s="387"/>
      <c r="I259" s="387"/>
      <c r="J259" s="387"/>
      <c r="L259" s="387"/>
      <c r="M259" s="387"/>
      <c r="N259" s="387"/>
      <c r="O259" s="387"/>
      <c r="P259" s="387"/>
    </row>
    <row r="260" spans="1:16" ht="12.75">
      <c r="A260" s="387"/>
      <c r="B260" s="387"/>
      <c r="C260" s="387"/>
      <c r="D260" s="387"/>
      <c r="F260" s="387"/>
      <c r="G260" s="387"/>
      <c r="H260" s="387"/>
      <c r="I260" s="387"/>
      <c r="J260" s="387"/>
      <c r="L260" s="387"/>
      <c r="M260" s="387"/>
      <c r="N260" s="387"/>
      <c r="O260" s="387"/>
      <c r="P260" s="387"/>
    </row>
    <row r="261" spans="1:16" ht="12.75">
      <c r="A261" s="387"/>
      <c r="B261" s="387"/>
      <c r="C261" s="387"/>
      <c r="D261" s="387"/>
      <c r="F261" s="387"/>
      <c r="G261" s="387"/>
      <c r="H261" s="387"/>
      <c r="I261" s="387"/>
      <c r="J261" s="387"/>
      <c r="L261" s="387"/>
      <c r="M261" s="387"/>
      <c r="N261" s="387"/>
      <c r="O261" s="387"/>
      <c r="P261" s="387"/>
    </row>
    <row r="262" spans="1:16" ht="12.75">
      <c r="A262" s="387"/>
      <c r="B262" s="387"/>
      <c r="C262" s="387"/>
      <c r="D262" s="387"/>
      <c r="F262" s="387"/>
      <c r="G262" s="387"/>
      <c r="H262" s="387"/>
      <c r="I262" s="387"/>
      <c r="J262" s="387"/>
      <c r="L262" s="387"/>
      <c r="M262" s="387"/>
      <c r="N262" s="387"/>
      <c r="O262" s="387"/>
      <c r="P262" s="387"/>
    </row>
    <row r="263" spans="1:16" ht="12.75">
      <c r="A263" s="387"/>
      <c r="B263" s="387"/>
      <c r="C263" s="387"/>
      <c r="D263" s="387"/>
      <c r="F263" s="387"/>
      <c r="G263" s="387"/>
      <c r="H263" s="387"/>
      <c r="I263" s="387"/>
      <c r="J263" s="387"/>
      <c r="L263" s="387"/>
      <c r="M263" s="387"/>
      <c r="N263" s="387"/>
      <c r="O263" s="387"/>
      <c r="P263" s="387"/>
    </row>
    <row r="264" spans="1:16" ht="12.75">
      <c r="A264" s="387"/>
      <c r="B264" s="387"/>
      <c r="C264" s="387"/>
      <c r="D264" s="387"/>
      <c r="F264" s="387"/>
      <c r="G264" s="387"/>
      <c r="H264" s="387"/>
      <c r="I264" s="387"/>
      <c r="J264" s="387"/>
      <c r="L264" s="387"/>
      <c r="M264" s="387"/>
      <c r="N264" s="387"/>
      <c r="O264" s="387"/>
      <c r="P264" s="387"/>
    </row>
    <row r="265" spans="1:16" ht="12.75">
      <c r="A265" s="387"/>
      <c r="B265" s="387"/>
      <c r="C265" s="387"/>
      <c r="D265" s="387"/>
      <c r="F265" s="387"/>
      <c r="G265" s="387"/>
      <c r="H265" s="387"/>
      <c r="I265" s="387"/>
      <c r="J265" s="387"/>
      <c r="L265" s="387"/>
      <c r="M265" s="387"/>
      <c r="N265" s="387"/>
      <c r="O265" s="387"/>
      <c r="P265" s="387"/>
    </row>
    <row r="266" spans="1:16" ht="12.75">
      <c r="A266" s="387"/>
      <c r="B266" s="387"/>
      <c r="C266" s="387"/>
      <c r="D266" s="387"/>
      <c r="F266" s="387"/>
      <c r="G266" s="387"/>
      <c r="H266" s="387"/>
      <c r="I266" s="387"/>
      <c r="J266" s="387"/>
      <c r="L266" s="387"/>
      <c r="M266" s="387"/>
      <c r="N266" s="387"/>
      <c r="O266" s="387"/>
      <c r="P266" s="387"/>
    </row>
    <row r="267" spans="1:16" ht="12.75">
      <c r="A267" s="387"/>
      <c r="B267" s="387"/>
      <c r="C267" s="387"/>
      <c r="D267" s="387"/>
      <c r="F267" s="387"/>
      <c r="G267" s="387"/>
      <c r="H267" s="387"/>
      <c r="I267" s="387"/>
      <c r="J267" s="387"/>
      <c r="L267" s="387"/>
      <c r="M267" s="387"/>
      <c r="N267" s="387"/>
      <c r="O267" s="387"/>
      <c r="P267" s="387"/>
    </row>
    <row r="268" spans="1:16" ht="12.75">
      <c r="A268" s="387"/>
      <c r="B268" s="387"/>
      <c r="C268" s="387"/>
      <c r="D268" s="387"/>
      <c r="F268" s="387"/>
      <c r="G268" s="387"/>
      <c r="H268" s="387"/>
      <c r="I268" s="387"/>
      <c r="J268" s="387"/>
      <c r="L268" s="387"/>
      <c r="M268" s="387"/>
      <c r="N268" s="387"/>
      <c r="O268" s="387"/>
      <c r="P268" s="387"/>
    </row>
    <row r="269" spans="1:16" ht="12.75">
      <c r="A269" s="387"/>
      <c r="B269" s="387"/>
      <c r="C269" s="387"/>
      <c r="D269" s="387"/>
      <c r="F269" s="387"/>
      <c r="G269" s="387"/>
      <c r="H269" s="387"/>
      <c r="I269" s="387"/>
      <c r="J269" s="387"/>
      <c r="L269" s="387"/>
      <c r="M269" s="387"/>
      <c r="N269" s="387"/>
      <c r="O269" s="387"/>
      <c r="P269" s="387"/>
    </row>
    <row r="270" spans="1:16" ht="12.75">
      <c r="A270" s="387"/>
      <c r="B270" s="387"/>
      <c r="C270" s="387"/>
      <c r="D270" s="387"/>
      <c r="F270" s="387"/>
      <c r="G270" s="387"/>
      <c r="H270" s="387"/>
      <c r="I270" s="387"/>
      <c r="J270" s="387"/>
      <c r="L270" s="387"/>
      <c r="M270" s="387"/>
      <c r="N270" s="387"/>
      <c r="O270" s="387"/>
      <c r="P270" s="387"/>
    </row>
    <row r="271" spans="1:16" ht="12.75">
      <c r="A271" s="387"/>
      <c r="B271" s="387"/>
      <c r="C271" s="387"/>
      <c r="D271" s="387"/>
      <c r="F271" s="387"/>
      <c r="G271" s="387"/>
      <c r="H271" s="387"/>
      <c r="I271" s="387"/>
      <c r="J271" s="387"/>
      <c r="L271" s="387"/>
      <c r="M271" s="387"/>
      <c r="N271" s="387"/>
      <c r="O271" s="387"/>
      <c r="P271" s="387"/>
    </row>
    <row r="272" spans="1:16" ht="12.75">
      <c r="A272" s="387"/>
      <c r="B272" s="387"/>
      <c r="C272" s="387"/>
      <c r="D272" s="387"/>
      <c r="F272" s="387"/>
      <c r="G272" s="387"/>
      <c r="H272" s="387"/>
      <c r="I272" s="387"/>
      <c r="J272" s="387"/>
      <c r="L272" s="387"/>
      <c r="M272" s="387"/>
      <c r="N272" s="387"/>
      <c r="O272" s="387"/>
      <c r="P272" s="387"/>
    </row>
    <row r="273" spans="1:16" ht="12.75">
      <c r="A273" s="387"/>
      <c r="B273" s="387"/>
      <c r="C273" s="387"/>
      <c r="D273" s="387"/>
      <c r="F273" s="387"/>
      <c r="G273" s="387"/>
      <c r="H273" s="387"/>
      <c r="I273" s="387"/>
      <c r="J273" s="387"/>
      <c r="L273" s="387"/>
      <c r="M273" s="387"/>
      <c r="N273" s="387"/>
      <c r="O273" s="387"/>
      <c r="P273" s="387"/>
    </row>
    <row r="274" spans="1:16" ht="12.75">
      <c r="A274" s="387"/>
      <c r="B274" s="387"/>
      <c r="C274" s="387"/>
      <c r="D274" s="387"/>
      <c r="F274" s="387"/>
      <c r="G274" s="387"/>
      <c r="H274" s="387"/>
      <c r="I274" s="387"/>
      <c r="J274" s="387"/>
      <c r="L274" s="387"/>
      <c r="M274" s="387"/>
      <c r="N274" s="387"/>
      <c r="O274" s="387"/>
      <c r="P274" s="387"/>
    </row>
    <row r="275" spans="1:16" ht="12.75">
      <c r="A275" s="387"/>
      <c r="B275" s="387"/>
      <c r="C275" s="387"/>
      <c r="D275" s="387"/>
      <c r="F275" s="387"/>
      <c r="G275" s="387"/>
      <c r="H275" s="387"/>
      <c r="I275" s="387"/>
      <c r="J275" s="387"/>
      <c r="L275" s="387"/>
      <c r="M275" s="387"/>
      <c r="N275" s="387"/>
      <c r="O275" s="387"/>
      <c r="P275" s="387"/>
    </row>
    <row r="276" spans="1:16" ht="12.75">
      <c r="A276" s="387"/>
      <c r="B276" s="387"/>
      <c r="C276" s="387"/>
      <c r="D276" s="387"/>
      <c r="F276" s="387"/>
      <c r="G276" s="387"/>
      <c r="H276" s="387"/>
      <c r="I276" s="387"/>
      <c r="J276" s="387"/>
      <c r="L276" s="387"/>
      <c r="M276" s="387"/>
      <c r="N276" s="387"/>
      <c r="O276" s="387"/>
      <c r="P276" s="387"/>
    </row>
    <row r="277" spans="1:16" ht="12.75">
      <c r="A277" s="387"/>
      <c r="B277" s="387"/>
      <c r="C277" s="387"/>
      <c r="D277" s="387"/>
      <c r="F277" s="387"/>
      <c r="G277" s="387"/>
      <c r="H277" s="387"/>
      <c r="I277" s="387"/>
      <c r="J277" s="387"/>
      <c r="L277" s="387"/>
      <c r="M277" s="387"/>
      <c r="N277" s="387"/>
      <c r="O277" s="387"/>
      <c r="P277" s="387"/>
    </row>
    <row r="278" spans="1:16" ht="12.75">
      <c r="A278" s="387"/>
      <c r="B278" s="387"/>
      <c r="C278" s="387"/>
      <c r="D278" s="387"/>
      <c r="F278" s="387"/>
      <c r="G278" s="387"/>
      <c r="H278" s="387"/>
      <c r="I278" s="387"/>
      <c r="J278" s="387"/>
      <c r="L278" s="387"/>
      <c r="M278" s="387"/>
      <c r="N278" s="387"/>
      <c r="O278" s="387"/>
      <c r="P278" s="387"/>
    </row>
    <row r="279" spans="1:16" ht="12.75">
      <c r="A279" s="387"/>
      <c r="B279" s="387"/>
      <c r="C279" s="387"/>
      <c r="D279" s="387"/>
      <c r="F279" s="387"/>
      <c r="G279" s="387"/>
      <c r="H279" s="387"/>
      <c r="I279" s="387"/>
      <c r="J279" s="387"/>
      <c r="L279" s="387"/>
      <c r="M279" s="387"/>
      <c r="N279" s="387"/>
      <c r="O279" s="387"/>
      <c r="P279" s="387"/>
    </row>
    <row r="280" spans="1:16" ht="12.75">
      <c r="A280" s="387"/>
      <c r="B280" s="387"/>
      <c r="C280" s="387"/>
      <c r="D280" s="387"/>
      <c r="F280" s="387"/>
      <c r="G280" s="387"/>
      <c r="H280" s="387"/>
      <c r="I280" s="387"/>
      <c r="J280" s="387"/>
      <c r="L280" s="387"/>
      <c r="M280" s="387"/>
      <c r="N280" s="387"/>
      <c r="O280" s="387"/>
      <c r="P280" s="387"/>
    </row>
    <row r="281" spans="1:16" ht="12.75">
      <c r="A281" s="387"/>
      <c r="B281" s="387"/>
      <c r="C281" s="387"/>
      <c r="D281" s="387"/>
      <c r="F281" s="387"/>
      <c r="G281" s="387"/>
      <c r="H281" s="387"/>
      <c r="I281" s="387"/>
      <c r="J281" s="387"/>
      <c r="L281" s="387"/>
      <c r="M281" s="387"/>
      <c r="N281" s="387"/>
      <c r="O281" s="387"/>
      <c r="P281" s="387"/>
    </row>
    <row r="282" spans="1:16" ht="12.75">
      <c r="A282" s="387"/>
      <c r="B282" s="387"/>
      <c r="C282" s="387"/>
      <c r="D282" s="387"/>
      <c r="F282" s="387"/>
      <c r="G282" s="387"/>
      <c r="H282" s="387"/>
      <c r="I282" s="387"/>
      <c r="J282" s="387"/>
      <c r="L282" s="387"/>
      <c r="M282" s="387"/>
      <c r="N282" s="387"/>
      <c r="O282" s="387"/>
      <c r="P282" s="387"/>
    </row>
    <row r="283" spans="1:16" ht="12.75">
      <c r="A283" s="387"/>
      <c r="B283" s="387"/>
      <c r="C283" s="387"/>
      <c r="D283" s="387"/>
      <c r="F283" s="387"/>
      <c r="G283" s="387"/>
      <c r="H283" s="387"/>
      <c r="I283" s="387"/>
      <c r="J283" s="387"/>
      <c r="L283" s="387"/>
      <c r="M283" s="387"/>
      <c r="N283" s="387"/>
      <c r="O283" s="387"/>
      <c r="P283" s="387"/>
    </row>
    <row r="284" spans="1:16" ht="12.75">
      <c r="A284" s="387"/>
      <c r="B284" s="387"/>
      <c r="C284" s="387"/>
      <c r="D284" s="387"/>
      <c r="F284" s="387"/>
      <c r="G284" s="387"/>
      <c r="H284" s="387"/>
      <c r="I284" s="387"/>
      <c r="J284" s="387"/>
      <c r="L284" s="387"/>
      <c r="M284" s="387"/>
      <c r="N284" s="387"/>
      <c r="O284" s="387"/>
      <c r="P284" s="387"/>
    </row>
    <row r="285" spans="1:16" ht="12.75">
      <c r="A285" s="387"/>
      <c r="B285" s="387"/>
      <c r="C285" s="387"/>
      <c r="D285" s="387"/>
      <c r="F285" s="387"/>
      <c r="G285" s="387"/>
      <c r="H285" s="387"/>
      <c r="I285" s="387"/>
      <c r="J285" s="387"/>
      <c r="L285" s="387"/>
      <c r="M285" s="387"/>
      <c r="N285" s="387"/>
      <c r="O285" s="387"/>
      <c r="P285" s="387"/>
    </row>
    <row r="286" spans="1:16" ht="12.75">
      <c r="A286" s="387"/>
      <c r="B286" s="387"/>
      <c r="C286" s="387"/>
      <c r="D286" s="387"/>
      <c r="F286" s="387"/>
      <c r="G286" s="387"/>
      <c r="H286" s="387"/>
      <c r="I286" s="387"/>
      <c r="J286" s="387"/>
      <c r="L286" s="387"/>
      <c r="M286" s="387"/>
      <c r="N286" s="387"/>
      <c r="O286" s="387"/>
      <c r="P286" s="387"/>
    </row>
    <row r="287" spans="1:16" ht="12.75">
      <c r="A287" s="387"/>
      <c r="B287" s="387"/>
      <c r="C287" s="387"/>
      <c r="D287" s="387"/>
      <c r="F287" s="387"/>
      <c r="G287" s="387"/>
      <c r="H287" s="387"/>
      <c r="I287" s="387"/>
      <c r="J287" s="387"/>
      <c r="L287" s="387"/>
      <c r="M287" s="387"/>
      <c r="N287" s="387"/>
      <c r="O287" s="387"/>
      <c r="P287" s="387"/>
    </row>
    <row r="288" spans="1:16" ht="12.75">
      <c r="A288" s="387"/>
      <c r="B288" s="387"/>
      <c r="C288" s="387"/>
      <c r="D288" s="387"/>
      <c r="F288" s="387"/>
      <c r="G288" s="387"/>
      <c r="H288" s="387"/>
      <c r="I288" s="387"/>
      <c r="J288" s="387"/>
      <c r="L288" s="387"/>
      <c r="M288" s="387"/>
      <c r="N288" s="387"/>
      <c r="O288" s="387"/>
      <c r="P288" s="387"/>
    </row>
    <row r="289" spans="1:16" ht="12.75">
      <c r="A289" s="387"/>
      <c r="B289" s="387"/>
      <c r="C289" s="387"/>
      <c r="D289" s="387"/>
      <c r="F289" s="387"/>
      <c r="G289" s="387"/>
      <c r="H289" s="387"/>
      <c r="I289" s="387"/>
      <c r="J289" s="387"/>
      <c r="L289" s="387"/>
      <c r="M289" s="387"/>
      <c r="N289" s="387"/>
      <c r="O289" s="387"/>
      <c r="P289" s="387"/>
    </row>
    <row r="290" spans="1:16" ht="12.75">
      <c r="A290" s="387"/>
      <c r="B290" s="387"/>
      <c r="C290" s="387"/>
      <c r="D290" s="387"/>
      <c r="F290" s="387"/>
      <c r="G290" s="387"/>
      <c r="H290" s="387"/>
      <c r="I290" s="387"/>
      <c r="J290" s="387"/>
      <c r="L290" s="387"/>
      <c r="M290" s="387"/>
      <c r="N290" s="387"/>
      <c r="O290" s="387"/>
      <c r="P290" s="387"/>
    </row>
    <row r="291" spans="1:16" ht="12.75">
      <c r="A291" s="387"/>
      <c r="B291" s="387"/>
      <c r="C291" s="387"/>
      <c r="D291" s="387"/>
      <c r="F291" s="387"/>
      <c r="G291" s="387"/>
      <c r="H291" s="387"/>
      <c r="I291" s="387"/>
      <c r="J291" s="387"/>
      <c r="L291" s="387"/>
      <c r="M291" s="387"/>
      <c r="N291" s="387"/>
      <c r="O291" s="387"/>
      <c r="P291" s="387"/>
    </row>
    <row r="292" spans="1:16" ht="12.75">
      <c r="A292" s="387"/>
      <c r="B292" s="387"/>
      <c r="C292" s="387"/>
      <c r="D292" s="387"/>
      <c r="F292" s="387"/>
      <c r="G292" s="387"/>
      <c r="H292" s="387"/>
      <c r="I292" s="387"/>
      <c r="J292" s="387"/>
      <c r="L292" s="387"/>
      <c r="M292" s="387"/>
      <c r="N292" s="387"/>
      <c r="O292" s="387"/>
      <c r="P292" s="387"/>
    </row>
    <row r="293" spans="1:16" ht="12.75">
      <c r="A293" s="387"/>
      <c r="B293" s="387"/>
      <c r="C293" s="387"/>
      <c r="D293" s="387"/>
      <c r="F293" s="387"/>
      <c r="G293" s="387"/>
      <c r="H293" s="387"/>
      <c r="I293" s="387"/>
      <c r="J293" s="387"/>
      <c r="L293" s="387"/>
      <c r="M293" s="387"/>
      <c r="N293" s="387"/>
      <c r="O293" s="387"/>
      <c r="P293" s="387"/>
    </row>
    <row r="294" spans="1:16" ht="12.75">
      <c r="A294" s="387"/>
      <c r="B294" s="387"/>
      <c r="C294" s="387"/>
      <c r="D294" s="387"/>
      <c r="F294" s="387"/>
      <c r="G294" s="387"/>
      <c r="H294" s="387"/>
      <c r="I294" s="387"/>
      <c r="J294" s="387"/>
      <c r="L294" s="387"/>
      <c r="M294" s="387"/>
      <c r="N294" s="387"/>
      <c r="O294" s="387"/>
      <c r="P294" s="387"/>
    </row>
    <row r="295" spans="1:16" ht="12.75">
      <c r="A295" s="387"/>
      <c r="B295" s="387"/>
      <c r="C295" s="387"/>
      <c r="D295" s="387"/>
      <c r="F295" s="387"/>
      <c r="G295" s="387"/>
      <c r="H295" s="387"/>
      <c r="I295" s="387"/>
      <c r="J295" s="387"/>
      <c r="L295" s="387"/>
      <c r="M295" s="387"/>
      <c r="N295" s="387"/>
      <c r="O295" s="387"/>
      <c r="P295" s="387"/>
    </row>
    <row r="296" spans="1:16" ht="12.75">
      <c r="A296" s="387"/>
      <c r="B296" s="387"/>
      <c r="C296" s="387"/>
      <c r="D296" s="387"/>
      <c r="F296" s="387"/>
      <c r="G296" s="387"/>
      <c r="H296" s="387"/>
      <c r="I296" s="387"/>
      <c r="J296" s="387"/>
      <c r="L296" s="387"/>
      <c r="M296" s="387"/>
      <c r="N296" s="387"/>
      <c r="O296" s="387"/>
      <c r="P296" s="387"/>
    </row>
    <row r="297" spans="1:16" ht="12.75">
      <c r="A297" s="387"/>
      <c r="B297" s="387"/>
      <c r="C297" s="387"/>
      <c r="D297" s="387"/>
      <c r="F297" s="387"/>
      <c r="G297" s="387"/>
      <c r="H297" s="387"/>
      <c r="I297" s="387"/>
      <c r="J297" s="387"/>
      <c r="L297" s="387"/>
      <c r="M297" s="387"/>
      <c r="N297" s="387"/>
      <c r="O297" s="387"/>
      <c r="P297" s="387"/>
    </row>
    <row r="298" spans="1:16" ht="12.75">
      <c r="A298" s="387"/>
      <c r="B298" s="387"/>
      <c r="C298" s="387"/>
      <c r="D298" s="387"/>
      <c r="F298" s="387"/>
      <c r="G298" s="387"/>
      <c r="H298" s="387"/>
      <c r="I298" s="387"/>
      <c r="J298" s="387"/>
      <c r="L298" s="387"/>
      <c r="M298" s="387"/>
      <c r="N298" s="387"/>
      <c r="O298" s="387"/>
      <c r="P298" s="387"/>
    </row>
    <row r="299" spans="1:16" ht="12.75">
      <c r="A299" s="387"/>
      <c r="B299" s="387"/>
      <c r="C299" s="387"/>
      <c r="D299" s="387"/>
      <c r="F299" s="387"/>
      <c r="G299" s="387"/>
      <c r="H299" s="387"/>
      <c r="I299" s="387"/>
      <c r="J299" s="387"/>
      <c r="L299" s="387"/>
      <c r="M299" s="387"/>
      <c r="N299" s="387"/>
      <c r="O299" s="387"/>
      <c r="P299" s="387"/>
    </row>
    <row r="300" spans="1:16" ht="12.75">
      <c r="A300" s="387"/>
      <c r="B300" s="387"/>
      <c r="C300" s="387"/>
      <c r="D300" s="387"/>
      <c r="F300" s="387"/>
      <c r="G300" s="387"/>
      <c r="H300" s="387"/>
      <c r="I300" s="387"/>
      <c r="J300" s="387"/>
      <c r="L300" s="387"/>
      <c r="M300" s="387"/>
      <c r="N300" s="387"/>
      <c r="O300" s="387"/>
      <c r="P300" s="387"/>
    </row>
    <row r="301" spans="1:16" ht="12.75">
      <c r="A301" s="387"/>
      <c r="B301" s="387"/>
      <c r="C301" s="387"/>
      <c r="D301" s="387"/>
      <c r="F301" s="387"/>
      <c r="G301" s="387"/>
      <c r="H301" s="387"/>
      <c r="I301" s="387"/>
      <c r="J301" s="387"/>
      <c r="L301" s="387"/>
      <c r="M301" s="387"/>
      <c r="N301" s="387"/>
      <c r="O301" s="387"/>
      <c r="P301" s="387"/>
    </row>
    <row r="302" spans="1:16" ht="12.75">
      <c r="A302" s="387"/>
      <c r="B302" s="387"/>
      <c r="C302" s="387"/>
      <c r="D302" s="387"/>
      <c r="F302" s="387"/>
      <c r="G302" s="387"/>
      <c r="H302" s="387"/>
      <c r="I302" s="387"/>
      <c r="J302" s="387"/>
      <c r="L302" s="387"/>
      <c r="M302" s="387"/>
      <c r="N302" s="387"/>
      <c r="O302" s="387"/>
      <c r="P302" s="387"/>
    </row>
    <row r="303" spans="1:16" ht="12.75">
      <c r="A303" s="387"/>
      <c r="B303" s="387"/>
      <c r="C303" s="387"/>
      <c r="D303" s="387"/>
      <c r="F303" s="387"/>
      <c r="G303" s="387"/>
      <c r="H303" s="387"/>
      <c r="I303" s="387"/>
      <c r="J303" s="387"/>
      <c r="L303" s="387"/>
      <c r="M303" s="387"/>
      <c r="N303" s="387"/>
      <c r="O303" s="387"/>
      <c r="P303" s="387"/>
    </row>
    <row r="304" spans="1:16" ht="12.75">
      <c r="A304" s="387"/>
      <c r="B304" s="387"/>
      <c r="C304" s="387"/>
      <c r="D304" s="387"/>
      <c r="F304" s="387"/>
      <c r="G304" s="387"/>
      <c r="H304" s="387"/>
      <c r="I304" s="387"/>
      <c r="J304" s="387"/>
      <c r="L304" s="387"/>
      <c r="M304" s="387"/>
      <c r="N304" s="387"/>
      <c r="O304" s="387"/>
      <c r="P304" s="387"/>
    </row>
    <row r="305" spans="1:16" ht="12.75">
      <c r="A305" s="387"/>
      <c r="B305" s="387"/>
      <c r="C305" s="387"/>
      <c r="D305" s="387"/>
      <c r="F305" s="387"/>
      <c r="G305" s="387"/>
      <c r="H305" s="387"/>
      <c r="I305" s="387"/>
      <c r="J305" s="387"/>
      <c r="L305" s="387"/>
      <c r="M305" s="387"/>
      <c r="N305" s="387"/>
      <c r="O305" s="387"/>
      <c r="P305" s="387"/>
    </row>
    <row r="306" spans="1:16" ht="12.75">
      <c r="A306" s="387"/>
      <c r="B306" s="387"/>
      <c r="C306" s="387"/>
      <c r="D306" s="387"/>
      <c r="F306" s="387"/>
      <c r="G306" s="387"/>
      <c r="H306" s="387"/>
      <c r="I306" s="387"/>
      <c r="J306" s="387"/>
      <c r="L306" s="387"/>
      <c r="M306" s="387"/>
      <c r="N306" s="387"/>
      <c r="O306" s="387"/>
      <c r="P306" s="387"/>
    </row>
    <row r="307" spans="1:16" ht="12.75">
      <c r="A307" s="387"/>
      <c r="B307" s="387"/>
      <c r="C307" s="387"/>
      <c r="D307" s="387"/>
      <c r="F307" s="387"/>
      <c r="G307" s="387"/>
      <c r="H307" s="387"/>
      <c r="I307" s="387"/>
      <c r="J307" s="387"/>
      <c r="L307" s="387"/>
      <c r="M307" s="387"/>
      <c r="N307" s="387"/>
      <c r="O307" s="387"/>
      <c r="P307" s="387"/>
    </row>
    <row r="308" spans="1:16" ht="12.75">
      <c r="A308" s="387"/>
      <c r="B308" s="387"/>
      <c r="C308" s="387"/>
      <c r="D308" s="387"/>
      <c r="F308" s="387"/>
      <c r="G308" s="387"/>
      <c r="H308" s="387"/>
      <c r="I308" s="387"/>
      <c r="J308" s="387"/>
      <c r="L308" s="387"/>
      <c r="M308" s="387"/>
      <c r="N308" s="387"/>
      <c r="O308" s="387"/>
      <c r="P308" s="387"/>
    </row>
    <row r="309" spans="1:16" ht="12.75">
      <c r="A309" s="387"/>
      <c r="B309" s="387"/>
      <c r="C309" s="387"/>
      <c r="D309" s="387"/>
      <c r="F309" s="387"/>
      <c r="G309" s="387"/>
      <c r="H309" s="387"/>
      <c r="I309" s="387"/>
      <c r="J309" s="387"/>
      <c r="L309" s="387"/>
      <c r="M309" s="387"/>
      <c r="N309" s="387"/>
      <c r="O309" s="387"/>
      <c r="P309" s="387"/>
    </row>
    <row r="310" spans="1:16" ht="12.75">
      <c r="A310" s="387"/>
      <c r="B310" s="387"/>
      <c r="C310" s="387"/>
      <c r="D310" s="387"/>
      <c r="F310" s="387"/>
      <c r="G310" s="387"/>
      <c r="H310" s="387"/>
      <c r="I310" s="387"/>
      <c r="J310" s="387"/>
      <c r="L310" s="387"/>
      <c r="M310" s="387"/>
      <c r="N310" s="387"/>
      <c r="O310" s="387"/>
      <c r="P310" s="387"/>
    </row>
    <row r="311" spans="1:16" ht="12.75">
      <c r="A311" s="387"/>
      <c r="B311" s="387"/>
      <c r="C311" s="387"/>
      <c r="D311" s="387"/>
      <c r="F311" s="387"/>
      <c r="G311" s="387"/>
      <c r="H311" s="387"/>
      <c r="I311" s="387"/>
      <c r="J311" s="387"/>
      <c r="L311" s="387"/>
      <c r="M311" s="387"/>
      <c r="N311" s="387"/>
      <c r="O311" s="387"/>
      <c r="P311" s="387"/>
    </row>
    <row r="312" spans="1:16" ht="12.75">
      <c r="A312" s="387"/>
      <c r="B312" s="387"/>
      <c r="C312" s="387"/>
      <c r="D312" s="387"/>
      <c r="F312" s="387"/>
      <c r="G312" s="387"/>
      <c r="H312" s="387"/>
      <c r="I312" s="387"/>
      <c r="J312" s="387"/>
      <c r="L312" s="387"/>
      <c r="M312" s="387"/>
      <c r="N312" s="387"/>
      <c r="O312" s="387"/>
      <c r="P312" s="387"/>
    </row>
    <row r="313" spans="1:16" ht="12.75">
      <c r="A313" s="387"/>
      <c r="B313" s="387"/>
      <c r="C313" s="387"/>
      <c r="D313" s="387"/>
      <c r="F313" s="387"/>
      <c r="G313" s="387"/>
      <c r="H313" s="387"/>
      <c r="I313" s="387"/>
      <c r="J313" s="387"/>
      <c r="L313" s="387"/>
      <c r="M313" s="387"/>
      <c r="N313" s="387"/>
      <c r="O313" s="387"/>
      <c r="P313" s="387"/>
    </row>
    <row r="314" spans="1:16" ht="12.75">
      <c r="A314" s="387"/>
      <c r="B314" s="387"/>
      <c r="C314" s="387"/>
      <c r="D314" s="387"/>
      <c r="F314" s="387"/>
      <c r="G314" s="387"/>
      <c r="H314" s="387"/>
      <c r="I314" s="387"/>
      <c r="J314" s="387"/>
      <c r="L314" s="387"/>
      <c r="M314" s="387"/>
      <c r="N314" s="387"/>
      <c r="O314" s="387"/>
      <c r="P314" s="387"/>
    </row>
    <row r="315" spans="1:16" ht="12.75">
      <c r="A315" s="387"/>
      <c r="B315" s="387"/>
      <c r="C315" s="387"/>
      <c r="D315" s="387"/>
      <c r="F315" s="387"/>
      <c r="G315" s="387"/>
      <c r="H315" s="387"/>
      <c r="I315" s="387"/>
      <c r="J315" s="387"/>
      <c r="L315" s="387"/>
      <c r="M315" s="387"/>
      <c r="N315" s="387"/>
      <c r="O315" s="387"/>
      <c r="P315" s="387"/>
    </row>
    <row r="316" spans="1:16" ht="12.75">
      <c r="A316" s="387"/>
      <c r="B316" s="387"/>
      <c r="C316" s="387"/>
      <c r="D316" s="387"/>
      <c r="F316" s="387"/>
      <c r="G316" s="387"/>
      <c r="H316" s="387"/>
      <c r="I316" s="387"/>
      <c r="J316" s="387"/>
      <c r="L316" s="387"/>
      <c r="M316" s="387"/>
      <c r="N316" s="387"/>
      <c r="O316" s="387"/>
      <c r="P316" s="387"/>
    </row>
    <row r="317" spans="1:16" ht="12.75">
      <c r="A317" s="387"/>
      <c r="B317" s="387"/>
      <c r="C317" s="387"/>
      <c r="D317" s="387"/>
      <c r="F317" s="387"/>
      <c r="G317" s="387"/>
      <c r="H317" s="387"/>
      <c r="I317" s="387"/>
      <c r="J317" s="387"/>
      <c r="L317" s="387"/>
      <c r="M317" s="387"/>
      <c r="N317" s="387"/>
      <c r="O317" s="387"/>
      <c r="P317" s="387"/>
    </row>
    <row r="318" spans="1:16" ht="12.75">
      <c r="A318" s="387"/>
      <c r="B318" s="387"/>
      <c r="C318" s="387"/>
      <c r="D318" s="387"/>
      <c r="F318" s="387"/>
      <c r="G318" s="387"/>
      <c r="H318" s="387"/>
      <c r="I318" s="387"/>
      <c r="J318" s="387"/>
      <c r="L318" s="387"/>
      <c r="M318" s="387"/>
      <c r="N318" s="387"/>
      <c r="O318" s="387"/>
      <c r="P318" s="387"/>
    </row>
    <row r="319" spans="1:16" ht="12.75">
      <c r="A319" s="387"/>
      <c r="B319" s="387"/>
      <c r="C319" s="387"/>
      <c r="D319" s="387"/>
      <c r="F319" s="387"/>
      <c r="G319" s="387"/>
      <c r="H319" s="387"/>
      <c r="I319" s="387"/>
      <c r="J319" s="387"/>
      <c r="L319" s="387"/>
      <c r="M319" s="387"/>
      <c r="N319" s="387"/>
      <c r="O319" s="387"/>
      <c r="P319" s="387"/>
    </row>
    <row r="320" spans="1:16" ht="12.75">
      <c r="A320" s="387"/>
      <c r="B320" s="387"/>
      <c r="C320" s="387"/>
      <c r="D320" s="387"/>
      <c r="F320" s="387"/>
      <c r="G320" s="387"/>
      <c r="H320" s="387"/>
      <c r="I320" s="387"/>
      <c r="J320" s="387"/>
      <c r="L320" s="387"/>
      <c r="M320" s="387"/>
      <c r="N320" s="387"/>
      <c r="O320" s="387"/>
      <c r="P320" s="387"/>
    </row>
    <row r="321" spans="1:16" ht="12.75">
      <c r="A321" s="387"/>
      <c r="B321" s="387"/>
      <c r="C321" s="387"/>
      <c r="D321" s="387"/>
      <c r="F321" s="387"/>
      <c r="G321" s="387"/>
      <c r="H321" s="387"/>
      <c r="I321" s="387"/>
      <c r="J321" s="387"/>
      <c r="L321" s="387"/>
      <c r="M321" s="387"/>
      <c r="N321" s="387"/>
      <c r="O321" s="387"/>
      <c r="P321" s="387"/>
    </row>
    <row r="322" spans="1:16" ht="12.75">
      <c r="A322" s="387"/>
      <c r="B322" s="387"/>
      <c r="C322" s="387"/>
      <c r="D322" s="387"/>
      <c r="F322" s="387"/>
      <c r="G322" s="387"/>
      <c r="H322" s="387"/>
      <c r="I322" s="387"/>
      <c r="J322" s="387"/>
      <c r="L322" s="387"/>
      <c r="M322" s="387"/>
      <c r="N322" s="387"/>
      <c r="O322" s="387"/>
      <c r="P322" s="387"/>
    </row>
    <row r="323" spans="1:16" ht="12.75">
      <c r="A323" s="387"/>
      <c r="B323" s="387"/>
      <c r="C323" s="387"/>
      <c r="D323" s="387"/>
      <c r="F323" s="387"/>
      <c r="G323" s="387"/>
      <c r="H323" s="387"/>
      <c r="I323" s="387"/>
      <c r="J323" s="387"/>
      <c r="L323" s="387"/>
      <c r="M323" s="387"/>
      <c r="N323" s="387"/>
      <c r="O323" s="387"/>
      <c r="P323" s="387"/>
    </row>
    <row r="324" spans="1:16" ht="12.75">
      <c r="A324" s="387"/>
      <c r="B324" s="387"/>
      <c r="C324" s="387"/>
      <c r="D324" s="387"/>
      <c r="F324" s="387"/>
      <c r="G324" s="387"/>
      <c r="H324" s="387"/>
      <c r="I324" s="387"/>
      <c r="J324" s="387"/>
      <c r="L324" s="387"/>
      <c r="M324" s="387"/>
      <c r="N324" s="387"/>
      <c r="O324" s="387"/>
      <c r="P324" s="387"/>
    </row>
    <row r="325" spans="1:16" ht="12.75">
      <c r="A325" s="387"/>
      <c r="B325" s="387"/>
      <c r="C325" s="387"/>
      <c r="D325" s="387"/>
      <c r="F325" s="387"/>
      <c r="G325" s="387"/>
      <c r="H325" s="387"/>
      <c r="I325" s="387"/>
      <c r="J325" s="387"/>
      <c r="L325" s="387"/>
      <c r="M325" s="387"/>
      <c r="N325" s="387"/>
      <c r="O325" s="387"/>
      <c r="P325" s="387"/>
    </row>
    <row r="326" spans="1:16" ht="12.75">
      <c r="A326" s="387"/>
      <c r="B326" s="387"/>
      <c r="C326" s="387"/>
      <c r="D326" s="387"/>
      <c r="F326" s="387"/>
      <c r="G326" s="387"/>
      <c r="H326" s="387"/>
      <c r="I326" s="387"/>
      <c r="J326" s="387"/>
      <c r="L326" s="387"/>
      <c r="M326" s="387"/>
      <c r="N326" s="387"/>
      <c r="O326" s="387"/>
      <c r="P326" s="387"/>
    </row>
    <row r="327" spans="1:16" ht="12.75">
      <c r="A327" s="387"/>
      <c r="B327" s="387"/>
      <c r="C327" s="387"/>
      <c r="D327" s="387"/>
      <c r="F327" s="387"/>
      <c r="G327" s="387"/>
      <c r="H327" s="387"/>
      <c r="I327" s="387"/>
      <c r="J327" s="387"/>
      <c r="L327" s="387"/>
      <c r="M327" s="387"/>
      <c r="N327" s="387"/>
      <c r="O327" s="387"/>
      <c r="P327" s="387"/>
    </row>
    <row r="328" spans="1:16" ht="12.75">
      <c r="A328" s="387"/>
      <c r="B328" s="387"/>
      <c r="C328" s="387"/>
      <c r="D328" s="387"/>
      <c r="F328" s="387"/>
      <c r="G328" s="387"/>
      <c r="H328" s="387"/>
      <c r="I328" s="387"/>
      <c r="J328" s="387"/>
      <c r="L328" s="387"/>
      <c r="M328" s="387"/>
      <c r="N328" s="387"/>
      <c r="O328" s="387"/>
      <c r="P328" s="387"/>
    </row>
    <row r="329" spans="1:16" ht="12.75">
      <c r="A329" s="387"/>
      <c r="B329" s="387"/>
      <c r="C329" s="387"/>
      <c r="D329" s="387"/>
      <c r="F329" s="387"/>
      <c r="G329" s="387"/>
      <c r="H329" s="387"/>
      <c r="I329" s="387"/>
      <c r="J329" s="387"/>
      <c r="L329" s="387"/>
      <c r="M329" s="387"/>
      <c r="N329" s="387"/>
      <c r="O329" s="387"/>
      <c r="P329" s="387"/>
    </row>
    <row r="330" spans="1:16" ht="12.75">
      <c r="A330" s="387"/>
      <c r="B330" s="387"/>
      <c r="C330" s="387"/>
      <c r="D330" s="387"/>
      <c r="F330" s="387"/>
      <c r="G330" s="387"/>
      <c r="H330" s="387"/>
      <c r="I330" s="387"/>
      <c r="J330" s="387"/>
      <c r="L330" s="387"/>
      <c r="M330" s="387"/>
      <c r="N330" s="387"/>
      <c r="O330" s="387"/>
      <c r="P330" s="387"/>
    </row>
    <row r="331" spans="1:16" ht="12.75">
      <c r="A331" s="387"/>
      <c r="B331" s="387"/>
      <c r="C331" s="387"/>
      <c r="D331" s="387"/>
      <c r="F331" s="387"/>
      <c r="G331" s="387"/>
      <c r="H331" s="387"/>
      <c r="I331" s="387"/>
      <c r="J331" s="387"/>
      <c r="L331" s="387"/>
      <c r="M331" s="387"/>
      <c r="N331" s="387"/>
      <c r="O331" s="387"/>
      <c r="P331" s="387"/>
    </row>
    <row r="332" spans="1:16" ht="12.75">
      <c r="A332" s="387"/>
      <c r="B332" s="387"/>
      <c r="C332" s="387"/>
      <c r="D332" s="387"/>
      <c r="F332" s="387"/>
      <c r="G332" s="387"/>
      <c r="H332" s="387"/>
      <c r="I332" s="387"/>
      <c r="J332" s="387"/>
      <c r="L332" s="387"/>
      <c r="M332" s="387"/>
      <c r="N332" s="387"/>
      <c r="O332" s="387"/>
      <c r="P332" s="387"/>
    </row>
    <row r="333" spans="1:16" ht="12.75">
      <c r="A333" s="387"/>
      <c r="B333" s="387"/>
      <c r="C333" s="387"/>
      <c r="D333" s="387"/>
      <c r="F333" s="387"/>
      <c r="G333" s="387"/>
      <c r="H333" s="387"/>
      <c r="I333" s="387"/>
      <c r="J333" s="387"/>
      <c r="L333" s="387"/>
      <c r="M333" s="387"/>
      <c r="N333" s="387"/>
      <c r="O333" s="387"/>
      <c r="P333" s="387"/>
    </row>
    <row r="334" spans="1:16" ht="12.75">
      <c r="A334" s="387"/>
      <c r="B334" s="387"/>
      <c r="C334" s="387"/>
      <c r="D334" s="387"/>
      <c r="F334" s="387"/>
      <c r="G334" s="387"/>
      <c r="H334" s="387"/>
      <c r="I334" s="387"/>
      <c r="J334" s="387"/>
      <c r="L334" s="387"/>
      <c r="M334" s="387"/>
      <c r="N334" s="387"/>
      <c r="O334" s="387"/>
      <c r="P334" s="387"/>
    </row>
    <row r="335" spans="1:16" ht="12.75">
      <c r="A335" s="387"/>
      <c r="B335" s="387"/>
      <c r="C335" s="387"/>
      <c r="D335" s="387"/>
      <c r="F335" s="387"/>
      <c r="G335" s="387"/>
      <c r="H335" s="387"/>
      <c r="I335" s="387"/>
      <c r="J335" s="387"/>
      <c r="L335" s="387"/>
      <c r="M335" s="387"/>
      <c r="N335" s="387"/>
      <c r="O335" s="387"/>
      <c r="P335" s="387"/>
    </row>
    <row r="336" spans="1:16" ht="12.75">
      <c r="A336" s="387"/>
      <c r="B336" s="387"/>
      <c r="C336" s="387"/>
      <c r="D336" s="387"/>
      <c r="F336" s="387"/>
      <c r="G336" s="387"/>
      <c r="H336" s="387"/>
      <c r="I336" s="387"/>
      <c r="J336" s="387"/>
      <c r="L336" s="387"/>
      <c r="M336" s="387"/>
      <c r="N336" s="387"/>
      <c r="O336" s="387"/>
      <c r="P336" s="387"/>
    </row>
    <row r="337" spans="1:16" ht="12.75">
      <c r="A337" s="387"/>
      <c r="B337" s="387"/>
      <c r="C337" s="387"/>
      <c r="D337" s="387"/>
      <c r="F337" s="387"/>
      <c r="G337" s="387"/>
      <c r="H337" s="387"/>
      <c r="I337" s="387"/>
      <c r="J337" s="387"/>
      <c r="L337" s="387"/>
      <c r="M337" s="387"/>
      <c r="N337" s="387"/>
      <c r="O337" s="387"/>
      <c r="P337" s="387"/>
    </row>
    <row r="338" spans="1:16" ht="12.75">
      <c r="A338" s="387"/>
      <c r="B338" s="387"/>
      <c r="C338" s="387"/>
      <c r="D338" s="387"/>
      <c r="F338" s="387"/>
      <c r="G338" s="387"/>
      <c r="H338" s="387"/>
      <c r="I338" s="387"/>
      <c r="J338" s="387"/>
      <c r="L338" s="387"/>
      <c r="M338" s="387"/>
      <c r="N338" s="387"/>
      <c r="O338" s="387"/>
      <c r="P338" s="387"/>
    </row>
    <row r="339" spans="1:16" ht="12.75">
      <c r="A339" s="387"/>
      <c r="B339" s="387"/>
      <c r="C339" s="387"/>
      <c r="D339" s="387"/>
      <c r="F339" s="387"/>
      <c r="G339" s="387"/>
      <c r="H339" s="387"/>
      <c r="I339" s="387"/>
      <c r="J339" s="387"/>
      <c r="L339" s="387"/>
      <c r="M339" s="387"/>
      <c r="N339" s="387"/>
      <c r="O339" s="387"/>
      <c r="P339" s="387"/>
    </row>
    <row r="340" spans="1:16" ht="12.75">
      <c r="A340" s="387"/>
      <c r="B340" s="387"/>
      <c r="C340" s="387"/>
      <c r="D340" s="387"/>
      <c r="F340" s="387"/>
      <c r="G340" s="387"/>
      <c r="H340" s="387"/>
      <c r="I340" s="387"/>
      <c r="J340" s="387"/>
      <c r="L340" s="387"/>
      <c r="M340" s="387"/>
      <c r="N340" s="387"/>
      <c r="O340" s="387"/>
      <c r="P340" s="387"/>
    </row>
    <row r="341" spans="1:16" ht="12.75">
      <c r="A341" s="387"/>
      <c r="B341" s="387"/>
      <c r="C341" s="387"/>
      <c r="D341" s="387"/>
      <c r="F341" s="387"/>
      <c r="G341" s="387"/>
      <c r="H341" s="387"/>
      <c r="I341" s="387"/>
      <c r="J341" s="387"/>
      <c r="L341" s="387"/>
      <c r="M341" s="387"/>
      <c r="N341" s="387"/>
      <c r="O341" s="387"/>
      <c r="P341" s="387"/>
    </row>
    <row r="342" spans="1:16" ht="12.75">
      <c r="A342" s="387"/>
      <c r="B342" s="387"/>
      <c r="C342" s="387"/>
      <c r="D342" s="387"/>
      <c r="F342" s="387"/>
      <c r="G342" s="387"/>
      <c r="H342" s="387"/>
      <c r="I342" s="387"/>
      <c r="J342" s="387"/>
      <c r="L342" s="387"/>
      <c r="M342" s="387"/>
      <c r="N342" s="387"/>
      <c r="O342" s="387"/>
      <c r="P342" s="387"/>
    </row>
    <row r="343" spans="1:16" ht="12.75">
      <c r="A343" s="387"/>
      <c r="B343" s="387"/>
      <c r="C343" s="387"/>
      <c r="D343" s="387"/>
      <c r="F343" s="387"/>
      <c r="G343" s="387"/>
      <c r="H343" s="387"/>
      <c r="I343" s="387"/>
      <c r="J343" s="387"/>
      <c r="L343" s="387"/>
      <c r="M343" s="387"/>
      <c r="N343" s="387"/>
      <c r="O343" s="387"/>
      <c r="P343" s="387"/>
    </row>
    <row r="344" spans="1:16" ht="12.75">
      <c r="A344" s="387"/>
      <c r="B344" s="387"/>
      <c r="C344" s="387"/>
      <c r="D344" s="387"/>
      <c r="F344" s="387"/>
      <c r="G344" s="387"/>
      <c r="H344" s="387"/>
      <c r="I344" s="387"/>
      <c r="J344" s="387"/>
      <c r="L344" s="387"/>
      <c r="M344" s="387"/>
      <c r="N344" s="387"/>
      <c r="O344" s="387"/>
      <c r="P344" s="387"/>
    </row>
    <row r="345" spans="1:16" ht="12.75">
      <c r="A345" s="387"/>
      <c r="B345" s="387"/>
      <c r="C345" s="387"/>
      <c r="D345" s="387"/>
      <c r="F345" s="387"/>
      <c r="G345" s="387"/>
      <c r="H345" s="387"/>
      <c r="I345" s="387"/>
      <c r="J345" s="387"/>
      <c r="L345" s="387"/>
      <c r="M345" s="387"/>
      <c r="N345" s="387"/>
      <c r="O345" s="387"/>
      <c r="P345" s="387"/>
    </row>
    <row r="346" spans="1:16" ht="12.75">
      <c r="A346" s="387"/>
      <c r="B346" s="387"/>
      <c r="C346" s="387"/>
      <c r="D346" s="387"/>
      <c r="F346" s="387"/>
      <c r="G346" s="387"/>
      <c r="H346" s="387"/>
      <c r="I346" s="387"/>
      <c r="J346" s="387"/>
      <c r="L346" s="387"/>
      <c r="M346" s="387"/>
      <c r="N346" s="387"/>
      <c r="O346" s="387"/>
      <c r="P346" s="387"/>
    </row>
    <row r="347" spans="1:16" ht="12.75">
      <c r="A347" s="387"/>
      <c r="B347" s="387"/>
      <c r="C347" s="387"/>
      <c r="D347" s="387"/>
      <c r="F347" s="387"/>
      <c r="G347" s="387"/>
      <c r="H347" s="387"/>
      <c r="I347" s="387"/>
      <c r="J347" s="387"/>
      <c r="L347" s="387"/>
      <c r="M347" s="387"/>
      <c r="N347" s="387"/>
      <c r="O347" s="387"/>
      <c r="P347" s="387"/>
    </row>
    <row r="348" spans="1:16" ht="12.75">
      <c r="A348" s="387"/>
      <c r="B348" s="387"/>
      <c r="C348" s="387"/>
      <c r="D348" s="387"/>
      <c r="F348" s="387"/>
      <c r="G348" s="387"/>
      <c r="H348" s="387"/>
      <c r="I348" s="387"/>
      <c r="J348" s="387"/>
      <c r="L348" s="387"/>
      <c r="M348" s="387"/>
      <c r="N348" s="387"/>
      <c r="O348" s="387"/>
      <c r="P348" s="387"/>
    </row>
    <row r="349" spans="1:16" ht="12.75">
      <c r="A349" s="387"/>
      <c r="B349" s="387"/>
      <c r="C349" s="387"/>
      <c r="D349" s="387"/>
      <c r="F349" s="387"/>
      <c r="G349" s="387"/>
      <c r="H349" s="387"/>
      <c r="I349" s="387"/>
      <c r="J349" s="387"/>
      <c r="L349" s="387"/>
      <c r="M349" s="387"/>
      <c r="N349" s="387"/>
      <c r="O349" s="387"/>
      <c r="P349" s="387"/>
    </row>
    <row r="350" spans="1:16" ht="12.75">
      <c r="A350" s="387"/>
      <c r="B350" s="387"/>
      <c r="C350" s="387"/>
      <c r="D350" s="387"/>
      <c r="F350" s="387"/>
      <c r="G350" s="387"/>
      <c r="H350" s="387"/>
      <c r="I350" s="387"/>
      <c r="J350" s="387"/>
      <c r="L350" s="387"/>
      <c r="M350" s="387"/>
      <c r="N350" s="387"/>
      <c r="O350" s="387"/>
      <c r="P350" s="387"/>
    </row>
    <row r="351" spans="1:16" ht="12.75">
      <c r="A351" s="387"/>
      <c r="B351" s="387"/>
      <c r="C351" s="387"/>
      <c r="D351" s="387"/>
      <c r="F351" s="387"/>
      <c r="G351" s="387"/>
      <c r="H351" s="387"/>
      <c r="I351" s="387"/>
      <c r="J351" s="387"/>
      <c r="L351" s="387"/>
      <c r="M351" s="387"/>
      <c r="N351" s="387"/>
      <c r="O351" s="387"/>
      <c r="P351" s="387"/>
    </row>
    <row r="352" spans="1:16" ht="12.75">
      <c r="A352" s="387"/>
      <c r="B352" s="387"/>
      <c r="C352" s="387"/>
      <c r="D352" s="387"/>
      <c r="F352" s="387"/>
      <c r="G352" s="387"/>
      <c r="H352" s="387"/>
      <c r="I352" s="387"/>
      <c r="J352" s="387"/>
      <c r="L352" s="387"/>
      <c r="M352" s="387"/>
      <c r="N352" s="387"/>
      <c r="O352" s="387"/>
      <c r="P352" s="387"/>
    </row>
    <row r="353" spans="1:16" ht="12.75">
      <c r="A353" s="387"/>
      <c r="B353" s="387"/>
      <c r="C353" s="387"/>
      <c r="D353" s="387"/>
      <c r="F353" s="387"/>
      <c r="G353" s="387"/>
      <c r="H353" s="387"/>
      <c r="I353" s="387"/>
      <c r="J353" s="387"/>
      <c r="L353" s="387"/>
      <c r="M353" s="387"/>
      <c r="N353" s="387"/>
      <c r="O353" s="387"/>
      <c r="P353" s="387"/>
    </row>
    <row r="354" spans="1:16" ht="12.75">
      <c r="A354" s="387"/>
      <c r="B354" s="387"/>
      <c r="C354" s="387"/>
      <c r="D354" s="387"/>
      <c r="F354" s="387"/>
      <c r="G354" s="387"/>
      <c r="H354" s="387"/>
      <c r="I354" s="387"/>
      <c r="J354" s="387"/>
      <c r="L354" s="387"/>
      <c r="M354" s="387"/>
      <c r="N354" s="387"/>
      <c r="O354" s="387"/>
      <c r="P354" s="387"/>
    </row>
    <row r="355" spans="1:16" ht="12.75">
      <c r="A355" s="387"/>
      <c r="B355" s="387"/>
      <c r="C355" s="387"/>
      <c r="D355" s="387"/>
      <c r="F355" s="387"/>
      <c r="G355" s="387"/>
      <c r="H355" s="387"/>
      <c r="I355" s="387"/>
      <c r="J355" s="387"/>
      <c r="L355" s="387"/>
      <c r="M355" s="387"/>
      <c r="N355" s="387"/>
      <c r="O355" s="387"/>
      <c r="P355" s="387"/>
    </row>
    <row r="356" spans="1:16" ht="12.75">
      <c r="A356" s="387"/>
      <c r="B356" s="387"/>
      <c r="C356" s="387"/>
      <c r="D356" s="387"/>
      <c r="F356" s="387"/>
      <c r="G356" s="387"/>
      <c r="H356" s="387"/>
      <c r="I356" s="387"/>
      <c r="J356" s="387"/>
      <c r="L356" s="387"/>
      <c r="M356" s="387"/>
      <c r="N356" s="387"/>
      <c r="O356" s="387"/>
      <c r="P356" s="387"/>
    </row>
    <row r="357" spans="1:16" ht="12.75">
      <c r="A357" s="387"/>
      <c r="B357" s="387"/>
      <c r="C357" s="387"/>
      <c r="D357" s="387"/>
      <c r="F357" s="387"/>
      <c r="G357" s="387"/>
      <c r="H357" s="387"/>
      <c r="I357" s="387"/>
      <c r="J357" s="387"/>
      <c r="L357" s="387"/>
      <c r="M357" s="387"/>
      <c r="N357" s="387"/>
      <c r="O357" s="387"/>
      <c r="P357" s="387"/>
    </row>
    <row r="358" spans="1:16" ht="12.75">
      <c r="A358" s="387"/>
      <c r="B358" s="387"/>
      <c r="C358" s="387"/>
      <c r="D358" s="387"/>
      <c r="F358" s="387"/>
      <c r="G358" s="387"/>
      <c r="H358" s="387"/>
      <c r="I358" s="387"/>
      <c r="J358" s="387"/>
      <c r="L358" s="387"/>
      <c r="M358" s="387"/>
      <c r="N358" s="387"/>
      <c r="O358" s="387"/>
      <c r="P358" s="387"/>
    </row>
    <row r="359" spans="1:16" ht="12.75">
      <c r="A359" s="387"/>
      <c r="B359" s="387"/>
      <c r="C359" s="387"/>
      <c r="D359" s="387"/>
      <c r="F359" s="387"/>
      <c r="G359" s="387"/>
      <c r="H359" s="387"/>
      <c r="I359" s="387"/>
      <c r="J359" s="387"/>
      <c r="L359" s="387"/>
      <c r="M359" s="387"/>
      <c r="N359" s="387"/>
      <c r="O359" s="387"/>
      <c r="P359" s="387"/>
    </row>
    <row r="360" spans="1:16" ht="12.75">
      <c r="A360" s="387"/>
      <c r="B360" s="387"/>
      <c r="C360" s="387"/>
      <c r="D360" s="387"/>
      <c r="F360" s="387"/>
      <c r="G360" s="387"/>
      <c r="H360" s="387"/>
      <c r="I360" s="387"/>
      <c r="J360" s="387"/>
      <c r="L360" s="387"/>
      <c r="M360" s="387"/>
      <c r="N360" s="387"/>
      <c r="O360" s="387"/>
      <c r="P360" s="387"/>
    </row>
    <row r="361" spans="1:16" ht="12.75">
      <c r="A361" s="387"/>
      <c r="B361" s="387"/>
      <c r="C361" s="387"/>
      <c r="D361" s="387"/>
      <c r="F361" s="387"/>
      <c r="G361" s="387"/>
      <c r="H361" s="387"/>
      <c r="I361" s="387"/>
      <c r="J361" s="387"/>
      <c r="L361" s="387"/>
      <c r="M361" s="387"/>
      <c r="N361" s="387"/>
      <c r="O361" s="387"/>
      <c r="P361" s="387"/>
    </row>
    <row r="362" spans="1:16" ht="12.75">
      <c r="A362" s="387"/>
      <c r="B362" s="387"/>
      <c r="C362" s="387"/>
      <c r="D362" s="387"/>
      <c r="F362" s="387"/>
      <c r="G362" s="387"/>
      <c r="H362" s="387"/>
      <c r="I362" s="387"/>
      <c r="J362" s="387"/>
      <c r="L362" s="387"/>
      <c r="M362" s="387"/>
      <c r="N362" s="387"/>
      <c r="O362" s="387"/>
      <c r="P362" s="387"/>
    </row>
    <row r="363" spans="1:16" ht="12.75">
      <c r="A363" s="387"/>
      <c r="B363" s="387"/>
      <c r="C363" s="387"/>
      <c r="D363" s="387"/>
      <c r="F363" s="387"/>
      <c r="G363" s="387"/>
      <c r="H363" s="387"/>
      <c r="I363" s="387"/>
      <c r="J363" s="387"/>
      <c r="L363" s="387"/>
      <c r="M363" s="387"/>
      <c r="N363" s="387"/>
      <c r="O363" s="387"/>
      <c r="P363" s="387"/>
    </row>
    <row r="364" spans="1:16" ht="12.75">
      <c r="A364" s="387"/>
      <c r="B364" s="387"/>
      <c r="C364" s="387"/>
      <c r="D364" s="387"/>
      <c r="F364" s="387"/>
      <c r="G364" s="387"/>
      <c r="H364" s="387"/>
      <c r="I364" s="387"/>
      <c r="J364" s="387"/>
      <c r="L364" s="387"/>
      <c r="M364" s="387"/>
      <c r="N364" s="387"/>
      <c r="O364" s="387"/>
      <c r="P364" s="387"/>
    </row>
    <row r="365" spans="1:16" ht="12.75">
      <c r="A365" s="387"/>
      <c r="B365" s="387"/>
      <c r="C365" s="387"/>
      <c r="D365" s="387"/>
      <c r="F365" s="387"/>
      <c r="G365" s="387"/>
      <c r="H365" s="387"/>
      <c r="I365" s="387"/>
      <c r="J365" s="387"/>
      <c r="L365" s="387"/>
      <c r="M365" s="387"/>
      <c r="N365" s="387"/>
      <c r="O365" s="387"/>
      <c r="P365" s="387"/>
    </row>
    <row r="366" spans="1:16" ht="12.75">
      <c r="A366" s="387"/>
      <c r="B366" s="387"/>
      <c r="C366" s="387"/>
      <c r="D366" s="387"/>
      <c r="F366" s="387"/>
      <c r="G366" s="387"/>
      <c r="H366" s="387"/>
      <c r="I366" s="387"/>
      <c r="J366" s="387"/>
      <c r="L366" s="387"/>
      <c r="M366" s="387"/>
      <c r="N366" s="387"/>
      <c r="O366" s="387"/>
      <c r="P366" s="387"/>
    </row>
    <row r="367" spans="1:16" ht="12.75">
      <c r="A367" s="387"/>
      <c r="B367" s="387"/>
      <c r="C367" s="387"/>
      <c r="D367" s="387"/>
      <c r="F367" s="387"/>
      <c r="G367" s="387"/>
      <c r="H367" s="387"/>
      <c r="I367" s="387"/>
      <c r="J367" s="387"/>
      <c r="L367" s="387"/>
      <c r="M367" s="387"/>
      <c r="N367" s="387"/>
      <c r="O367" s="387"/>
      <c r="P367" s="387"/>
    </row>
    <row r="368" spans="1:16" ht="12.75">
      <c r="A368" s="387"/>
      <c r="B368" s="387"/>
      <c r="C368" s="387"/>
      <c r="D368" s="387"/>
      <c r="F368" s="387"/>
      <c r="G368" s="387"/>
      <c r="H368" s="387"/>
      <c r="I368" s="387"/>
      <c r="J368" s="387"/>
      <c r="L368" s="387"/>
      <c r="M368" s="387"/>
      <c r="N368" s="387"/>
      <c r="O368" s="387"/>
      <c r="P368" s="387"/>
    </row>
    <row r="369" spans="1:16" ht="12.75">
      <c r="A369" s="387"/>
      <c r="B369" s="387"/>
      <c r="C369" s="387"/>
      <c r="D369" s="387"/>
      <c r="F369" s="387"/>
      <c r="G369" s="387"/>
      <c r="H369" s="387"/>
      <c r="I369" s="387"/>
      <c r="J369" s="387"/>
      <c r="L369" s="387"/>
      <c r="M369" s="387"/>
      <c r="N369" s="387"/>
      <c r="O369" s="387"/>
      <c r="P369" s="387"/>
    </row>
    <row r="370" spans="1:16" ht="12.75">
      <c r="A370" s="387"/>
      <c r="B370" s="387"/>
      <c r="C370" s="387"/>
      <c r="D370" s="387"/>
      <c r="F370" s="387"/>
      <c r="G370" s="387"/>
      <c r="H370" s="387"/>
      <c r="I370" s="387"/>
      <c r="J370" s="387"/>
      <c r="L370" s="387"/>
      <c r="M370" s="387"/>
      <c r="N370" s="387"/>
      <c r="O370" s="387"/>
      <c r="P370" s="387"/>
    </row>
    <row r="371" spans="1:16" ht="12.75">
      <c r="A371" s="387"/>
      <c r="B371" s="387"/>
      <c r="C371" s="387"/>
      <c r="D371" s="387"/>
      <c r="F371" s="387"/>
      <c r="G371" s="387"/>
      <c r="H371" s="387"/>
      <c r="I371" s="387"/>
      <c r="J371" s="387"/>
      <c r="L371" s="387"/>
      <c r="M371" s="387"/>
      <c r="N371" s="387"/>
      <c r="O371" s="387"/>
      <c r="P371" s="387"/>
    </row>
    <row r="372" spans="1:16" ht="12.75">
      <c r="A372" s="387"/>
      <c r="B372" s="387"/>
      <c r="C372" s="387"/>
      <c r="D372" s="387"/>
      <c r="F372" s="387"/>
      <c r="G372" s="387"/>
      <c r="H372" s="387"/>
      <c r="I372" s="387"/>
      <c r="J372" s="387"/>
      <c r="L372" s="387"/>
      <c r="M372" s="387"/>
      <c r="N372" s="387"/>
      <c r="O372" s="387"/>
      <c r="P372" s="387"/>
    </row>
    <row r="373" spans="1:16" ht="12.75">
      <c r="A373" s="387"/>
      <c r="B373" s="387"/>
      <c r="C373" s="387"/>
      <c r="D373" s="387"/>
      <c r="F373" s="387"/>
      <c r="G373" s="387"/>
      <c r="H373" s="387"/>
      <c r="I373" s="387"/>
      <c r="J373" s="387"/>
      <c r="L373" s="387"/>
      <c r="M373" s="387"/>
      <c r="N373" s="387"/>
      <c r="O373" s="387"/>
      <c r="P373" s="387"/>
    </row>
    <row r="374" spans="1:16" ht="12.75">
      <c r="A374" s="387"/>
      <c r="B374" s="387"/>
      <c r="C374" s="387"/>
      <c r="D374" s="387"/>
      <c r="F374" s="387"/>
      <c r="G374" s="387"/>
      <c r="H374" s="387"/>
      <c r="I374" s="387"/>
      <c r="J374" s="387"/>
      <c r="L374" s="387"/>
      <c r="M374" s="387"/>
      <c r="N374" s="387"/>
      <c r="O374" s="387"/>
      <c r="P374" s="387"/>
    </row>
    <row r="375" spans="1:16" ht="12.75">
      <c r="A375" s="387"/>
      <c r="B375" s="387"/>
      <c r="C375" s="387"/>
      <c r="D375" s="387"/>
      <c r="F375" s="387"/>
      <c r="G375" s="387"/>
      <c r="H375" s="387"/>
      <c r="I375" s="387"/>
      <c r="J375" s="387"/>
      <c r="L375" s="387"/>
      <c r="M375" s="387"/>
      <c r="N375" s="387"/>
      <c r="O375" s="387"/>
      <c r="P375" s="387"/>
    </row>
    <row r="376" spans="1:16" ht="12.75">
      <c r="A376" s="387"/>
      <c r="B376" s="387"/>
      <c r="C376" s="387"/>
      <c r="D376" s="387"/>
      <c r="F376" s="387"/>
      <c r="G376" s="387"/>
      <c r="H376" s="387"/>
      <c r="I376" s="387"/>
      <c r="J376" s="387"/>
      <c r="L376" s="387"/>
      <c r="M376" s="387"/>
      <c r="N376" s="387"/>
      <c r="O376" s="387"/>
      <c r="P376" s="387"/>
    </row>
    <row r="377" spans="1:16" ht="12.75">
      <c r="A377" s="387"/>
      <c r="B377" s="387"/>
      <c r="C377" s="387"/>
      <c r="D377" s="387"/>
      <c r="F377" s="387"/>
      <c r="G377" s="387"/>
      <c r="H377" s="387"/>
      <c r="I377" s="387"/>
      <c r="J377" s="387"/>
      <c r="L377" s="387"/>
      <c r="M377" s="387"/>
      <c r="N377" s="387"/>
      <c r="O377" s="387"/>
      <c r="P377" s="387"/>
    </row>
    <row r="378" spans="1:16" ht="12.75">
      <c r="A378" s="387"/>
      <c r="B378" s="387"/>
      <c r="C378" s="387"/>
      <c r="D378" s="387"/>
      <c r="F378" s="387"/>
      <c r="G378" s="387"/>
      <c r="H378" s="387"/>
      <c r="I378" s="387"/>
      <c r="J378" s="387"/>
      <c r="L378" s="387"/>
      <c r="M378" s="387"/>
      <c r="N378" s="387"/>
      <c r="O378" s="387"/>
      <c r="P378" s="387"/>
    </row>
    <row r="379" spans="1:16" ht="12.75">
      <c r="A379" s="387"/>
      <c r="B379" s="387"/>
      <c r="C379" s="387"/>
      <c r="D379" s="387"/>
      <c r="F379" s="387"/>
      <c r="G379" s="387"/>
      <c r="H379" s="387"/>
      <c r="I379" s="387"/>
      <c r="J379" s="387"/>
      <c r="L379" s="387"/>
      <c r="M379" s="387"/>
      <c r="N379" s="387"/>
      <c r="O379" s="387"/>
      <c r="P379" s="387"/>
    </row>
    <row r="380" spans="1:16" ht="12.75">
      <c r="A380" s="387"/>
      <c r="B380" s="387"/>
      <c r="C380" s="387"/>
      <c r="D380" s="387"/>
      <c r="F380" s="387"/>
      <c r="G380" s="387"/>
      <c r="H380" s="387"/>
      <c r="I380" s="387"/>
      <c r="J380" s="387"/>
      <c r="L380" s="387"/>
      <c r="M380" s="387"/>
      <c r="N380" s="387"/>
      <c r="O380" s="387"/>
      <c r="P380" s="387"/>
    </row>
    <row r="381" spans="1:16" ht="12.75">
      <c r="A381" s="387"/>
      <c r="B381" s="387"/>
      <c r="C381" s="387"/>
      <c r="D381" s="387"/>
      <c r="F381" s="387"/>
      <c r="G381" s="387"/>
      <c r="H381" s="387"/>
      <c r="I381" s="387"/>
      <c r="J381" s="387"/>
      <c r="L381" s="387"/>
      <c r="M381" s="387"/>
      <c r="N381" s="387"/>
      <c r="O381" s="387"/>
      <c r="P381" s="387"/>
    </row>
    <row r="382" spans="1:16" ht="12.75">
      <c r="A382" s="387"/>
      <c r="B382" s="387"/>
      <c r="C382" s="387"/>
      <c r="D382" s="387"/>
      <c r="F382" s="387"/>
      <c r="G382" s="387"/>
      <c r="H382" s="387"/>
      <c r="I382" s="387"/>
      <c r="J382" s="387"/>
      <c r="L382" s="387"/>
      <c r="M382" s="387"/>
      <c r="N382" s="387"/>
      <c r="O382" s="387"/>
      <c r="P382" s="387"/>
    </row>
    <row r="383" spans="1:16" ht="12.75">
      <c r="A383" s="387"/>
      <c r="B383" s="387"/>
      <c r="C383" s="387"/>
      <c r="D383" s="387"/>
      <c r="F383" s="387"/>
      <c r="G383" s="387"/>
      <c r="H383" s="387"/>
      <c r="I383" s="387"/>
      <c r="J383" s="387"/>
      <c r="L383" s="387"/>
      <c r="M383" s="387"/>
      <c r="N383" s="387"/>
      <c r="O383" s="387"/>
      <c r="P383" s="387"/>
    </row>
    <row r="384" spans="1:16" ht="12.75">
      <c r="A384" s="387"/>
      <c r="B384" s="387"/>
      <c r="C384" s="387"/>
      <c r="D384" s="387"/>
      <c r="F384" s="387"/>
      <c r="G384" s="387"/>
      <c r="H384" s="387"/>
      <c r="I384" s="387"/>
      <c r="J384" s="387"/>
      <c r="L384" s="387"/>
      <c r="M384" s="387"/>
      <c r="N384" s="387"/>
      <c r="O384" s="387"/>
      <c r="P384" s="387"/>
    </row>
    <row r="385" spans="1:16" ht="12.75">
      <c r="A385" s="387"/>
      <c r="B385" s="387"/>
      <c r="C385" s="387"/>
      <c r="D385" s="387"/>
      <c r="F385" s="387"/>
      <c r="G385" s="387"/>
      <c r="H385" s="387"/>
      <c r="I385" s="387"/>
      <c r="J385" s="387"/>
      <c r="L385" s="387"/>
      <c r="M385" s="387"/>
      <c r="N385" s="387"/>
      <c r="O385" s="387"/>
      <c r="P385" s="387"/>
    </row>
    <row r="386" spans="1:16" ht="12.75">
      <c r="A386" s="387"/>
      <c r="B386" s="387"/>
      <c r="C386" s="387"/>
      <c r="D386" s="387"/>
      <c r="F386" s="387"/>
      <c r="G386" s="387"/>
      <c r="H386" s="387"/>
      <c r="I386" s="387"/>
      <c r="J386" s="387"/>
      <c r="L386" s="387"/>
      <c r="M386" s="387"/>
      <c r="N386" s="387"/>
      <c r="O386" s="387"/>
      <c r="P386" s="387"/>
    </row>
    <row r="387" spans="1:16" ht="12.75">
      <c r="A387" s="387"/>
      <c r="B387" s="387"/>
      <c r="C387" s="387"/>
      <c r="D387" s="387"/>
      <c r="F387" s="387"/>
      <c r="G387" s="387"/>
      <c r="H387" s="387"/>
      <c r="I387" s="387"/>
      <c r="J387" s="387"/>
      <c r="L387" s="387"/>
      <c r="M387" s="387"/>
      <c r="N387" s="387"/>
      <c r="O387" s="387"/>
      <c r="P387" s="387"/>
    </row>
    <row r="388" spans="1:16" ht="12.75">
      <c r="A388" s="387"/>
      <c r="B388" s="387"/>
      <c r="C388" s="387"/>
      <c r="D388" s="387"/>
      <c r="F388" s="387"/>
      <c r="G388" s="387"/>
      <c r="H388" s="387"/>
      <c r="I388" s="387"/>
      <c r="J388" s="387"/>
      <c r="L388" s="387"/>
      <c r="M388" s="387"/>
      <c r="N388" s="387"/>
      <c r="O388" s="387"/>
      <c r="P388" s="387"/>
    </row>
    <row r="389" spans="1:16" ht="12.75">
      <c r="A389" s="387"/>
      <c r="B389" s="387"/>
      <c r="C389" s="387"/>
      <c r="D389" s="387"/>
      <c r="F389" s="387"/>
      <c r="G389" s="387"/>
      <c r="H389" s="387"/>
      <c r="I389" s="387"/>
      <c r="J389" s="387"/>
      <c r="L389" s="387"/>
      <c r="M389" s="387"/>
      <c r="N389" s="387"/>
      <c r="O389" s="387"/>
      <c r="P389" s="387"/>
    </row>
    <row r="390" spans="1:16" ht="12.75">
      <c r="A390" s="387"/>
      <c r="B390" s="387"/>
      <c r="C390" s="387"/>
      <c r="D390" s="387"/>
      <c r="F390" s="387"/>
      <c r="G390" s="387"/>
      <c r="H390" s="387"/>
      <c r="I390" s="387"/>
      <c r="J390" s="387"/>
      <c r="L390" s="387"/>
      <c r="M390" s="387"/>
      <c r="N390" s="387"/>
      <c r="O390" s="387"/>
      <c r="P390" s="387"/>
    </row>
    <row r="391" spans="1:16" ht="12.75">
      <c r="A391" s="387"/>
      <c r="B391" s="387"/>
      <c r="C391" s="387"/>
      <c r="D391" s="387"/>
      <c r="F391" s="387"/>
      <c r="G391" s="387"/>
      <c r="H391" s="387"/>
      <c r="I391" s="387"/>
      <c r="J391" s="387"/>
      <c r="L391" s="387"/>
      <c r="M391" s="387"/>
      <c r="N391" s="387"/>
      <c r="O391" s="387"/>
      <c r="P391" s="387"/>
    </row>
    <row r="392" spans="1:16" ht="12.75">
      <c r="A392" s="387"/>
      <c r="B392" s="387"/>
      <c r="C392" s="387"/>
      <c r="D392" s="387"/>
      <c r="F392" s="387"/>
      <c r="G392" s="387"/>
      <c r="H392" s="387"/>
      <c r="I392" s="387"/>
      <c r="J392" s="387"/>
      <c r="L392" s="387"/>
      <c r="M392" s="387"/>
      <c r="N392" s="387"/>
      <c r="O392" s="387"/>
      <c r="P392" s="387"/>
    </row>
    <row r="393" spans="1:16" ht="12.75">
      <c r="A393" s="387"/>
      <c r="B393" s="387"/>
      <c r="C393" s="387"/>
      <c r="D393" s="387"/>
      <c r="F393" s="387"/>
      <c r="G393" s="387"/>
      <c r="H393" s="387"/>
      <c r="I393" s="387"/>
      <c r="J393" s="387"/>
      <c r="L393" s="387"/>
      <c r="M393" s="387"/>
      <c r="N393" s="387"/>
      <c r="O393" s="387"/>
      <c r="P393" s="387"/>
    </row>
    <row r="394" spans="1:16" ht="12.75">
      <c r="A394" s="387"/>
      <c r="B394" s="387"/>
      <c r="C394" s="387"/>
      <c r="D394" s="387"/>
      <c r="F394" s="387"/>
      <c r="G394" s="387"/>
      <c r="H394" s="387"/>
      <c r="I394" s="387"/>
      <c r="J394" s="387"/>
      <c r="L394" s="387"/>
      <c r="M394" s="387"/>
      <c r="N394" s="387"/>
      <c r="O394" s="387"/>
      <c r="P394" s="387"/>
    </row>
    <row r="395" spans="1:16" ht="12.75">
      <c r="A395" s="387"/>
      <c r="B395" s="387"/>
      <c r="C395" s="387"/>
      <c r="D395" s="387"/>
      <c r="F395" s="387"/>
      <c r="G395" s="387"/>
      <c r="H395" s="387"/>
      <c r="I395" s="387"/>
      <c r="J395" s="387"/>
      <c r="L395" s="387"/>
      <c r="M395" s="387"/>
      <c r="N395" s="387"/>
      <c r="O395" s="387"/>
      <c r="P395" s="387"/>
    </row>
    <row r="396" spans="1:16" ht="12.75">
      <c r="A396" s="387"/>
      <c r="B396" s="387"/>
      <c r="C396" s="387"/>
      <c r="D396" s="387"/>
      <c r="F396" s="387"/>
      <c r="G396" s="387"/>
      <c r="H396" s="387"/>
      <c r="I396" s="387"/>
      <c r="J396" s="387"/>
      <c r="L396" s="387"/>
      <c r="M396" s="387"/>
      <c r="N396" s="387"/>
      <c r="O396" s="387"/>
      <c r="P396" s="387"/>
    </row>
    <row r="397" spans="1:16" ht="12.75">
      <c r="A397" s="387"/>
      <c r="B397" s="387"/>
      <c r="C397" s="387"/>
      <c r="D397" s="387"/>
      <c r="F397" s="387"/>
      <c r="G397" s="387"/>
      <c r="H397" s="387"/>
      <c r="I397" s="387"/>
      <c r="J397" s="387"/>
      <c r="L397" s="387"/>
      <c r="M397" s="387"/>
      <c r="N397" s="387"/>
      <c r="O397" s="387"/>
      <c r="P397" s="387"/>
    </row>
    <row r="398" spans="1:16" ht="12.75">
      <c r="A398" s="387"/>
      <c r="B398" s="387"/>
      <c r="C398" s="387"/>
      <c r="D398" s="387"/>
      <c r="F398" s="387"/>
      <c r="G398" s="387"/>
      <c r="H398" s="387"/>
      <c r="I398" s="387"/>
      <c r="J398" s="387"/>
      <c r="L398" s="387"/>
      <c r="M398" s="387"/>
      <c r="N398" s="387"/>
      <c r="O398" s="387"/>
      <c r="P398" s="387"/>
    </row>
    <row r="399" spans="1:16" ht="12.75">
      <c r="A399" s="387"/>
      <c r="B399" s="387"/>
      <c r="C399" s="387"/>
      <c r="D399" s="387"/>
      <c r="F399" s="387"/>
      <c r="G399" s="387"/>
      <c r="H399" s="387"/>
      <c r="I399" s="387"/>
      <c r="J399" s="387"/>
      <c r="L399" s="387"/>
      <c r="M399" s="387"/>
      <c r="N399" s="387"/>
      <c r="O399" s="387"/>
      <c r="P399" s="387"/>
    </row>
    <row r="400" spans="1:16" ht="12.75">
      <c r="A400" s="387"/>
      <c r="B400" s="387"/>
      <c r="C400" s="387"/>
      <c r="D400" s="387"/>
      <c r="F400" s="387"/>
      <c r="G400" s="387"/>
      <c r="H400" s="387"/>
      <c r="I400" s="387"/>
      <c r="J400" s="387"/>
      <c r="L400" s="387"/>
      <c r="M400" s="387"/>
      <c r="N400" s="387"/>
      <c r="O400" s="387"/>
      <c r="P400" s="387"/>
    </row>
    <row r="401" spans="1:16" ht="12.75">
      <c r="A401" s="387"/>
      <c r="B401" s="387"/>
      <c r="C401" s="387"/>
      <c r="D401" s="387"/>
      <c r="F401" s="387"/>
      <c r="G401" s="387"/>
      <c r="H401" s="387"/>
      <c r="I401" s="387"/>
      <c r="J401" s="387"/>
      <c r="L401" s="387"/>
      <c r="M401" s="387"/>
      <c r="N401" s="387"/>
      <c r="O401" s="387"/>
      <c r="P401" s="387"/>
    </row>
    <row r="402" spans="1:16" ht="12.75">
      <c r="A402" s="387"/>
      <c r="B402" s="387"/>
      <c r="C402" s="387"/>
      <c r="D402" s="387"/>
      <c r="F402" s="387"/>
      <c r="G402" s="387"/>
      <c r="H402" s="387"/>
      <c r="I402" s="387"/>
      <c r="J402" s="387"/>
      <c r="L402" s="387"/>
      <c r="M402" s="387"/>
      <c r="N402" s="387"/>
      <c r="O402" s="387"/>
      <c r="P402" s="387"/>
    </row>
    <row r="403" spans="1:16" ht="12.75">
      <c r="A403" s="387"/>
      <c r="B403" s="387"/>
      <c r="C403" s="387"/>
      <c r="D403" s="387"/>
      <c r="F403" s="387"/>
      <c r="G403" s="387"/>
      <c r="H403" s="387"/>
      <c r="I403" s="387"/>
      <c r="J403" s="387"/>
      <c r="L403" s="387"/>
      <c r="M403" s="387"/>
      <c r="N403" s="387"/>
      <c r="O403" s="387"/>
      <c r="P403" s="387"/>
    </row>
    <row r="404" spans="1:16" ht="12.75">
      <c r="A404" s="387"/>
      <c r="B404" s="387"/>
      <c r="C404" s="387"/>
      <c r="D404" s="387"/>
      <c r="F404" s="387"/>
      <c r="G404" s="387"/>
      <c r="H404" s="387"/>
      <c r="I404" s="387"/>
      <c r="J404" s="387"/>
      <c r="L404" s="387"/>
      <c r="M404" s="387"/>
      <c r="N404" s="387"/>
      <c r="O404" s="387"/>
      <c r="P404" s="387"/>
    </row>
    <row r="405" spans="1:16" ht="12.75">
      <c r="A405" s="387"/>
      <c r="B405" s="387"/>
      <c r="C405" s="387"/>
      <c r="D405" s="387"/>
      <c r="F405" s="387"/>
      <c r="G405" s="387"/>
      <c r="H405" s="387"/>
      <c r="I405" s="387"/>
      <c r="J405" s="387"/>
      <c r="L405" s="387"/>
      <c r="M405" s="387"/>
      <c r="N405" s="387"/>
      <c r="O405" s="387"/>
      <c r="P405" s="387"/>
    </row>
    <row r="406" spans="1:16" ht="12.75">
      <c r="A406" s="387"/>
      <c r="B406" s="387"/>
      <c r="C406" s="387"/>
      <c r="D406" s="387"/>
      <c r="F406" s="387"/>
      <c r="G406" s="387"/>
      <c r="H406" s="387"/>
      <c r="I406" s="387"/>
      <c r="J406" s="387"/>
      <c r="L406" s="387"/>
      <c r="M406" s="387"/>
      <c r="N406" s="387"/>
      <c r="O406" s="387"/>
      <c r="P406" s="387"/>
    </row>
    <row r="407" spans="1:16" ht="12.75">
      <c r="A407" s="387"/>
      <c r="B407" s="387"/>
      <c r="C407" s="387"/>
      <c r="D407" s="387"/>
      <c r="F407" s="387"/>
      <c r="G407" s="387"/>
      <c r="H407" s="387"/>
      <c r="I407" s="387"/>
      <c r="J407" s="387"/>
      <c r="L407" s="387"/>
      <c r="M407" s="387"/>
      <c r="N407" s="387"/>
      <c r="O407" s="387"/>
      <c r="P407" s="387"/>
    </row>
    <row r="408" spans="1:16" ht="12.75">
      <c r="A408" s="387"/>
      <c r="B408" s="387"/>
      <c r="C408" s="387"/>
      <c r="D408" s="387"/>
      <c r="F408" s="387"/>
      <c r="G408" s="387"/>
      <c r="H408" s="387"/>
      <c r="I408" s="387"/>
      <c r="J408" s="387"/>
      <c r="L408" s="387"/>
      <c r="M408" s="387"/>
      <c r="N408" s="387"/>
      <c r="O408" s="387"/>
      <c r="P408" s="387"/>
    </row>
    <row r="409" spans="1:16" ht="12.75">
      <c r="A409" s="387"/>
      <c r="B409" s="387"/>
      <c r="C409" s="387"/>
      <c r="D409" s="387"/>
      <c r="F409" s="387"/>
      <c r="G409" s="387"/>
      <c r="H409" s="387"/>
      <c r="I409" s="387"/>
      <c r="J409" s="387"/>
      <c r="L409" s="387"/>
      <c r="M409" s="387"/>
      <c r="N409" s="387"/>
      <c r="O409" s="387"/>
      <c r="P409" s="387"/>
    </row>
    <row r="410" spans="1:16" ht="12.75">
      <c r="A410" s="387"/>
      <c r="B410" s="387"/>
      <c r="C410" s="387"/>
      <c r="D410" s="387"/>
      <c r="F410" s="387"/>
      <c r="G410" s="387"/>
      <c r="H410" s="387"/>
      <c r="I410" s="387"/>
      <c r="J410" s="387"/>
      <c r="L410" s="387"/>
      <c r="M410" s="387"/>
      <c r="N410" s="387"/>
      <c r="O410" s="387"/>
      <c r="P410" s="387"/>
    </row>
    <row r="411" spans="1:16" ht="12.75">
      <c r="A411" s="387"/>
      <c r="B411" s="387"/>
      <c r="C411" s="387"/>
      <c r="D411" s="387"/>
      <c r="F411" s="387"/>
      <c r="G411" s="387"/>
      <c r="H411" s="387"/>
      <c r="I411" s="387"/>
      <c r="J411" s="387"/>
      <c r="L411" s="387"/>
      <c r="M411" s="387"/>
      <c r="N411" s="387"/>
      <c r="O411" s="387"/>
      <c r="P411" s="387"/>
    </row>
    <row r="412" spans="1:16" ht="12.75">
      <c r="A412" s="387"/>
      <c r="B412" s="387"/>
      <c r="C412" s="387"/>
      <c r="D412" s="387"/>
      <c r="F412" s="387"/>
      <c r="G412" s="387"/>
      <c r="H412" s="387"/>
      <c r="I412" s="387"/>
      <c r="J412" s="387"/>
      <c r="L412" s="387"/>
      <c r="M412" s="387"/>
      <c r="N412" s="387"/>
      <c r="O412" s="387"/>
      <c r="P412" s="387"/>
    </row>
    <row r="413" spans="1:16" ht="12.75">
      <c r="A413" s="387"/>
      <c r="B413" s="387"/>
      <c r="C413" s="387"/>
      <c r="D413" s="387"/>
      <c r="F413" s="387"/>
      <c r="G413" s="387"/>
      <c r="H413" s="387"/>
      <c r="I413" s="387"/>
      <c r="J413" s="387"/>
      <c r="L413" s="387"/>
      <c r="M413" s="387"/>
      <c r="N413" s="387"/>
      <c r="O413" s="387"/>
      <c r="P413" s="387"/>
    </row>
    <row r="414" spans="1:16" ht="12.75">
      <c r="A414" s="387"/>
      <c r="B414" s="387"/>
      <c r="C414" s="387"/>
      <c r="D414" s="387"/>
      <c r="F414" s="387"/>
      <c r="G414" s="387"/>
      <c r="H414" s="387"/>
      <c r="I414" s="387"/>
      <c r="J414" s="387"/>
      <c r="L414" s="387"/>
      <c r="M414" s="387"/>
      <c r="N414" s="387"/>
      <c r="O414" s="387"/>
      <c r="P414" s="387"/>
    </row>
    <row r="415" spans="1:16" ht="12.75">
      <c r="A415" s="387"/>
      <c r="B415" s="387"/>
      <c r="C415" s="387"/>
      <c r="D415" s="387"/>
      <c r="F415" s="387"/>
      <c r="G415" s="387"/>
      <c r="H415" s="387"/>
      <c r="I415" s="387"/>
      <c r="J415" s="387"/>
      <c r="L415" s="387"/>
      <c r="M415" s="387"/>
      <c r="N415" s="387"/>
      <c r="O415" s="387"/>
      <c r="P415" s="387"/>
    </row>
    <row r="416" spans="1:16" ht="12.75">
      <c r="A416" s="387"/>
      <c r="B416" s="387"/>
      <c r="C416" s="387"/>
      <c r="D416" s="387"/>
      <c r="F416" s="387"/>
      <c r="G416" s="387"/>
      <c r="H416" s="387"/>
      <c r="I416" s="387"/>
      <c r="J416" s="387"/>
      <c r="L416" s="387"/>
      <c r="M416" s="387"/>
      <c r="N416" s="387"/>
      <c r="O416" s="387"/>
      <c r="P416" s="387"/>
    </row>
    <row r="417" spans="1:16" ht="12.75">
      <c r="A417" s="387"/>
      <c r="B417" s="387"/>
      <c r="C417" s="387"/>
      <c r="D417" s="387"/>
      <c r="F417" s="387"/>
      <c r="G417" s="387"/>
      <c r="H417" s="387"/>
      <c r="I417" s="387"/>
      <c r="J417" s="387"/>
      <c r="L417" s="387"/>
      <c r="M417" s="387"/>
      <c r="N417" s="387"/>
      <c r="O417" s="387"/>
      <c r="P417" s="387"/>
    </row>
    <row r="418" spans="1:16" ht="12.75">
      <c r="A418" s="387"/>
      <c r="B418" s="387"/>
      <c r="C418" s="387"/>
      <c r="D418" s="387"/>
      <c r="F418" s="387"/>
      <c r="G418" s="387"/>
      <c r="H418" s="387"/>
      <c r="I418" s="387"/>
      <c r="J418" s="387"/>
      <c r="L418" s="387"/>
      <c r="M418" s="387"/>
      <c r="N418" s="387"/>
      <c r="O418" s="387"/>
      <c r="P418" s="387"/>
    </row>
    <row r="419" spans="1:16" ht="12.75">
      <c r="A419" s="387"/>
      <c r="B419" s="387"/>
      <c r="C419" s="387"/>
      <c r="D419" s="387"/>
      <c r="F419" s="387"/>
      <c r="G419" s="387"/>
      <c r="H419" s="387"/>
      <c r="I419" s="387"/>
      <c r="J419" s="387"/>
      <c r="L419" s="387"/>
      <c r="M419" s="387"/>
      <c r="N419" s="387"/>
      <c r="O419" s="387"/>
      <c r="P419" s="387"/>
    </row>
    <row r="420" spans="1:16" ht="12.75">
      <c r="A420" s="387"/>
      <c r="B420" s="387"/>
      <c r="C420" s="387"/>
      <c r="D420" s="387"/>
      <c r="F420" s="387"/>
      <c r="G420" s="387"/>
      <c r="H420" s="387"/>
      <c r="I420" s="387"/>
      <c r="J420" s="387"/>
      <c r="L420" s="387"/>
      <c r="M420" s="387"/>
      <c r="N420" s="387"/>
      <c r="O420" s="387"/>
      <c r="P420" s="387"/>
    </row>
    <row r="421" spans="1:16" ht="12.75">
      <c r="A421" s="387"/>
      <c r="B421" s="387"/>
      <c r="C421" s="387"/>
      <c r="D421" s="387"/>
      <c r="F421" s="387"/>
      <c r="G421" s="387"/>
      <c r="H421" s="387"/>
      <c r="I421" s="387"/>
      <c r="J421" s="387"/>
      <c r="L421" s="387"/>
      <c r="M421" s="387"/>
      <c r="N421" s="387"/>
      <c r="O421" s="387"/>
      <c r="P421" s="387"/>
    </row>
    <row r="422" spans="1:16" ht="12.75">
      <c r="A422" s="387"/>
      <c r="B422" s="387"/>
      <c r="C422" s="387"/>
      <c r="D422" s="387"/>
      <c r="F422" s="387"/>
      <c r="G422" s="387"/>
      <c r="H422" s="387"/>
      <c r="I422" s="387"/>
      <c r="J422" s="387"/>
      <c r="L422" s="387"/>
      <c r="M422" s="387"/>
      <c r="N422" s="387"/>
      <c r="O422" s="387"/>
      <c r="P422" s="387"/>
    </row>
    <row r="423" spans="1:16" ht="12.75">
      <c r="A423" s="387"/>
      <c r="B423" s="387"/>
      <c r="C423" s="387"/>
      <c r="D423" s="387"/>
      <c r="F423" s="387"/>
      <c r="G423" s="387"/>
      <c r="H423" s="387"/>
      <c r="I423" s="387"/>
      <c r="J423" s="387"/>
      <c r="L423" s="387"/>
      <c r="M423" s="387"/>
      <c r="N423" s="387"/>
      <c r="O423" s="387"/>
      <c r="P423" s="387"/>
    </row>
    <row r="424" spans="1:16" ht="12.75">
      <c r="A424" s="387"/>
      <c r="B424" s="387"/>
      <c r="C424" s="387"/>
      <c r="D424" s="387"/>
      <c r="F424" s="387"/>
      <c r="G424" s="387"/>
      <c r="H424" s="387"/>
      <c r="I424" s="387"/>
      <c r="J424" s="387"/>
      <c r="L424" s="387"/>
      <c r="M424" s="387"/>
      <c r="N424" s="387"/>
      <c r="O424" s="387"/>
      <c r="P424" s="387"/>
    </row>
    <row r="425" spans="1:16" ht="12.75">
      <c r="A425" s="387"/>
      <c r="B425" s="387"/>
      <c r="C425" s="387"/>
      <c r="D425" s="387"/>
      <c r="F425" s="387"/>
      <c r="G425" s="387"/>
      <c r="H425" s="387"/>
      <c r="I425" s="387"/>
      <c r="J425" s="387"/>
      <c r="L425" s="387"/>
      <c r="M425" s="387"/>
      <c r="N425" s="387"/>
      <c r="O425" s="387"/>
      <c r="P425" s="387"/>
    </row>
    <row r="426" spans="1:16" ht="12.75">
      <c r="A426" s="387"/>
      <c r="B426" s="387"/>
      <c r="C426" s="387"/>
      <c r="D426" s="387"/>
      <c r="F426" s="387"/>
      <c r="G426" s="387"/>
      <c r="H426" s="387"/>
      <c r="I426" s="387"/>
      <c r="J426" s="387"/>
      <c r="L426" s="387"/>
      <c r="M426" s="387"/>
      <c r="N426" s="387"/>
      <c r="O426" s="387"/>
      <c r="P426" s="387"/>
    </row>
  </sheetData>
  <mergeCells count="13">
    <mergeCell ref="C9:D9"/>
    <mergeCell ref="C45:D45"/>
    <mergeCell ref="C43:D43"/>
    <mergeCell ref="C44:D44"/>
    <mergeCell ref="A40:M40"/>
    <mergeCell ref="A41:M41"/>
    <mergeCell ref="F9:J9"/>
    <mergeCell ref="F45:J45"/>
    <mergeCell ref="C8:D8"/>
    <mergeCell ref="A4:M4"/>
    <mergeCell ref="A1:M1"/>
    <mergeCell ref="A2:M2"/>
    <mergeCell ref="A3:M3"/>
  </mergeCells>
  <conditionalFormatting sqref="O35">
    <cfRule type="cellIs" priority="1" dxfId="0" operator="notBetween" stopIfTrue="1">
      <formula>0.5</formula>
      <formula>-0.5</formula>
    </cfRule>
  </conditionalFormatting>
  <printOptions/>
  <pageMargins left="0.5" right="0.4" top="0.55" bottom="1" header="0.43" footer="0.5"/>
  <pageSetup cellComments="asDisplayed" firstPageNumber="5" useFirstPageNumber="1" fitToHeight="1" fitToWidth="1" horizontalDpi="600" verticalDpi="600" orientation="portrait" paperSize="9" scale="73" r:id="rId1"/>
  <headerFooter alignWithMargins="0">
    <oddFooter>&amp;R&amp;10&amp;P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10"/>
  <sheetViews>
    <sheetView showGridLines="0" view="pageBreakPreview" zoomScale="85" zoomScaleNormal="80" zoomScaleSheetLayoutView="85" workbookViewId="0" topLeftCell="A1">
      <selection activeCell="D25" sqref="D25"/>
    </sheetView>
  </sheetViews>
  <sheetFormatPr defaultColWidth="8.88671875" defaultRowHeight="15.75"/>
  <cols>
    <col min="1" max="1" width="33.3359375" style="375" customWidth="1"/>
    <col min="2" max="2" width="1.77734375" style="375" customWidth="1"/>
    <col min="3" max="4" width="9.10546875" style="375" customWidth="1"/>
    <col min="5" max="5" width="0.671875" style="387" customWidth="1"/>
    <col min="6" max="6" width="11.6640625" style="375" customWidth="1"/>
    <col min="7" max="7" width="1.1171875" style="375" customWidth="1"/>
    <col min="8" max="8" width="9.4453125" style="375" customWidth="1"/>
    <col min="9" max="9" width="1.2265625" style="387" customWidth="1"/>
    <col min="10" max="10" width="9.10546875" style="375" customWidth="1"/>
    <col min="11" max="11" width="1.5625" style="375" customWidth="1"/>
    <col min="12" max="12" width="8.21484375" style="375" bestFit="1" customWidth="1"/>
    <col min="13" max="16384" width="7.10546875" style="375" customWidth="1"/>
  </cols>
  <sheetData>
    <row r="1" spans="1:10" ht="20.25">
      <c r="A1" s="857" t="s">
        <v>601</v>
      </c>
      <c r="B1" s="857"/>
      <c r="C1" s="857"/>
      <c r="D1" s="857"/>
      <c r="E1" s="857"/>
      <c r="F1" s="857"/>
      <c r="G1" s="857"/>
      <c r="H1" s="857"/>
      <c r="I1" s="857"/>
      <c r="J1" s="857"/>
    </row>
    <row r="2" spans="1:10" ht="18.75">
      <c r="A2" s="858" t="s">
        <v>632</v>
      </c>
      <c r="B2" s="858"/>
      <c r="C2" s="858"/>
      <c r="D2" s="858"/>
      <c r="E2" s="858"/>
      <c r="F2" s="858"/>
      <c r="G2" s="858"/>
      <c r="H2" s="858"/>
      <c r="I2" s="858"/>
      <c r="J2" s="858"/>
    </row>
    <row r="3" spans="1:10" ht="20.25">
      <c r="A3" s="859" t="s">
        <v>687</v>
      </c>
      <c r="B3" s="859"/>
      <c r="C3" s="859"/>
      <c r="D3" s="859"/>
      <c r="E3" s="859"/>
      <c r="F3" s="859"/>
      <c r="G3" s="859"/>
      <c r="H3" s="859"/>
      <c r="I3" s="859"/>
      <c r="J3" s="859"/>
    </row>
    <row r="4" spans="1:10" ht="20.25">
      <c r="A4" s="857" t="s">
        <v>4</v>
      </c>
      <c r="B4" s="857"/>
      <c r="C4" s="857"/>
      <c r="D4" s="857"/>
      <c r="E4" s="857"/>
      <c r="F4" s="857"/>
      <c r="G4" s="857"/>
      <c r="H4" s="857"/>
      <c r="I4" s="857"/>
      <c r="J4" s="857"/>
    </row>
    <row r="5" spans="1:10" ht="18.75">
      <c r="A5" s="538"/>
      <c r="B5" s="538"/>
      <c r="C5" s="538"/>
      <c r="D5" s="538"/>
      <c r="E5" s="538"/>
      <c r="F5" s="538"/>
      <c r="G5" s="538"/>
      <c r="H5" s="538"/>
      <c r="I5" s="538"/>
      <c r="J5" s="538"/>
    </row>
    <row r="6" spans="1:10" ht="18.75">
      <c r="A6" s="538"/>
      <c r="B6" s="538"/>
      <c r="C6" s="538"/>
      <c r="D6" s="538"/>
      <c r="E6" s="538"/>
      <c r="F6" s="538"/>
      <c r="G6" s="538"/>
      <c r="H6" s="538"/>
      <c r="I6" s="538"/>
      <c r="J6" s="538"/>
    </row>
    <row r="8" spans="3:9" ht="12.75">
      <c r="C8" s="362"/>
      <c r="D8" s="362"/>
      <c r="E8" s="545"/>
      <c r="F8" s="362"/>
      <c r="G8" s="362"/>
      <c r="H8" s="362"/>
      <c r="I8" s="545"/>
    </row>
    <row r="9" spans="3:9" ht="12.75">
      <c r="C9" s="856" t="s">
        <v>688</v>
      </c>
      <c r="D9" s="856"/>
      <c r="E9" s="544"/>
      <c r="F9" s="362"/>
      <c r="G9" s="362"/>
      <c r="H9" s="362"/>
      <c r="I9" s="545"/>
    </row>
    <row r="10" spans="3:9" s="521" customFormat="1" ht="24" customHeight="1">
      <c r="C10" s="860" t="s">
        <v>689</v>
      </c>
      <c r="D10" s="860"/>
      <c r="E10" s="546"/>
      <c r="F10" s="548" t="s">
        <v>803</v>
      </c>
      <c r="G10" s="544"/>
      <c r="H10" s="548" t="s">
        <v>804</v>
      </c>
      <c r="I10" s="568"/>
    </row>
    <row r="11" spans="1:10" ht="25.5">
      <c r="A11" s="338" t="s">
        <v>600</v>
      </c>
      <c r="C11" s="368" t="s">
        <v>690</v>
      </c>
      <c r="D11" s="368" t="s">
        <v>691</v>
      </c>
      <c r="E11" s="394"/>
      <c r="F11" s="368" t="s">
        <v>577</v>
      </c>
      <c r="G11" s="368"/>
      <c r="H11" s="368" t="s">
        <v>693</v>
      </c>
      <c r="I11" s="394"/>
      <c r="J11" s="368" t="s">
        <v>694</v>
      </c>
    </row>
    <row r="12" spans="1:10" ht="12.75">
      <c r="A12" s="336"/>
      <c r="C12" s="377" t="s">
        <v>695</v>
      </c>
      <c r="D12" s="368" t="s">
        <v>561</v>
      </c>
      <c r="E12" s="394"/>
      <c r="F12" s="368" t="s">
        <v>561</v>
      </c>
      <c r="G12" s="368"/>
      <c r="H12" s="368" t="s">
        <v>561</v>
      </c>
      <c r="I12" s="394"/>
      <c r="J12" s="368" t="s">
        <v>561</v>
      </c>
    </row>
    <row r="13" spans="3:10" ht="12.75">
      <c r="C13" s="378"/>
      <c r="D13" s="378"/>
      <c r="E13" s="396"/>
      <c r="F13" s="378"/>
      <c r="G13" s="378"/>
      <c r="H13" s="378"/>
      <c r="I13" s="396"/>
      <c r="J13" s="379"/>
    </row>
    <row r="14" spans="3:10" ht="6" customHeight="1">
      <c r="C14" s="380"/>
      <c r="D14" s="380"/>
      <c r="E14" s="381"/>
      <c r="F14" s="380"/>
      <c r="G14" s="380"/>
      <c r="H14" s="380"/>
      <c r="I14" s="381"/>
      <c r="J14" s="380"/>
    </row>
    <row r="15" spans="1:10" ht="17.25" customHeight="1">
      <c r="A15" s="362" t="s">
        <v>807</v>
      </c>
      <c r="C15" s="378">
        <v>1035721</v>
      </c>
      <c r="D15" s="378">
        <v>1035721</v>
      </c>
      <c r="E15" s="396"/>
      <c r="F15" s="378">
        <v>903318</v>
      </c>
      <c r="G15" s="378"/>
      <c r="H15" s="378">
        <v>7593</v>
      </c>
      <c r="I15" s="396"/>
      <c r="J15" s="379">
        <v>1946632</v>
      </c>
    </row>
    <row r="16" spans="1:10" ht="19.5" customHeight="1">
      <c r="A16" s="375" t="s">
        <v>164</v>
      </c>
      <c r="C16" s="380"/>
      <c r="D16" s="380"/>
      <c r="E16" s="381"/>
      <c r="F16" s="380"/>
      <c r="G16" s="380"/>
      <c r="H16" s="380"/>
      <c r="I16" s="381"/>
      <c r="J16" s="380"/>
    </row>
    <row r="17" spans="1:10" ht="15" customHeight="1">
      <c r="A17" s="385" t="s">
        <v>170</v>
      </c>
      <c r="C17" s="372">
        <v>15444</v>
      </c>
      <c r="D17" s="372">
        <v>15444</v>
      </c>
      <c r="E17" s="373"/>
      <c r="F17" s="372">
        <v>0</v>
      </c>
      <c r="G17" s="372"/>
      <c r="H17" s="372">
        <v>0</v>
      </c>
      <c r="I17" s="373"/>
      <c r="J17" s="379">
        <v>15444</v>
      </c>
    </row>
    <row r="18" spans="1:10" ht="21" customHeight="1">
      <c r="A18" s="539" t="s">
        <v>166</v>
      </c>
      <c r="C18" s="372"/>
      <c r="D18" s="372"/>
      <c r="E18" s="373"/>
      <c r="F18" s="372"/>
      <c r="G18" s="372"/>
      <c r="H18" s="372"/>
      <c r="I18" s="373"/>
      <c r="J18" s="379"/>
    </row>
    <row r="19" spans="1:10" ht="12.75">
      <c r="A19" s="386" t="s">
        <v>169</v>
      </c>
      <c r="C19" s="372"/>
      <c r="D19" s="372"/>
      <c r="E19" s="373"/>
      <c r="F19" s="372"/>
      <c r="G19" s="372"/>
      <c r="H19" s="372"/>
      <c r="I19" s="373"/>
      <c r="J19" s="379"/>
    </row>
    <row r="20" spans="1:10" s="540" customFormat="1" ht="12.75">
      <c r="A20" s="569" t="s">
        <v>172</v>
      </c>
      <c r="C20" s="541"/>
      <c r="D20" s="541"/>
      <c r="E20" s="542"/>
      <c r="F20" s="541"/>
      <c r="G20" s="541"/>
      <c r="H20" s="541"/>
      <c r="I20" s="542"/>
      <c r="J20" s="937"/>
    </row>
    <row r="21" spans="1:10" s="540" customFormat="1" ht="16.5" customHeight="1">
      <c r="A21" s="569" t="s">
        <v>171</v>
      </c>
      <c r="C21" s="541">
        <v>160223</v>
      </c>
      <c r="D21" s="541">
        <v>160223</v>
      </c>
      <c r="E21" s="542"/>
      <c r="F21" s="541">
        <v>160223</v>
      </c>
      <c r="G21" s="541"/>
      <c r="H21" s="541">
        <v>0</v>
      </c>
      <c r="I21" s="542"/>
      <c r="J21" s="937">
        <v>320446</v>
      </c>
    </row>
    <row r="22" spans="1:10" ht="19.5" customHeight="1">
      <c r="A22" s="367" t="s">
        <v>839</v>
      </c>
      <c r="C22" s="372">
        <v>0</v>
      </c>
      <c r="D22" s="372">
        <v>0</v>
      </c>
      <c r="E22" s="373"/>
      <c r="F22" s="372">
        <v>0</v>
      </c>
      <c r="G22" s="372"/>
      <c r="H22" s="372">
        <v>155755</v>
      </c>
      <c r="I22" s="373"/>
      <c r="J22" s="379">
        <v>155755</v>
      </c>
    </row>
    <row r="23" spans="1:10" ht="15" customHeight="1">
      <c r="A23" s="367" t="s">
        <v>256</v>
      </c>
      <c r="C23" s="372">
        <v>0</v>
      </c>
      <c r="D23" s="372">
        <v>0</v>
      </c>
      <c r="E23" s="373"/>
      <c r="F23" s="372">
        <v>0</v>
      </c>
      <c r="G23" s="372"/>
      <c r="H23" s="372">
        <v>-26080</v>
      </c>
      <c r="I23" s="373"/>
      <c r="J23" s="379">
        <v>-26080</v>
      </c>
    </row>
    <row r="24" spans="1:10" ht="5.25" customHeight="1">
      <c r="A24" s="367"/>
      <c r="C24" s="372"/>
      <c r="D24" s="372"/>
      <c r="E24" s="373"/>
      <c r="F24" s="372"/>
      <c r="G24" s="372"/>
      <c r="H24" s="372"/>
      <c r="I24" s="373"/>
      <c r="J24" s="379"/>
    </row>
    <row r="25" spans="1:12" s="362" customFormat="1" ht="20.25" customHeight="1" thickBot="1">
      <c r="A25" s="374" t="s">
        <v>5</v>
      </c>
      <c r="C25" s="363">
        <v>1211388</v>
      </c>
      <c r="D25" s="363">
        <v>1211388</v>
      </c>
      <c r="E25" s="364">
        <v>0</v>
      </c>
      <c r="F25" s="363">
        <v>1063541</v>
      </c>
      <c r="G25" s="363">
        <v>0</v>
      </c>
      <c r="H25" s="363">
        <v>137268</v>
      </c>
      <c r="I25" s="364"/>
      <c r="J25" s="363">
        <v>2412197</v>
      </c>
      <c r="L25" s="741">
        <v>0</v>
      </c>
    </row>
    <row r="26" spans="2:10" ht="13.5" thickTop="1">
      <c r="B26" s="372"/>
      <c r="C26" s="372"/>
      <c r="D26" s="372"/>
      <c r="E26" s="373"/>
      <c r="F26" s="372"/>
      <c r="G26" s="372"/>
      <c r="H26" s="372"/>
      <c r="I26" s="373"/>
      <c r="J26" s="372"/>
    </row>
    <row r="27" spans="2:10" ht="12.75">
      <c r="B27" s="372"/>
      <c r="C27" s="372"/>
      <c r="D27" s="372"/>
      <c r="E27" s="373"/>
      <c r="F27" s="372"/>
      <c r="G27" s="372"/>
      <c r="H27" s="372"/>
      <c r="I27" s="373"/>
      <c r="J27" s="372"/>
    </row>
    <row r="28" spans="3:10" ht="12.75">
      <c r="C28" s="372"/>
      <c r="D28" s="372"/>
      <c r="E28" s="373"/>
      <c r="F28" s="372"/>
      <c r="G28" s="372"/>
      <c r="H28" s="372"/>
      <c r="I28" s="373"/>
      <c r="J28" s="372"/>
    </row>
    <row r="29" spans="3:10" ht="12.75" hidden="1">
      <c r="C29" s="372"/>
      <c r="D29" s="372"/>
      <c r="E29" s="373"/>
      <c r="F29" s="372"/>
      <c r="G29" s="372"/>
      <c r="H29" s="372"/>
      <c r="I29" s="373"/>
      <c r="J29" s="372"/>
    </row>
    <row r="30" spans="3:10" ht="12.75" hidden="1">
      <c r="C30" s="372"/>
      <c r="D30" s="372"/>
      <c r="E30" s="373"/>
      <c r="F30" s="372"/>
      <c r="G30" s="372"/>
      <c r="H30" s="372"/>
      <c r="I30" s="373"/>
      <c r="J30" s="372"/>
    </row>
    <row r="31" spans="1:10" ht="12.75" hidden="1">
      <c r="A31" s="863" t="s">
        <v>687</v>
      </c>
      <c r="B31" s="863"/>
      <c r="C31" s="863"/>
      <c r="D31" s="863"/>
      <c r="E31" s="863"/>
      <c r="F31" s="863"/>
      <c r="G31" s="863"/>
      <c r="H31" s="863"/>
      <c r="I31" s="863"/>
      <c r="J31" s="863"/>
    </row>
    <row r="32" spans="1:13" ht="12.75" customHeight="1" hidden="1">
      <c r="A32" s="839" t="s">
        <v>325</v>
      </c>
      <c r="B32" s="839"/>
      <c r="C32" s="839"/>
      <c r="D32" s="839"/>
      <c r="E32" s="839"/>
      <c r="F32" s="839"/>
      <c r="G32" s="839"/>
      <c r="H32" s="839"/>
      <c r="I32" s="839"/>
      <c r="J32" s="839"/>
      <c r="K32" s="372"/>
      <c r="L32" s="372"/>
      <c r="M32" s="372"/>
    </row>
    <row r="33" spans="1:13" ht="12.75" hidden="1">
      <c r="A33" s="337"/>
      <c r="B33" s="387"/>
      <c r="C33" s="373"/>
      <c r="D33" s="373"/>
      <c r="E33" s="373"/>
      <c r="F33" s="373"/>
      <c r="G33" s="373"/>
      <c r="H33" s="373"/>
      <c r="I33" s="373"/>
      <c r="J33" s="382"/>
      <c r="K33" s="382"/>
      <c r="L33" s="387"/>
      <c r="M33" s="387"/>
    </row>
    <row r="34" spans="3:13" ht="12.75" hidden="1">
      <c r="C34" s="862"/>
      <c r="D34" s="862"/>
      <c r="E34" s="394"/>
      <c r="H34" s="379"/>
      <c r="I34" s="382"/>
      <c r="J34" s="379"/>
      <c r="K34" s="387"/>
      <c r="L34" s="387"/>
      <c r="M34" s="387"/>
    </row>
    <row r="35" spans="3:13" ht="12.75" hidden="1">
      <c r="C35" s="862" t="s">
        <v>688</v>
      </c>
      <c r="D35" s="862"/>
      <c r="E35" s="394"/>
      <c r="K35" s="387"/>
      <c r="L35" s="387"/>
      <c r="M35" s="387"/>
    </row>
    <row r="36" spans="3:13" ht="12.75" customHeight="1" hidden="1">
      <c r="C36" s="861" t="s">
        <v>689</v>
      </c>
      <c r="D36" s="861"/>
      <c r="E36" s="395"/>
      <c r="F36" s="334" t="s">
        <v>803</v>
      </c>
      <c r="G36" s="335"/>
      <c r="H36" s="376" t="s">
        <v>804</v>
      </c>
      <c r="I36" s="938"/>
      <c r="K36" s="387"/>
      <c r="L36" s="387"/>
      <c r="M36" s="387"/>
    </row>
    <row r="37" spans="1:13" ht="25.5" hidden="1">
      <c r="A37" s="336" t="s">
        <v>600</v>
      </c>
      <c r="C37" s="368" t="s">
        <v>690</v>
      </c>
      <c r="D37" s="368" t="s">
        <v>691</v>
      </c>
      <c r="E37" s="394"/>
      <c r="F37" s="368" t="s">
        <v>577</v>
      </c>
      <c r="G37" s="368"/>
      <c r="H37" s="368" t="s">
        <v>693</v>
      </c>
      <c r="I37" s="394"/>
      <c r="J37" s="368" t="s">
        <v>694</v>
      </c>
      <c r="K37" s="387"/>
      <c r="L37" s="387"/>
      <c r="M37" s="387"/>
    </row>
    <row r="38" spans="1:13" ht="12.75" hidden="1">
      <c r="A38" s="336"/>
      <c r="C38" s="377" t="s">
        <v>695</v>
      </c>
      <c r="D38" s="368" t="s">
        <v>561</v>
      </c>
      <c r="E38" s="394"/>
      <c r="F38" s="368" t="s">
        <v>561</v>
      </c>
      <c r="G38" s="368"/>
      <c r="H38" s="368" t="s">
        <v>561</v>
      </c>
      <c r="I38" s="394"/>
      <c r="J38" s="368" t="s">
        <v>561</v>
      </c>
      <c r="K38" s="387"/>
      <c r="L38" s="387"/>
      <c r="M38" s="387"/>
    </row>
    <row r="39" spans="3:13" ht="12.75" hidden="1">
      <c r="C39" s="378"/>
      <c r="D39" s="378"/>
      <c r="E39" s="396"/>
      <c r="F39" s="378"/>
      <c r="G39" s="378"/>
      <c r="H39" s="378"/>
      <c r="I39" s="396"/>
      <c r="J39" s="379"/>
      <c r="K39" s="387"/>
      <c r="L39" s="387"/>
      <c r="M39" s="387"/>
    </row>
    <row r="40" spans="3:13" ht="12.75" hidden="1">
      <c r="C40" s="380"/>
      <c r="D40" s="380"/>
      <c r="E40" s="381"/>
      <c r="F40" s="380"/>
      <c r="G40" s="380"/>
      <c r="H40" s="380"/>
      <c r="I40" s="381"/>
      <c r="J40" s="379"/>
      <c r="K40" s="387"/>
      <c r="L40" s="387"/>
      <c r="M40" s="387"/>
    </row>
    <row r="41" spans="1:13" ht="21" customHeight="1">
      <c r="A41" s="362" t="s">
        <v>696</v>
      </c>
      <c r="C41" s="380">
        <v>993488</v>
      </c>
      <c r="D41" s="380">
        <v>993488</v>
      </c>
      <c r="E41" s="381"/>
      <c r="F41" s="380">
        <v>903318</v>
      </c>
      <c r="G41" s="380"/>
      <c r="H41" s="380">
        <v>6879</v>
      </c>
      <c r="I41" s="381"/>
      <c r="J41" s="379">
        <v>1903685</v>
      </c>
      <c r="K41" s="387"/>
      <c r="L41" s="387"/>
      <c r="M41" s="387"/>
    </row>
    <row r="42" spans="1:13" ht="19.5" customHeight="1">
      <c r="A42" s="375" t="s">
        <v>164</v>
      </c>
      <c r="C42" s="380"/>
      <c r="D42" s="380"/>
      <c r="E42" s="381"/>
      <c r="F42" s="380"/>
      <c r="G42" s="380"/>
      <c r="H42" s="380"/>
      <c r="I42" s="381"/>
      <c r="J42" s="380"/>
      <c r="K42" s="387"/>
      <c r="L42" s="387"/>
      <c r="M42" s="387"/>
    </row>
    <row r="43" spans="1:13" s="939" customFormat="1" ht="19.5" customHeight="1">
      <c r="A43" s="570" t="s">
        <v>170</v>
      </c>
      <c r="C43" s="565">
        <v>42233</v>
      </c>
      <c r="D43" s="565">
        <v>42233</v>
      </c>
      <c r="E43" s="940"/>
      <c r="F43" s="565">
        <v>0</v>
      </c>
      <c r="G43" s="565"/>
      <c r="H43" s="565">
        <v>0</v>
      </c>
      <c r="I43" s="940"/>
      <c r="J43" s="941">
        <v>42233</v>
      </c>
      <c r="K43" s="942"/>
      <c r="L43" s="942"/>
      <c r="M43" s="942"/>
    </row>
    <row r="44" spans="1:13" ht="19.5" customHeight="1">
      <c r="A44" s="539" t="s">
        <v>166</v>
      </c>
      <c r="C44" s="372"/>
      <c r="D44" s="372"/>
      <c r="E44" s="373"/>
      <c r="F44" s="372"/>
      <c r="G44" s="372"/>
      <c r="H44" s="372"/>
      <c r="I44" s="373"/>
      <c r="J44" s="379"/>
      <c r="K44" s="387"/>
      <c r="L44" s="387"/>
      <c r="M44" s="387"/>
    </row>
    <row r="45" spans="1:13" ht="19.5" customHeight="1">
      <c r="A45" s="367" t="s">
        <v>839</v>
      </c>
      <c r="C45" s="372">
        <v>0</v>
      </c>
      <c r="D45" s="372">
        <v>0</v>
      </c>
      <c r="E45" s="373"/>
      <c r="F45" s="372">
        <v>0</v>
      </c>
      <c r="G45" s="372"/>
      <c r="H45" s="372">
        <v>4352</v>
      </c>
      <c r="I45" s="373"/>
      <c r="J45" s="379">
        <v>4352</v>
      </c>
      <c r="K45" s="387"/>
      <c r="L45" s="387"/>
      <c r="M45" s="387"/>
    </row>
    <row r="46" spans="1:13" ht="19.5" customHeight="1">
      <c r="A46" s="367" t="s">
        <v>256</v>
      </c>
      <c r="C46" s="372">
        <v>0</v>
      </c>
      <c r="D46" s="372">
        <v>0</v>
      </c>
      <c r="E46" s="373"/>
      <c r="F46" s="372">
        <v>0</v>
      </c>
      <c r="G46" s="372"/>
      <c r="H46" s="372">
        <v>-3638</v>
      </c>
      <c r="I46" s="373"/>
      <c r="J46" s="379">
        <v>-3638</v>
      </c>
      <c r="K46" s="387"/>
      <c r="L46" s="387"/>
      <c r="M46" s="387"/>
    </row>
    <row r="47" spans="1:13" ht="5.25" customHeight="1">
      <c r="A47" s="367"/>
      <c r="C47" s="372"/>
      <c r="D47" s="372"/>
      <c r="E47" s="373"/>
      <c r="F47" s="372"/>
      <c r="G47" s="372"/>
      <c r="H47" s="372"/>
      <c r="I47" s="373"/>
      <c r="J47" s="379"/>
      <c r="K47" s="387"/>
      <c r="L47" s="387"/>
      <c r="M47" s="387"/>
    </row>
    <row r="48" spans="1:13" ht="21" customHeight="1" thickBot="1">
      <c r="A48" s="374" t="s">
        <v>6</v>
      </c>
      <c r="C48" s="389">
        <v>1035721</v>
      </c>
      <c r="D48" s="389">
        <v>1035721</v>
      </c>
      <c r="E48" s="373">
        <v>0</v>
      </c>
      <c r="F48" s="389">
        <v>903318</v>
      </c>
      <c r="G48" s="389">
        <v>0</v>
      </c>
      <c r="H48" s="389">
        <v>7593</v>
      </c>
      <c r="I48" s="373"/>
      <c r="J48" s="389">
        <v>1946632</v>
      </c>
      <c r="K48" s="387"/>
      <c r="L48" s="382">
        <v>0</v>
      </c>
      <c r="M48" s="387"/>
    </row>
    <row r="49" spans="3:13" ht="13.5" thickTop="1">
      <c r="C49" s="372"/>
      <c r="D49" s="372"/>
      <c r="E49" s="373"/>
      <c r="F49" s="372"/>
      <c r="G49" s="372"/>
      <c r="H49" s="372"/>
      <c r="I49" s="373"/>
      <c r="K49" s="387"/>
      <c r="L49" s="387"/>
      <c r="M49" s="387"/>
    </row>
    <row r="50" spans="1:13" ht="12.75">
      <c r="A50" s="337"/>
      <c r="B50" s="387"/>
      <c r="C50" s="373"/>
      <c r="D50" s="373"/>
      <c r="E50" s="373"/>
      <c r="F50" s="373"/>
      <c r="G50" s="373"/>
      <c r="H50" s="373"/>
      <c r="I50" s="373"/>
      <c r="J50" s="382"/>
      <c r="K50" s="387"/>
      <c r="L50" s="387"/>
      <c r="M50" s="387"/>
    </row>
    <row r="51" spans="1:13" ht="12.75">
      <c r="A51" s="387"/>
      <c r="B51" s="387"/>
      <c r="C51" s="373"/>
      <c r="D51" s="373"/>
      <c r="E51" s="373"/>
      <c r="F51" s="373"/>
      <c r="G51" s="373"/>
      <c r="H51" s="373"/>
      <c r="I51" s="373"/>
      <c r="J51" s="387"/>
      <c r="K51" s="387"/>
      <c r="L51" s="387"/>
      <c r="M51" s="387"/>
    </row>
    <row r="52" spans="1:13" ht="12.75">
      <c r="A52" s="387"/>
      <c r="B52" s="387"/>
      <c r="C52" s="373"/>
      <c r="D52" s="373"/>
      <c r="E52" s="373"/>
      <c r="F52" s="373"/>
      <c r="G52" s="373"/>
      <c r="H52" s="373"/>
      <c r="I52" s="373"/>
      <c r="J52" s="387"/>
      <c r="K52" s="387"/>
      <c r="L52" s="387"/>
      <c r="M52" s="387"/>
    </row>
    <row r="53" spans="1:13" ht="12.75">
      <c r="A53" s="387"/>
      <c r="B53" s="387"/>
      <c r="C53" s="387"/>
      <c r="D53" s="387"/>
      <c r="F53" s="387"/>
      <c r="G53" s="387"/>
      <c r="H53" s="382"/>
      <c r="I53" s="382"/>
      <c r="J53" s="382"/>
      <c r="K53" s="387"/>
      <c r="L53" s="387"/>
      <c r="M53" s="387"/>
    </row>
    <row r="54" spans="1:13" ht="12.75">
      <c r="A54" s="387"/>
      <c r="B54" s="387"/>
      <c r="C54" s="387"/>
      <c r="D54" s="387"/>
      <c r="F54" s="387"/>
      <c r="G54" s="387"/>
      <c r="H54" s="387"/>
      <c r="J54" s="387"/>
      <c r="K54" s="387"/>
      <c r="L54" s="387"/>
      <c r="M54" s="387"/>
    </row>
    <row r="55" spans="1:13" ht="12.75">
      <c r="A55" s="387"/>
      <c r="B55" s="387"/>
      <c r="C55" s="387"/>
      <c r="D55" s="387"/>
      <c r="F55" s="387"/>
      <c r="G55" s="387"/>
      <c r="H55" s="387"/>
      <c r="J55" s="387"/>
      <c r="K55" s="387"/>
      <c r="L55" s="387"/>
      <c r="M55" s="387"/>
    </row>
    <row r="56" spans="1:13" ht="12.75">
      <c r="A56" s="387"/>
      <c r="B56" s="387"/>
      <c r="C56" s="387"/>
      <c r="D56" s="387"/>
      <c r="F56" s="387"/>
      <c r="G56" s="387"/>
      <c r="H56" s="387"/>
      <c r="J56" s="387"/>
      <c r="K56" s="387"/>
      <c r="L56" s="387"/>
      <c r="M56" s="387"/>
    </row>
    <row r="57" spans="1:13" ht="12.75">
      <c r="A57" s="387"/>
      <c r="B57" s="387"/>
      <c r="C57" s="387"/>
      <c r="D57" s="387"/>
      <c r="F57" s="387"/>
      <c r="G57" s="387"/>
      <c r="H57" s="387"/>
      <c r="J57" s="387"/>
      <c r="K57" s="387"/>
      <c r="L57" s="387"/>
      <c r="M57" s="387"/>
    </row>
    <row r="58" spans="1:13" ht="12.75">
      <c r="A58" s="387"/>
      <c r="B58" s="387"/>
      <c r="C58" s="387"/>
      <c r="D58" s="387"/>
      <c r="F58" s="387"/>
      <c r="G58" s="387"/>
      <c r="H58" s="387"/>
      <c r="J58" s="387"/>
      <c r="K58" s="387"/>
      <c r="L58" s="387"/>
      <c r="M58" s="387"/>
    </row>
    <row r="59" spans="1:13" ht="12.75">
      <c r="A59" s="387"/>
      <c r="B59" s="387"/>
      <c r="C59" s="387"/>
      <c r="D59" s="387"/>
      <c r="F59" s="387"/>
      <c r="G59" s="387"/>
      <c r="H59" s="387"/>
      <c r="J59" s="387"/>
      <c r="K59" s="387"/>
      <c r="L59" s="387"/>
      <c r="M59" s="387"/>
    </row>
    <row r="60" spans="1:13" ht="12.75">
      <c r="A60" s="387"/>
      <c r="B60" s="387"/>
      <c r="C60" s="387"/>
      <c r="D60" s="387"/>
      <c r="F60" s="387"/>
      <c r="G60" s="387"/>
      <c r="H60" s="387"/>
      <c r="J60" s="387"/>
      <c r="K60" s="387"/>
      <c r="L60" s="387"/>
      <c r="M60" s="387"/>
    </row>
    <row r="61" spans="1:13" ht="12.75">
      <c r="A61" s="387"/>
      <c r="B61" s="387"/>
      <c r="C61" s="387"/>
      <c r="D61" s="387"/>
      <c r="F61" s="387"/>
      <c r="G61" s="387"/>
      <c r="H61" s="387"/>
      <c r="J61" s="387"/>
      <c r="K61" s="387"/>
      <c r="L61" s="387"/>
      <c r="M61" s="387"/>
    </row>
    <row r="62" spans="1:13" ht="12.75">
      <c r="A62" s="387"/>
      <c r="B62" s="387"/>
      <c r="C62" s="387"/>
      <c r="D62" s="387"/>
      <c r="F62" s="387"/>
      <c r="G62" s="387"/>
      <c r="H62" s="387"/>
      <c r="J62" s="387"/>
      <c r="K62" s="387"/>
      <c r="L62" s="387"/>
      <c r="M62" s="387"/>
    </row>
    <row r="63" spans="1:13" ht="12.75">
      <c r="A63" s="387"/>
      <c r="B63" s="387"/>
      <c r="C63" s="387"/>
      <c r="D63" s="387"/>
      <c r="F63" s="387"/>
      <c r="G63" s="387"/>
      <c r="H63" s="387"/>
      <c r="J63" s="387"/>
      <c r="K63" s="387"/>
      <c r="L63" s="387"/>
      <c r="M63" s="387"/>
    </row>
    <row r="64" spans="1:13" ht="12.75">
      <c r="A64" s="387"/>
      <c r="B64" s="387"/>
      <c r="C64" s="387"/>
      <c r="D64" s="387"/>
      <c r="F64" s="387"/>
      <c r="G64" s="387"/>
      <c r="H64" s="387"/>
      <c r="J64" s="387"/>
      <c r="K64" s="387"/>
      <c r="L64" s="387"/>
      <c r="M64" s="387"/>
    </row>
    <row r="65" spans="1:13" ht="12.75">
      <c r="A65" s="387"/>
      <c r="B65" s="387"/>
      <c r="C65" s="387"/>
      <c r="D65" s="387"/>
      <c r="F65" s="387"/>
      <c r="G65" s="387"/>
      <c r="H65" s="387"/>
      <c r="J65" s="387"/>
      <c r="K65" s="387"/>
      <c r="L65" s="387"/>
      <c r="M65" s="387"/>
    </row>
    <row r="66" spans="1:13" ht="12.75">
      <c r="A66" s="387"/>
      <c r="B66" s="387"/>
      <c r="C66" s="387"/>
      <c r="D66" s="387"/>
      <c r="F66" s="387"/>
      <c r="G66" s="387"/>
      <c r="H66" s="387"/>
      <c r="J66" s="387"/>
      <c r="K66" s="387"/>
      <c r="L66" s="387"/>
      <c r="M66" s="387"/>
    </row>
    <row r="67" spans="1:13" ht="12.75">
      <c r="A67" s="387"/>
      <c r="B67" s="387"/>
      <c r="C67" s="387"/>
      <c r="D67" s="387"/>
      <c r="F67" s="387"/>
      <c r="G67" s="387"/>
      <c r="H67" s="387"/>
      <c r="J67" s="387"/>
      <c r="K67" s="387"/>
      <c r="L67" s="387"/>
      <c r="M67" s="387"/>
    </row>
    <row r="68" spans="1:13" ht="12.75">
      <c r="A68" s="387"/>
      <c r="B68" s="387"/>
      <c r="C68" s="387"/>
      <c r="D68" s="387"/>
      <c r="F68" s="387"/>
      <c r="G68" s="387"/>
      <c r="H68" s="387"/>
      <c r="J68" s="387"/>
      <c r="K68" s="387"/>
      <c r="L68" s="387"/>
      <c r="M68" s="387"/>
    </row>
    <row r="69" spans="1:13" ht="12.75">
      <c r="A69" s="387"/>
      <c r="B69" s="387"/>
      <c r="C69" s="387"/>
      <c r="D69" s="387"/>
      <c r="F69" s="387"/>
      <c r="G69" s="387"/>
      <c r="H69" s="387"/>
      <c r="J69" s="387"/>
      <c r="K69" s="387"/>
      <c r="L69" s="387"/>
      <c r="M69" s="387"/>
    </row>
    <row r="70" spans="1:13" ht="12.75">
      <c r="A70" s="387"/>
      <c r="B70" s="387"/>
      <c r="C70" s="387"/>
      <c r="D70" s="387"/>
      <c r="F70" s="387"/>
      <c r="G70" s="387"/>
      <c r="H70" s="387"/>
      <c r="J70" s="387"/>
      <c r="K70" s="387"/>
      <c r="L70" s="387"/>
      <c r="M70" s="387"/>
    </row>
    <row r="71" spans="1:13" ht="12.75">
      <c r="A71" s="387"/>
      <c r="B71" s="387"/>
      <c r="C71" s="387"/>
      <c r="D71" s="387"/>
      <c r="F71" s="387"/>
      <c r="G71" s="387"/>
      <c r="H71" s="387"/>
      <c r="J71" s="387"/>
      <c r="K71" s="387"/>
      <c r="L71" s="387"/>
      <c r="M71" s="387"/>
    </row>
    <row r="72" spans="1:13" ht="12.75">
      <c r="A72" s="387"/>
      <c r="B72" s="387"/>
      <c r="C72" s="387"/>
      <c r="D72" s="387"/>
      <c r="F72" s="387"/>
      <c r="G72" s="387"/>
      <c r="H72" s="387"/>
      <c r="J72" s="387"/>
      <c r="K72" s="387"/>
      <c r="L72" s="387"/>
      <c r="M72" s="387"/>
    </row>
    <row r="73" spans="1:13" ht="12.75">
      <c r="A73" s="387"/>
      <c r="B73" s="387"/>
      <c r="C73" s="387"/>
      <c r="D73" s="387"/>
      <c r="F73" s="387"/>
      <c r="G73" s="387"/>
      <c r="H73" s="387"/>
      <c r="J73" s="387"/>
      <c r="K73" s="387"/>
      <c r="L73" s="387"/>
      <c r="M73" s="387"/>
    </row>
    <row r="74" spans="1:13" ht="12.75">
      <c r="A74" s="387"/>
      <c r="B74" s="387"/>
      <c r="C74" s="387"/>
      <c r="D74" s="387"/>
      <c r="F74" s="387"/>
      <c r="G74" s="387"/>
      <c r="H74" s="387"/>
      <c r="J74" s="387"/>
      <c r="K74" s="387"/>
      <c r="L74" s="387"/>
      <c r="M74" s="387"/>
    </row>
    <row r="75" spans="1:13" ht="12.75">
      <c r="A75" s="387"/>
      <c r="B75" s="387"/>
      <c r="C75" s="387"/>
      <c r="D75" s="387"/>
      <c r="F75" s="387"/>
      <c r="G75" s="387"/>
      <c r="H75" s="387"/>
      <c r="J75" s="387"/>
      <c r="K75" s="387"/>
      <c r="L75" s="387"/>
      <c r="M75" s="387"/>
    </row>
    <row r="76" spans="1:13" ht="12.75">
      <c r="A76" s="387"/>
      <c r="B76" s="387"/>
      <c r="C76" s="387"/>
      <c r="D76" s="387"/>
      <c r="F76" s="387"/>
      <c r="G76" s="387"/>
      <c r="H76" s="387"/>
      <c r="J76" s="387"/>
      <c r="K76" s="387"/>
      <c r="L76" s="387"/>
      <c r="M76" s="387"/>
    </row>
    <row r="77" spans="1:13" ht="12.75">
      <c r="A77" s="387"/>
      <c r="B77" s="387"/>
      <c r="C77" s="387"/>
      <c r="D77" s="387"/>
      <c r="F77" s="387"/>
      <c r="G77" s="387"/>
      <c r="H77" s="387"/>
      <c r="J77" s="387"/>
      <c r="K77" s="387"/>
      <c r="L77" s="387"/>
      <c r="M77" s="387"/>
    </row>
    <row r="78" spans="1:13" ht="12.75">
      <c r="A78" s="387"/>
      <c r="B78" s="387"/>
      <c r="C78" s="387"/>
      <c r="D78" s="387"/>
      <c r="F78" s="387"/>
      <c r="G78" s="387"/>
      <c r="H78" s="387"/>
      <c r="J78" s="387"/>
      <c r="K78" s="387"/>
      <c r="L78" s="387"/>
      <c r="M78" s="387"/>
    </row>
    <row r="79" spans="1:13" ht="12.75">
      <c r="A79" s="387"/>
      <c r="B79" s="387"/>
      <c r="C79" s="387"/>
      <c r="D79" s="387"/>
      <c r="F79" s="387"/>
      <c r="G79" s="387"/>
      <c r="H79" s="387"/>
      <c r="J79" s="387"/>
      <c r="K79" s="387"/>
      <c r="L79" s="387"/>
      <c r="M79" s="387"/>
    </row>
    <row r="80" spans="1:13" ht="12.75">
      <c r="A80" s="387"/>
      <c r="B80" s="387"/>
      <c r="C80" s="387"/>
      <c r="D80" s="387"/>
      <c r="F80" s="387"/>
      <c r="G80" s="387"/>
      <c r="H80" s="387"/>
      <c r="J80" s="387"/>
      <c r="K80" s="387"/>
      <c r="L80" s="387"/>
      <c r="M80" s="387"/>
    </row>
    <row r="81" spans="1:13" ht="12.75">
      <c r="A81" s="387"/>
      <c r="B81" s="387"/>
      <c r="C81" s="387"/>
      <c r="D81" s="387"/>
      <c r="F81" s="387"/>
      <c r="G81" s="387"/>
      <c r="H81" s="387"/>
      <c r="J81" s="387"/>
      <c r="K81" s="387"/>
      <c r="L81" s="387"/>
      <c r="M81" s="387"/>
    </row>
    <row r="82" spans="1:13" ht="12.75">
      <c r="A82" s="387"/>
      <c r="B82" s="387"/>
      <c r="C82" s="387"/>
      <c r="D82" s="387"/>
      <c r="F82" s="387"/>
      <c r="G82" s="387"/>
      <c r="H82" s="387"/>
      <c r="J82" s="387"/>
      <c r="K82" s="387"/>
      <c r="L82" s="387"/>
      <c r="M82" s="387"/>
    </row>
    <row r="83" spans="1:13" ht="12.75">
      <c r="A83" s="387"/>
      <c r="B83" s="387"/>
      <c r="C83" s="387"/>
      <c r="D83" s="387"/>
      <c r="F83" s="387"/>
      <c r="G83" s="387"/>
      <c r="H83" s="387"/>
      <c r="J83" s="387"/>
      <c r="K83" s="387"/>
      <c r="L83" s="387"/>
      <c r="M83" s="387"/>
    </row>
    <row r="84" spans="1:13" ht="12.75">
      <c r="A84" s="387"/>
      <c r="B84" s="387"/>
      <c r="C84" s="387"/>
      <c r="D84" s="387"/>
      <c r="F84" s="387"/>
      <c r="G84" s="387"/>
      <c r="H84" s="387"/>
      <c r="J84" s="387"/>
      <c r="K84" s="387"/>
      <c r="L84" s="387"/>
      <c r="M84" s="387"/>
    </row>
    <row r="85" spans="1:13" ht="12.75">
      <c r="A85" s="387"/>
      <c r="B85" s="387"/>
      <c r="C85" s="387"/>
      <c r="D85" s="387"/>
      <c r="F85" s="387"/>
      <c r="G85" s="387"/>
      <c r="H85" s="387"/>
      <c r="J85" s="387"/>
      <c r="K85" s="387"/>
      <c r="L85" s="387"/>
      <c r="M85" s="387"/>
    </row>
    <row r="86" spans="1:13" ht="12.75">
      <c r="A86" s="387"/>
      <c r="B86" s="387"/>
      <c r="C86" s="387"/>
      <c r="D86" s="387"/>
      <c r="F86" s="387"/>
      <c r="G86" s="387"/>
      <c r="H86" s="387"/>
      <c r="J86" s="387"/>
      <c r="K86" s="387"/>
      <c r="L86" s="387"/>
      <c r="M86" s="387"/>
    </row>
    <row r="87" spans="1:13" ht="12.75">
      <c r="A87" s="387"/>
      <c r="B87" s="387"/>
      <c r="C87" s="387"/>
      <c r="D87" s="387"/>
      <c r="F87" s="387"/>
      <c r="G87" s="387"/>
      <c r="H87" s="387"/>
      <c r="J87" s="387"/>
      <c r="K87" s="387"/>
      <c r="L87" s="387"/>
      <c r="M87" s="387"/>
    </row>
    <row r="88" spans="1:13" ht="12.75">
      <c r="A88" s="387"/>
      <c r="B88" s="387"/>
      <c r="C88" s="387"/>
      <c r="D88" s="387"/>
      <c r="F88" s="387"/>
      <c r="G88" s="387"/>
      <c r="H88" s="387"/>
      <c r="J88" s="387"/>
      <c r="K88" s="387"/>
      <c r="L88" s="387"/>
      <c r="M88" s="387"/>
    </row>
    <row r="89" spans="1:13" ht="12.75">
      <c r="A89" s="387"/>
      <c r="B89" s="387"/>
      <c r="C89" s="387"/>
      <c r="D89" s="387"/>
      <c r="F89" s="387"/>
      <c r="G89" s="387"/>
      <c r="H89" s="387"/>
      <c r="J89" s="387"/>
      <c r="K89" s="387"/>
      <c r="L89" s="387"/>
      <c r="M89" s="387"/>
    </row>
    <row r="90" spans="1:13" ht="12.75">
      <c r="A90" s="387"/>
      <c r="B90" s="387"/>
      <c r="C90" s="387"/>
      <c r="D90" s="387"/>
      <c r="F90" s="387"/>
      <c r="G90" s="387"/>
      <c r="H90" s="387"/>
      <c r="J90" s="387"/>
      <c r="K90" s="387"/>
      <c r="L90" s="387"/>
      <c r="M90" s="387"/>
    </row>
    <row r="91" spans="1:13" ht="12.75">
      <c r="A91" s="387"/>
      <c r="B91" s="387"/>
      <c r="C91" s="387"/>
      <c r="D91" s="387"/>
      <c r="F91" s="387"/>
      <c r="G91" s="387"/>
      <c r="H91" s="387"/>
      <c r="J91" s="387"/>
      <c r="K91" s="387"/>
      <c r="L91" s="387"/>
      <c r="M91" s="387"/>
    </row>
    <row r="92" spans="1:13" ht="12.75">
      <c r="A92" s="387"/>
      <c r="B92" s="387"/>
      <c r="C92" s="387"/>
      <c r="D92" s="387"/>
      <c r="F92" s="387"/>
      <c r="G92" s="387"/>
      <c r="H92" s="387"/>
      <c r="J92" s="387"/>
      <c r="K92" s="387"/>
      <c r="L92" s="387"/>
      <c r="M92" s="387"/>
    </row>
    <row r="93" spans="1:13" ht="12.75">
      <c r="A93" s="387"/>
      <c r="B93" s="387"/>
      <c r="C93" s="387"/>
      <c r="D93" s="387"/>
      <c r="F93" s="387"/>
      <c r="G93" s="387"/>
      <c r="H93" s="387"/>
      <c r="J93" s="387"/>
      <c r="K93" s="387"/>
      <c r="L93" s="387"/>
      <c r="M93" s="387"/>
    </row>
    <row r="94" spans="1:13" ht="12.75">
      <c r="A94" s="387"/>
      <c r="B94" s="387"/>
      <c r="C94" s="387"/>
      <c r="D94" s="387"/>
      <c r="F94" s="387"/>
      <c r="G94" s="387"/>
      <c r="H94" s="387"/>
      <c r="J94" s="387"/>
      <c r="K94" s="387"/>
      <c r="L94" s="387"/>
      <c r="M94" s="387"/>
    </row>
    <row r="95" spans="1:13" ht="12.75">
      <c r="A95" s="387"/>
      <c r="B95" s="387"/>
      <c r="C95" s="387"/>
      <c r="D95" s="387"/>
      <c r="F95" s="387"/>
      <c r="G95" s="387"/>
      <c r="H95" s="387"/>
      <c r="J95" s="387"/>
      <c r="K95" s="387"/>
      <c r="L95" s="387"/>
      <c r="M95" s="387"/>
    </row>
    <row r="96" spans="1:13" ht="12.75">
      <c r="A96" s="387"/>
      <c r="B96" s="387"/>
      <c r="C96" s="387"/>
      <c r="D96" s="387"/>
      <c r="F96" s="387"/>
      <c r="G96" s="387"/>
      <c r="H96" s="387"/>
      <c r="J96" s="387"/>
      <c r="K96" s="387"/>
      <c r="L96" s="387"/>
      <c r="M96" s="387"/>
    </row>
    <row r="97" spans="1:13" ht="12.75">
      <c r="A97" s="387"/>
      <c r="B97" s="387"/>
      <c r="C97" s="387"/>
      <c r="D97" s="387"/>
      <c r="F97" s="387"/>
      <c r="G97" s="387"/>
      <c r="H97" s="387"/>
      <c r="J97" s="387"/>
      <c r="K97" s="387"/>
      <c r="L97" s="387"/>
      <c r="M97" s="387"/>
    </row>
    <row r="98" spans="1:13" ht="12.75">
      <c r="A98" s="387"/>
      <c r="B98" s="387"/>
      <c r="C98" s="387"/>
      <c r="D98" s="387"/>
      <c r="F98" s="387"/>
      <c r="G98" s="387"/>
      <c r="H98" s="387"/>
      <c r="J98" s="387"/>
      <c r="K98" s="387"/>
      <c r="L98" s="387"/>
      <c r="M98" s="387"/>
    </row>
    <row r="99" spans="1:13" ht="12.75">
      <c r="A99" s="387"/>
      <c r="B99" s="387"/>
      <c r="C99" s="387"/>
      <c r="D99" s="387"/>
      <c r="F99" s="387"/>
      <c r="G99" s="387"/>
      <c r="H99" s="387"/>
      <c r="J99" s="387"/>
      <c r="K99" s="387"/>
      <c r="L99" s="387"/>
      <c r="M99" s="387"/>
    </row>
    <row r="100" spans="1:13" ht="12.75">
      <c r="A100" s="387"/>
      <c r="B100" s="387"/>
      <c r="C100" s="387"/>
      <c r="D100" s="387"/>
      <c r="F100" s="387"/>
      <c r="G100" s="387"/>
      <c r="H100" s="387"/>
      <c r="J100" s="387"/>
      <c r="K100" s="387"/>
      <c r="L100" s="387"/>
      <c r="M100" s="387"/>
    </row>
    <row r="101" spans="1:13" ht="12.75">
      <c r="A101" s="387"/>
      <c r="B101" s="387"/>
      <c r="C101" s="387"/>
      <c r="D101" s="387"/>
      <c r="F101" s="387"/>
      <c r="G101" s="387"/>
      <c r="H101" s="387"/>
      <c r="J101" s="387"/>
      <c r="K101" s="387"/>
      <c r="L101" s="387"/>
      <c r="M101" s="387"/>
    </row>
    <row r="102" spans="1:13" ht="12.75">
      <c r="A102" s="387"/>
      <c r="B102" s="387"/>
      <c r="C102" s="387"/>
      <c r="D102" s="387"/>
      <c r="F102" s="387"/>
      <c r="G102" s="387"/>
      <c r="H102" s="387"/>
      <c r="J102" s="387"/>
      <c r="K102" s="387"/>
      <c r="L102" s="387"/>
      <c r="M102" s="387"/>
    </row>
    <row r="103" spans="1:13" ht="12.75">
      <c r="A103" s="387"/>
      <c r="B103" s="387"/>
      <c r="C103" s="387"/>
      <c r="D103" s="387"/>
      <c r="F103" s="387"/>
      <c r="G103" s="387"/>
      <c r="H103" s="387"/>
      <c r="J103" s="387"/>
      <c r="K103" s="387"/>
      <c r="L103" s="387"/>
      <c r="M103" s="387"/>
    </row>
    <row r="104" spans="1:13" ht="12.75">
      <c r="A104" s="387"/>
      <c r="B104" s="387"/>
      <c r="C104" s="387"/>
      <c r="D104" s="387"/>
      <c r="F104" s="387"/>
      <c r="G104" s="387"/>
      <c r="H104" s="387"/>
      <c r="J104" s="387"/>
      <c r="K104" s="387"/>
      <c r="L104" s="387"/>
      <c r="M104" s="387"/>
    </row>
    <row r="105" spans="1:13" ht="12.75">
      <c r="A105" s="387"/>
      <c r="B105" s="387"/>
      <c r="C105" s="387"/>
      <c r="D105" s="387"/>
      <c r="F105" s="387"/>
      <c r="G105" s="387"/>
      <c r="H105" s="387"/>
      <c r="J105" s="387"/>
      <c r="K105" s="387"/>
      <c r="L105" s="387"/>
      <c r="M105" s="387"/>
    </row>
    <row r="106" spans="1:13" ht="12.75">
      <c r="A106" s="387"/>
      <c r="B106" s="387"/>
      <c r="C106" s="387"/>
      <c r="D106" s="387"/>
      <c r="F106" s="387"/>
      <c r="G106" s="387"/>
      <c r="H106" s="387"/>
      <c r="J106" s="387"/>
      <c r="K106" s="387"/>
      <c r="L106" s="387"/>
      <c r="M106" s="387"/>
    </row>
    <row r="107" spans="1:13" ht="12.75">
      <c r="A107" s="387"/>
      <c r="B107" s="387"/>
      <c r="C107" s="387"/>
      <c r="D107" s="387"/>
      <c r="F107" s="387"/>
      <c r="G107" s="387"/>
      <c r="H107" s="387"/>
      <c r="J107" s="387"/>
      <c r="K107" s="387"/>
      <c r="L107" s="387"/>
      <c r="M107" s="387"/>
    </row>
    <row r="108" spans="1:13" ht="12.75">
      <c r="A108" s="387"/>
      <c r="B108" s="387"/>
      <c r="C108" s="387"/>
      <c r="D108" s="387"/>
      <c r="F108" s="387"/>
      <c r="G108" s="387"/>
      <c r="H108" s="387"/>
      <c r="J108" s="387"/>
      <c r="K108" s="387"/>
      <c r="L108" s="387"/>
      <c r="M108" s="387"/>
    </row>
    <row r="109" spans="1:13" ht="12.75">
      <c r="A109" s="387"/>
      <c r="B109" s="387"/>
      <c r="C109" s="387"/>
      <c r="D109" s="387"/>
      <c r="F109" s="387"/>
      <c r="G109" s="387"/>
      <c r="H109" s="387"/>
      <c r="J109" s="387"/>
      <c r="K109" s="387"/>
      <c r="L109" s="387"/>
      <c r="M109" s="387"/>
    </row>
    <row r="110" spans="1:13" ht="12.75">
      <c r="A110" s="387"/>
      <c r="B110" s="387"/>
      <c r="C110" s="387"/>
      <c r="D110" s="387"/>
      <c r="F110" s="387"/>
      <c r="G110" s="387"/>
      <c r="H110" s="387"/>
      <c r="J110" s="387"/>
      <c r="K110" s="387"/>
      <c r="L110" s="387"/>
      <c r="M110" s="387"/>
    </row>
    <row r="111" spans="1:13" ht="12.75">
      <c r="A111" s="387"/>
      <c r="B111" s="387"/>
      <c r="C111" s="387"/>
      <c r="D111" s="387"/>
      <c r="F111" s="387"/>
      <c r="G111" s="387"/>
      <c r="H111" s="387"/>
      <c r="J111" s="387"/>
      <c r="K111" s="387"/>
      <c r="L111" s="387"/>
      <c r="M111" s="387"/>
    </row>
    <row r="112" spans="1:13" ht="12.75">
      <c r="A112" s="387"/>
      <c r="B112" s="387"/>
      <c r="C112" s="387"/>
      <c r="D112" s="387"/>
      <c r="F112" s="387"/>
      <c r="G112" s="387"/>
      <c r="H112" s="387"/>
      <c r="J112" s="387"/>
      <c r="K112" s="387"/>
      <c r="L112" s="387"/>
      <c r="M112" s="387"/>
    </row>
    <row r="113" spans="1:13" ht="12.75">
      <c r="A113" s="387"/>
      <c r="B113" s="387"/>
      <c r="C113" s="387"/>
      <c r="D113" s="387"/>
      <c r="F113" s="387"/>
      <c r="G113" s="387"/>
      <c r="H113" s="387"/>
      <c r="J113" s="387"/>
      <c r="K113" s="387"/>
      <c r="L113" s="387"/>
      <c r="M113" s="387"/>
    </row>
    <row r="114" spans="1:13" ht="12.75">
      <c r="A114" s="387"/>
      <c r="B114" s="387"/>
      <c r="C114" s="387"/>
      <c r="D114" s="387"/>
      <c r="F114" s="387"/>
      <c r="G114" s="387"/>
      <c r="H114" s="387"/>
      <c r="J114" s="387"/>
      <c r="K114" s="387"/>
      <c r="L114" s="387"/>
      <c r="M114" s="387"/>
    </row>
    <row r="115" spans="1:13" ht="12.75">
      <c r="A115" s="387"/>
      <c r="B115" s="387"/>
      <c r="C115" s="387"/>
      <c r="D115" s="387"/>
      <c r="F115" s="387"/>
      <c r="G115" s="387"/>
      <c r="H115" s="387"/>
      <c r="J115" s="387"/>
      <c r="K115" s="387"/>
      <c r="L115" s="387"/>
      <c r="M115" s="387"/>
    </row>
    <row r="116" spans="1:13" ht="12.75">
      <c r="A116" s="387"/>
      <c r="B116" s="387"/>
      <c r="C116" s="387"/>
      <c r="D116" s="387"/>
      <c r="F116" s="387"/>
      <c r="G116" s="387"/>
      <c r="H116" s="387"/>
      <c r="J116" s="387"/>
      <c r="K116" s="387"/>
      <c r="L116" s="387"/>
      <c r="M116" s="387"/>
    </row>
    <row r="117" spans="1:13" ht="12.75">
      <c r="A117" s="387"/>
      <c r="B117" s="387"/>
      <c r="C117" s="387"/>
      <c r="D117" s="387"/>
      <c r="F117" s="387"/>
      <c r="G117" s="387"/>
      <c r="H117" s="387"/>
      <c r="J117" s="387"/>
      <c r="K117" s="387"/>
      <c r="L117" s="387"/>
      <c r="M117" s="387"/>
    </row>
    <row r="118" spans="1:13" ht="12.75">
      <c r="A118" s="387"/>
      <c r="B118" s="387"/>
      <c r="C118" s="387"/>
      <c r="D118" s="387"/>
      <c r="F118" s="387"/>
      <c r="G118" s="387"/>
      <c r="H118" s="387"/>
      <c r="J118" s="387"/>
      <c r="K118" s="387"/>
      <c r="L118" s="387"/>
      <c r="M118" s="387"/>
    </row>
    <row r="119" spans="1:13" ht="12.75">
      <c r="A119" s="387"/>
      <c r="B119" s="387"/>
      <c r="C119" s="387"/>
      <c r="D119" s="387"/>
      <c r="F119" s="387"/>
      <c r="G119" s="387"/>
      <c r="H119" s="387"/>
      <c r="J119" s="387"/>
      <c r="K119" s="387"/>
      <c r="L119" s="387"/>
      <c r="M119" s="387"/>
    </row>
    <row r="120" spans="1:13" ht="12.75">
      <c r="A120" s="387"/>
      <c r="B120" s="387"/>
      <c r="C120" s="387"/>
      <c r="D120" s="387"/>
      <c r="F120" s="387"/>
      <c r="G120" s="387"/>
      <c r="H120" s="387"/>
      <c r="J120" s="387"/>
      <c r="K120" s="387"/>
      <c r="L120" s="387"/>
      <c r="M120" s="387"/>
    </row>
    <row r="121" spans="1:13" ht="12.75">
      <c r="A121" s="387"/>
      <c r="B121" s="387"/>
      <c r="C121" s="387"/>
      <c r="D121" s="387"/>
      <c r="F121" s="387"/>
      <c r="G121" s="387"/>
      <c r="H121" s="387"/>
      <c r="J121" s="387"/>
      <c r="K121" s="387"/>
      <c r="L121" s="387"/>
      <c r="M121" s="387"/>
    </row>
    <row r="122" spans="1:13" ht="12.75">
      <c r="A122" s="387"/>
      <c r="B122" s="387"/>
      <c r="C122" s="387"/>
      <c r="D122" s="387"/>
      <c r="F122" s="387"/>
      <c r="G122" s="387"/>
      <c r="H122" s="387"/>
      <c r="J122" s="387"/>
      <c r="K122" s="387"/>
      <c r="L122" s="387"/>
      <c r="M122" s="387"/>
    </row>
    <row r="123" spans="1:13" ht="12.75">
      <c r="A123" s="387"/>
      <c r="B123" s="387"/>
      <c r="C123" s="387"/>
      <c r="D123" s="387"/>
      <c r="F123" s="387"/>
      <c r="G123" s="387"/>
      <c r="H123" s="387"/>
      <c r="J123" s="387"/>
      <c r="K123" s="387"/>
      <c r="L123" s="387"/>
      <c r="M123" s="387"/>
    </row>
    <row r="124" spans="1:13" ht="12.75">
      <c r="A124" s="387"/>
      <c r="B124" s="387"/>
      <c r="C124" s="387"/>
      <c r="D124" s="387"/>
      <c r="F124" s="387"/>
      <c r="G124" s="387"/>
      <c r="H124" s="387"/>
      <c r="J124" s="387"/>
      <c r="K124" s="387"/>
      <c r="L124" s="387"/>
      <c r="M124" s="387"/>
    </row>
    <row r="125" spans="1:13" ht="12.75">
      <c r="A125" s="387"/>
      <c r="B125" s="387"/>
      <c r="C125" s="387"/>
      <c r="D125" s="387"/>
      <c r="F125" s="387"/>
      <c r="G125" s="387"/>
      <c r="H125" s="387"/>
      <c r="J125" s="387"/>
      <c r="K125" s="387"/>
      <c r="L125" s="387"/>
      <c r="M125" s="387"/>
    </row>
    <row r="126" spans="1:13" ht="12.75">
      <c r="A126" s="387"/>
      <c r="B126" s="387"/>
      <c r="C126" s="387"/>
      <c r="D126" s="387"/>
      <c r="F126" s="387"/>
      <c r="G126" s="387"/>
      <c r="H126" s="387"/>
      <c r="J126" s="387"/>
      <c r="K126" s="387"/>
      <c r="L126" s="387"/>
      <c r="M126" s="387"/>
    </row>
    <row r="127" spans="1:13" ht="12.75">
      <c r="A127" s="387"/>
      <c r="B127" s="387"/>
      <c r="C127" s="387"/>
      <c r="D127" s="387"/>
      <c r="F127" s="387"/>
      <c r="G127" s="387"/>
      <c r="H127" s="387"/>
      <c r="J127" s="387"/>
      <c r="K127" s="387"/>
      <c r="L127" s="387"/>
      <c r="M127" s="387"/>
    </row>
    <row r="128" spans="1:13" ht="12.75">
      <c r="A128" s="387"/>
      <c r="B128" s="387"/>
      <c r="C128" s="387"/>
      <c r="D128" s="387"/>
      <c r="F128" s="387"/>
      <c r="G128" s="387"/>
      <c r="H128" s="387"/>
      <c r="J128" s="387"/>
      <c r="K128" s="387"/>
      <c r="L128" s="387"/>
      <c r="M128" s="387"/>
    </row>
    <row r="129" spans="1:13" ht="12.75">
      <c r="A129" s="387"/>
      <c r="B129" s="387"/>
      <c r="C129" s="387"/>
      <c r="D129" s="387"/>
      <c r="F129" s="387"/>
      <c r="G129" s="387"/>
      <c r="H129" s="387"/>
      <c r="J129" s="387"/>
      <c r="K129" s="387"/>
      <c r="L129" s="387"/>
      <c r="M129" s="387"/>
    </row>
    <row r="130" spans="1:13" ht="12.75">
      <c r="A130" s="387"/>
      <c r="B130" s="387"/>
      <c r="C130" s="387"/>
      <c r="D130" s="387"/>
      <c r="F130" s="387"/>
      <c r="G130" s="387"/>
      <c r="H130" s="387"/>
      <c r="J130" s="387"/>
      <c r="K130" s="387"/>
      <c r="L130" s="387"/>
      <c r="M130" s="387"/>
    </row>
    <row r="131" spans="1:13" ht="12.75">
      <c r="A131" s="387"/>
      <c r="B131" s="387"/>
      <c r="C131" s="387"/>
      <c r="D131" s="387"/>
      <c r="F131" s="387"/>
      <c r="G131" s="387"/>
      <c r="H131" s="387"/>
      <c r="J131" s="387"/>
      <c r="K131" s="387"/>
      <c r="L131" s="387"/>
      <c r="M131" s="387"/>
    </row>
    <row r="132" spans="1:13" ht="12.75">
      <c r="A132" s="387"/>
      <c r="B132" s="387"/>
      <c r="C132" s="387"/>
      <c r="D132" s="387"/>
      <c r="F132" s="387"/>
      <c r="G132" s="387"/>
      <c r="H132" s="387"/>
      <c r="J132" s="387"/>
      <c r="K132" s="387"/>
      <c r="L132" s="387"/>
      <c r="M132" s="387"/>
    </row>
    <row r="133" spans="1:13" ht="12.75">
      <c r="A133" s="387"/>
      <c r="B133" s="387"/>
      <c r="C133" s="387"/>
      <c r="D133" s="387"/>
      <c r="F133" s="387"/>
      <c r="G133" s="387"/>
      <c r="H133" s="387"/>
      <c r="J133" s="387"/>
      <c r="K133" s="387"/>
      <c r="L133" s="387"/>
      <c r="M133" s="387"/>
    </row>
    <row r="134" spans="1:13" ht="12.75">
      <c r="A134" s="387"/>
      <c r="B134" s="387"/>
      <c r="C134" s="387"/>
      <c r="D134" s="387"/>
      <c r="F134" s="387"/>
      <c r="G134" s="387"/>
      <c r="H134" s="387"/>
      <c r="J134" s="387"/>
      <c r="K134" s="387"/>
      <c r="L134" s="387"/>
      <c r="M134" s="387"/>
    </row>
    <row r="135" spans="1:13" ht="12.75">
      <c r="A135" s="387"/>
      <c r="B135" s="387"/>
      <c r="C135" s="387"/>
      <c r="D135" s="387"/>
      <c r="F135" s="387"/>
      <c r="G135" s="387"/>
      <c r="H135" s="387"/>
      <c r="J135" s="387"/>
      <c r="K135" s="387"/>
      <c r="L135" s="387"/>
      <c r="M135" s="387"/>
    </row>
    <row r="136" spans="1:13" ht="12.75">
      <c r="A136" s="387"/>
      <c r="B136" s="387"/>
      <c r="C136" s="387"/>
      <c r="D136" s="387"/>
      <c r="F136" s="387"/>
      <c r="G136" s="387"/>
      <c r="H136" s="387"/>
      <c r="J136" s="387"/>
      <c r="K136" s="387"/>
      <c r="L136" s="387"/>
      <c r="M136" s="387"/>
    </row>
    <row r="137" spans="1:13" ht="12.75">
      <c r="A137" s="387"/>
      <c r="B137" s="387"/>
      <c r="C137" s="387"/>
      <c r="D137" s="387"/>
      <c r="F137" s="387"/>
      <c r="G137" s="387"/>
      <c r="H137" s="387"/>
      <c r="J137" s="387"/>
      <c r="K137" s="387"/>
      <c r="L137" s="387"/>
      <c r="M137" s="387"/>
    </row>
    <row r="138" spans="1:13" ht="12.75">
      <c r="A138" s="387"/>
      <c r="B138" s="387"/>
      <c r="C138" s="387"/>
      <c r="D138" s="387"/>
      <c r="F138" s="387"/>
      <c r="G138" s="387"/>
      <c r="H138" s="387"/>
      <c r="J138" s="387"/>
      <c r="K138" s="387"/>
      <c r="L138" s="387"/>
      <c r="M138" s="387"/>
    </row>
    <row r="139" spans="1:13" ht="12.75">
      <c r="A139" s="387"/>
      <c r="B139" s="387"/>
      <c r="C139" s="387"/>
      <c r="D139" s="387"/>
      <c r="F139" s="387"/>
      <c r="G139" s="387"/>
      <c r="H139" s="387"/>
      <c r="J139" s="387"/>
      <c r="K139" s="387"/>
      <c r="L139" s="387"/>
      <c r="M139" s="387"/>
    </row>
    <row r="140" spans="1:13" ht="12.75">
      <c r="A140" s="387"/>
      <c r="B140" s="387"/>
      <c r="C140" s="387"/>
      <c r="D140" s="387"/>
      <c r="F140" s="387"/>
      <c r="G140" s="387"/>
      <c r="H140" s="387"/>
      <c r="J140" s="387"/>
      <c r="K140" s="387"/>
      <c r="L140" s="387"/>
      <c r="M140" s="387"/>
    </row>
    <row r="141" spans="1:13" ht="12.75">
      <c r="A141" s="387"/>
      <c r="B141" s="387"/>
      <c r="C141" s="387"/>
      <c r="D141" s="387"/>
      <c r="F141" s="387"/>
      <c r="G141" s="387"/>
      <c r="H141" s="387"/>
      <c r="J141" s="387"/>
      <c r="K141" s="387"/>
      <c r="L141" s="387"/>
      <c r="M141" s="387"/>
    </row>
    <row r="142" spans="1:13" ht="12.75">
      <c r="A142" s="387"/>
      <c r="B142" s="387"/>
      <c r="C142" s="387"/>
      <c r="D142" s="387"/>
      <c r="F142" s="387"/>
      <c r="G142" s="387"/>
      <c r="H142" s="387"/>
      <c r="J142" s="387"/>
      <c r="K142" s="387"/>
      <c r="L142" s="387"/>
      <c r="M142" s="387"/>
    </row>
    <row r="143" spans="1:13" ht="12.75">
      <c r="A143" s="387"/>
      <c r="B143" s="387"/>
      <c r="C143" s="387"/>
      <c r="D143" s="387"/>
      <c r="F143" s="387"/>
      <c r="G143" s="387"/>
      <c r="H143" s="387"/>
      <c r="J143" s="387"/>
      <c r="K143" s="387"/>
      <c r="L143" s="387"/>
      <c r="M143" s="387"/>
    </row>
    <row r="144" spans="1:13" ht="12.75">
      <c r="A144" s="387"/>
      <c r="B144" s="387"/>
      <c r="C144" s="387"/>
      <c r="D144" s="387"/>
      <c r="F144" s="387"/>
      <c r="G144" s="387"/>
      <c r="H144" s="387"/>
      <c r="J144" s="387"/>
      <c r="K144" s="387"/>
      <c r="L144" s="387"/>
      <c r="M144" s="387"/>
    </row>
    <row r="145" spans="1:13" ht="12.75">
      <c r="A145" s="387"/>
      <c r="B145" s="387"/>
      <c r="C145" s="387"/>
      <c r="D145" s="387"/>
      <c r="F145" s="387"/>
      <c r="G145" s="387"/>
      <c r="H145" s="387"/>
      <c r="J145" s="387"/>
      <c r="K145" s="387"/>
      <c r="L145" s="387"/>
      <c r="M145" s="387"/>
    </row>
    <row r="146" spans="1:13" ht="12.75">
      <c r="A146" s="387"/>
      <c r="B146" s="387"/>
      <c r="C146" s="387"/>
      <c r="D146" s="387"/>
      <c r="F146" s="387"/>
      <c r="G146" s="387"/>
      <c r="H146" s="387"/>
      <c r="J146" s="387"/>
      <c r="K146" s="387"/>
      <c r="L146" s="387"/>
      <c r="M146" s="387"/>
    </row>
    <row r="147" spans="1:13" ht="12.75">
      <c r="A147" s="387"/>
      <c r="B147" s="387"/>
      <c r="C147" s="387"/>
      <c r="D147" s="387"/>
      <c r="F147" s="387"/>
      <c r="G147" s="387"/>
      <c r="H147" s="387"/>
      <c r="J147" s="387"/>
      <c r="K147" s="387"/>
      <c r="L147" s="387"/>
      <c r="M147" s="387"/>
    </row>
    <row r="148" spans="1:13" ht="12.75">
      <c r="A148" s="387"/>
      <c r="B148" s="387"/>
      <c r="C148" s="387"/>
      <c r="D148" s="387"/>
      <c r="F148" s="387"/>
      <c r="G148" s="387"/>
      <c r="H148" s="387"/>
      <c r="J148" s="387"/>
      <c r="K148" s="387"/>
      <c r="L148" s="387"/>
      <c r="M148" s="387"/>
    </row>
    <row r="149" spans="1:13" ht="12.75">
      <c r="A149" s="387"/>
      <c r="B149" s="387"/>
      <c r="C149" s="387"/>
      <c r="D149" s="387"/>
      <c r="F149" s="387"/>
      <c r="G149" s="387"/>
      <c r="H149" s="387"/>
      <c r="J149" s="387"/>
      <c r="K149" s="387"/>
      <c r="L149" s="387"/>
      <c r="M149" s="387"/>
    </row>
    <row r="150" spans="1:13" ht="12.75">
      <c r="A150" s="387"/>
      <c r="B150" s="387"/>
      <c r="C150" s="387"/>
      <c r="D150" s="387"/>
      <c r="F150" s="387"/>
      <c r="G150" s="387"/>
      <c r="H150" s="387"/>
      <c r="J150" s="387"/>
      <c r="K150" s="387"/>
      <c r="L150" s="387"/>
      <c r="M150" s="387"/>
    </row>
    <row r="151" spans="1:13" ht="12.75">
      <c r="A151" s="387"/>
      <c r="B151" s="387"/>
      <c r="C151" s="387"/>
      <c r="D151" s="387"/>
      <c r="F151" s="387"/>
      <c r="G151" s="387"/>
      <c r="H151" s="387"/>
      <c r="J151" s="387"/>
      <c r="K151" s="387"/>
      <c r="L151" s="387"/>
      <c r="M151" s="387"/>
    </row>
    <row r="152" spans="1:13" ht="12.75">
      <c r="A152" s="387"/>
      <c r="B152" s="387"/>
      <c r="C152" s="387"/>
      <c r="D152" s="387"/>
      <c r="F152" s="387"/>
      <c r="G152" s="387"/>
      <c r="H152" s="387"/>
      <c r="J152" s="387"/>
      <c r="K152" s="387"/>
      <c r="L152" s="387"/>
      <c r="M152" s="387"/>
    </row>
    <row r="153" spans="1:13" ht="12.75">
      <c r="A153" s="387"/>
      <c r="B153" s="387"/>
      <c r="C153" s="387"/>
      <c r="D153" s="387"/>
      <c r="F153" s="387"/>
      <c r="G153" s="387"/>
      <c r="H153" s="387"/>
      <c r="J153" s="387"/>
      <c r="K153" s="387"/>
      <c r="L153" s="387"/>
      <c r="M153" s="387"/>
    </row>
    <row r="154" spans="1:13" ht="12.75">
      <c r="A154" s="387"/>
      <c r="B154" s="387"/>
      <c r="C154" s="387"/>
      <c r="D154" s="387"/>
      <c r="F154" s="387"/>
      <c r="G154" s="387"/>
      <c r="H154" s="387"/>
      <c r="J154" s="387"/>
      <c r="K154" s="387"/>
      <c r="L154" s="387"/>
      <c r="M154" s="387"/>
    </row>
    <row r="155" spans="1:13" ht="12.75">
      <c r="A155" s="387"/>
      <c r="B155" s="387"/>
      <c r="C155" s="387"/>
      <c r="D155" s="387"/>
      <c r="F155" s="387"/>
      <c r="G155" s="387"/>
      <c r="H155" s="387"/>
      <c r="J155" s="387"/>
      <c r="K155" s="387"/>
      <c r="L155" s="387"/>
      <c r="M155" s="387"/>
    </row>
    <row r="156" spans="1:13" ht="12.75">
      <c r="A156" s="387"/>
      <c r="B156" s="387"/>
      <c r="C156" s="387"/>
      <c r="D156" s="387"/>
      <c r="F156" s="387"/>
      <c r="G156" s="387"/>
      <c r="H156" s="387"/>
      <c r="J156" s="387"/>
      <c r="K156" s="387"/>
      <c r="L156" s="387"/>
      <c r="M156" s="387"/>
    </row>
    <row r="157" spans="1:13" ht="12.75">
      <c r="A157" s="387"/>
      <c r="B157" s="387"/>
      <c r="C157" s="387"/>
      <c r="D157" s="387"/>
      <c r="F157" s="387"/>
      <c r="G157" s="387"/>
      <c r="H157" s="387"/>
      <c r="J157" s="387"/>
      <c r="K157" s="387"/>
      <c r="L157" s="387"/>
      <c r="M157" s="387"/>
    </row>
    <row r="158" spans="1:13" ht="12.75">
      <c r="A158" s="387"/>
      <c r="B158" s="387"/>
      <c r="C158" s="387"/>
      <c r="D158" s="387"/>
      <c r="F158" s="387"/>
      <c r="G158" s="387"/>
      <c r="H158" s="387"/>
      <c r="J158" s="387"/>
      <c r="K158" s="387"/>
      <c r="L158" s="387"/>
      <c r="M158" s="387"/>
    </row>
    <row r="159" spans="1:13" ht="12.75">
      <c r="A159" s="387"/>
      <c r="B159" s="387"/>
      <c r="C159" s="387"/>
      <c r="D159" s="387"/>
      <c r="F159" s="387"/>
      <c r="G159" s="387"/>
      <c r="H159" s="387"/>
      <c r="J159" s="387"/>
      <c r="K159" s="387"/>
      <c r="L159" s="387"/>
      <c r="M159" s="387"/>
    </row>
    <row r="160" spans="1:13" ht="12.75">
      <c r="A160" s="387"/>
      <c r="B160" s="387"/>
      <c r="C160" s="387"/>
      <c r="D160" s="387"/>
      <c r="F160" s="387"/>
      <c r="G160" s="387"/>
      <c r="H160" s="387"/>
      <c r="J160" s="387"/>
      <c r="K160" s="387"/>
      <c r="L160" s="387"/>
      <c r="M160" s="387"/>
    </row>
    <row r="161" spans="1:13" ht="12.75">
      <c r="A161" s="387"/>
      <c r="B161" s="387"/>
      <c r="C161" s="387"/>
      <c r="D161" s="387"/>
      <c r="F161" s="387"/>
      <c r="G161" s="387"/>
      <c r="H161" s="387"/>
      <c r="J161" s="387"/>
      <c r="K161" s="387"/>
      <c r="L161" s="387"/>
      <c r="M161" s="387"/>
    </row>
    <row r="162" spans="1:13" ht="12.75">
      <c r="A162" s="387"/>
      <c r="B162" s="387"/>
      <c r="C162" s="387"/>
      <c r="D162" s="387"/>
      <c r="F162" s="387"/>
      <c r="G162" s="387"/>
      <c r="H162" s="387"/>
      <c r="J162" s="387"/>
      <c r="K162" s="387"/>
      <c r="L162" s="387"/>
      <c r="M162" s="387"/>
    </row>
    <row r="163" spans="1:13" ht="12.75">
      <c r="A163" s="387"/>
      <c r="B163" s="387"/>
      <c r="C163" s="387"/>
      <c r="D163" s="387"/>
      <c r="F163" s="387"/>
      <c r="G163" s="387"/>
      <c r="H163" s="387"/>
      <c r="J163" s="387"/>
      <c r="K163" s="387"/>
      <c r="L163" s="387"/>
      <c r="M163" s="387"/>
    </row>
    <row r="164" spans="1:13" ht="12.75">
      <c r="A164" s="387"/>
      <c r="B164" s="387"/>
      <c r="C164" s="387"/>
      <c r="D164" s="387"/>
      <c r="F164" s="387"/>
      <c r="G164" s="387"/>
      <c r="H164" s="387"/>
      <c r="J164" s="387"/>
      <c r="K164" s="387"/>
      <c r="L164" s="387"/>
      <c r="M164" s="387"/>
    </row>
    <row r="165" spans="1:13" ht="12.75">
      <c r="A165" s="387"/>
      <c r="B165" s="387"/>
      <c r="C165" s="387"/>
      <c r="D165" s="387"/>
      <c r="F165" s="387"/>
      <c r="G165" s="387"/>
      <c r="H165" s="387"/>
      <c r="J165" s="387"/>
      <c r="K165" s="387"/>
      <c r="L165" s="387"/>
      <c r="M165" s="387"/>
    </row>
    <row r="166" spans="1:13" ht="12.75">
      <c r="A166" s="387"/>
      <c r="B166" s="387"/>
      <c r="C166" s="387"/>
      <c r="D166" s="387"/>
      <c r="F166" s="387"/>
      <c r="G166" s="387"/>
      <c r="H166" s="387"/>
      <c r="J166" s="387"/>
      <c r="K166" s="387"/>
      <c r="L166" s="387"/>
      <c r="M166" s="387"/>
    </row>
    <row r="167" spans="1:13" ht="12.75">
      <c r="A167" s="387"/>
      <c r="B167" s="387"/>
      <c r="C167" s="387"/>
      <c r="D167" s="387"/>
      <c r="F167" s="387"/>
      <c r="G167" s="387"/>
      <c r="H167" s="387"/>
      <c r="J167" s="387"/>
      <c r="K167" s="387"/>
      <c r="L167" s="387"/>
      <c r="M167" s="387"/>
    </row>
    <row r="168" spans="1:13" ht="12.75">
      <c r="A168" s="387"/>
      <c r="B168" s="387"/>
      <c r="C168" s="387"/>
      <c r="D168" s="387"/>
      <c r="F168" s="387"/>
      <c r="G168" s="387"/>
      <c r="H168" s="387"/>
      <c r="J168" s="387"/>
      <c r="K168" s="387"/>
      <c r="L168" s="387"/>
      <c r="M168" s="387"/>
    </row>
    <row r="169" spans="1:13" ht="12.75">
      <c r="A169" s="387"/>
      <c r="B169" s="387"/>
      <c r="C169" s="387"/>
      <c r="D169" s="387"/>
      <c r="F169" s="387"/>
      <c r="G169" s="387"/>
      <c r="H169" s="387"/>
      <c r="J169" s="387"/>
      <c r="K169" s="387"/>
      <c r="L169" s="387"/>
      <c r="M169" s="387"/>
    </row>
    <row r="170" spans="1:13" ht="12.75">
      <c r="A170" s="387"/>
      <c r="B170" s="387"/>
      <c r="C170" s="387"/>
      <c r="D170" s="387"/>
      <c r="F170" s="387"/>
      <c r="G170" s="387"/>
      <c r="H170" s="387"/>
      <c r="J170" s="387"/>
      <c r="K170" s="387"/>
      <c r="L170" s="387"/>
      <c r="M170" s="387"/>
    </row>
    <row r="171" spans="1:13" ht="12.75">
      <c r="A171" s="387"/>
      <c r="B171" s="387"/>
      <c r="C171" s="387"/>
      <c r="D171" s="387"/>
      <c r="F171" s="387"/>
      <c r="G171" s="387"/>
      <c r="H171" s="387"/>
      <c r="J171" s="387"/>
      <c r="K171" s="387"/>
      <c r="L171" s="387"/>
      <c r="M171" s="387"/>
    </row>
    <row r="172" spans="1:13" ht="12.75">
      <c r="A172" s="387"/>
      <c r="B172" s="387"/>
      <c r="C172" s="387"/>
      <c r="D172" s="387"/>
      <c r="F172" s="387"/>
      <c r="G172" s="387"/>
      <c r="H172" s="387"/>
      <c r="J172" s="387"/>
      <c r="K172" s="387"/>
      <c r="L172" s="387"/>
      <c r="M172" s="387"/>
    </row>
    <row r="173" spans="1:13" ht="12.75">
      <c r="A173" s="387"/>
      <c r="B173" s="387"/>
      <c r="C173" s="387"/>
      <c r="D173" s="387"/>
      <c r="F173" s="387"/>
      <c r="G173" s="387"/>
      <c r="H173" s="387"/>
      <c r="J173" s="387"/>
      <c r="K173" s="387"/>
      <c r="L173" s="387"/>
      <c r="M173" s="387"/>
    </row>
    <row r="174" spans="1:13" ht="12.75">
      <c r="A174" s="387"/>
      <c r="B174" s="387"/>
      <c r="C174" s="387"/>
      <c r="D174" s="387"/>
      <c r="F174" s="387"/>
      <c r="G174" s="387"/>
      <c r="H174" s="387"/>
      <c r="J174" s="387"/>
      <c r="K174" s="387"/>
      <c r="L174" s="387"/>
      <c r="M174" s="387"/>
    </row>
    <row r="175" spans="1:13" ht="12.75">
      <c r="A175" s="387"/>
      <c r="B175" s="387"/>
      <c r="C175" s="387"/>
      <c r="D175" s="387"/>
      <c r="F175" s="387"/>
      <c r="G175" s="387"/>
      <c r="H175" s="387"/>
      <c r="J175" s="387"/>
      <c r="K175" s="387"/>
      <c r="L175" s="387"/>
      <c r="M175" s="387"/>
    </row>
    <row r="176" spans="1:13" ht="12.75">
      <c r="A176" s="387"/>
      <c r="B176" s="387"/>
      <c r="C176" s="387"/>
      <c r="D176" s="387"/>
      <c r="F176" s="387"/>
      <c r="G176" s="387"/>
      <c r="H176" s="387"/>
      <c r="J176" s="387"/>
      <c r="K176" s="387"/>
      <c r="L176" s="387"/>
      <c r="M176" s="387"/>
    </row>
    <row r="177" spans="1:13" ht="12.75">
      <c r="A177" s="387"/>
      <c r="B177" s="387"/>
      <c r="C177" s="387"/>
      <c r="D177" s="387"/>
      <c r="F177" s="387"/>
      <c r="G177" s="387"/>
      <c r="H177" s="387"/>
      <c r="J177" s="387"/>
      <c r="K177" s="387"/>
      <c r="L177" s="387"/>
      <c r="M177" s="387"/>
    </row>
    <row r="178" spans="1:13" ht="12.75">
      <c r="A178" s="387"/>
      <c r="B178" s="387"/>
      <c r="C178" s="387"/>
      <c r="D178" s="387"/>
      <c r="F178" s="387"/>
      <c r="G178" s="387"/>
      <c r="H178" s="387"/>
      <c r="J178" s="387"/>
      <c r="K178" s="387"/>
      <c r="L178" s="387"/>
      <c r="M178" s="387"/>
    </row>
    <row r="179" spans="1:13" ht="12.75">
      <c r="A179" s="387"/>
      <c r="B179" s="387"/>
      <c r="C179" s="387"/>
      <c r="D179" s="387"/>
      <c r="F179" s="387"/>
      <c r="G179" s="387"/>
      <c r="H179" s="387"/>
      <c r="J179" s="387"/>
      <c r="K179" s="387"/>
      <c r="L179" s="387"/>
      <c r="M179" s="387"/>
    </row>
    <row r="180" spans="1:13" ht="12.75">
      <c r="A180" s="387"/>
      <c r="B180" s="387"/>
      <c r="C180" s="387"/>
      <c r="D180" s="387"/>
      <c r="F180" s="387"/>
      <c r="G180" s="387"/>
      <c r="H180" s="387"/>
      <c r="J180" s="387"/>
      <c r="K180" s="387"/>
      <c r="L180" s="387"/>
      <c r="M180" s="387"/>
    </row>
    <row r="181" spans="1:13" ht="12.75">
      <c r="A181" s="387"/>
      <c r="B181" s="387"/>
      <c r="C181" s="387"/>
      <c r="D181" s="387"/>
      <c r="F181" s="387"/>
      <c r="G181" s="387"/>
      <c r="H181" s="387"/>
      <c r="J181" s="387"/>
      <c r="K181" s="387"/>
      <c r="L181" s="387"/>
      <c r="M181" s="387"/>
    </row>
    <row r="182" spans="1:13" ht="12.75">
      <c r="A182" s="387"/>
      <c r="B182" s="387"/>
      <c r="C182" s="387"/>
      <c r="D182" s="387"/>
      <c r="F182" s="387"/>
      <c r="G182" s="387"/>
      <c r="H182" s="387"/>
      <c r="J182" s="387"/>
      <c r="K182" s="387"/>
      <c r="L182" s="387"/>
      <c r="M182" s="387"/>
    </row>
    <row r="183" spans="1:13" ht="12.75">
      <c r="A183" s="387"/>
      <c r="B183" s="387"/>
      <c r="C183" s="387"/>
      <c r="D183" s="387"/>
      <c r="F183" s="387"/>
      <c r="G183" s="387"/>
      <c r="H183" s="387"/>
      <c r="J183" s="387"/>
      <c r="K183" s="387"/>
      <c r="L183" s="387"/>
      <c r="M183" s="387"/>
    </row>
    <row r="184" spans="1:13" ht="12.75">
      <c r="A184" s="387"/>
      <c r="B184" s="387"/>
      <c r="C184" s="387"/>
      <c r="D184" s="387"/>
      <c r="F184" s="387"/>
      <c r="G184" s="387"/>
      <c r="H184" s="387"/>
      <c r="J184" s="387"/>
      <c r="K184" s="387"/>
      <c r="L184" s="387"/>
      <c r="M184" s="387"/>
    </row>
    <row r="185" spans="1:13" ht="12.75">
      <c r="A185" s="387"/>
      <c r="B185" s="387"/>
      <c r="C185" s="387"/>
      <c r="D185" s="387"/>
      <c r="F185" s="387"/>
      <c r="G185" s="387"/>
      <c r="H185" s="387"/>
      <c r="J185" s="387"/>
      <c r="K185" s="387"/>
      <c r="L185" s="387"/>
      <c r="M185" s="387"/>
    </row>
    <row r="186" spans="1:13" ht="12.75">
      <c r="A186" s="387"/>
      <c r="B186" s="387"/>
      <c r="C186" s="387"/>
      <c r="D186" s="387"/>
      <c r="F186" s="387"/>
      <c r="G186" s="387"/>
      <c r="H186" s="387"/>
      <c r="J186" s="387"/>
      <c r="K186" s="387"/>
      <c r="L186" s="387"/>
      <c r="M186" s="387"/>
    </row>
    <row r="187" spans="1:13" ht="12.75">
      <c r="A187" s="387"/>
      <c r="B187" s="387"/>
      <c r="C187" s="387"/>
      <c r="D187" s="387"/>
      <c r="F187" s="387"/>
      <c r="G187" s="387"/>
      <c r="H187" s="387"/>
      <c r="J187" s="387"/>
      <c r="K187" s="387"/>
      <c r="L187" s="387"/>
      <c r="M187" s="387"/>
    </row>
    <row r="188" spans="1:13" ht="12.75">
      <c r="A188" s="387"/>
      <c r="B188" s="387"/>
      <c r="C188" s="387"/>
      <c r="D188" s="387"/>
      <c r="F188" s="387"/>
      <c r="G188" s="387"/>
      <c r="H188" s="387"/>
      <c r="J188" s="387"/>
      <c r="K188" s="387"/>
      <c r="L188" s="387"/>
      <c r="M188" s="387"/>
    </row>
    <row r="189" spans="1:13" ht="12.75">
      <c r="A189" s="387"/>
      <c r="B189" s="387"/>
      <c r="C189" s="387"/>
      <c r="D189" s="387"/>
      <c r="F189" s="387"/>
      <c r="G189" s="387"/>
      <c r="H189" s="387"/>
      <c r="J189" s="387"/>
      <c r="K189" s="387"/>
      <c r="L189" s="387"/>
      <c r="M189" s="387"/>
    </row>
    <row r="190" spans="1:13" ht="12.75">
      <c r="A190" s="387"/>
      <c r="B190" s="387"/>
      <c r="C190" s="387"/>
      <c r="D190" s="387"/>
      <c r="F190" s="387"/>
      <c r="G190" s="387"/>
      <c r="H190" s="387"/>
      <c r="J190" s="387"/>
      <c r="K190" s="387"/>
      <c r="L190" s="387"/>
      <c r="M190" s="387"/>
    </row>
    <row r="191" spans="1:13" ht="12.75">
      <c r="A191" s="387"/>
      <c r="B191" s="387"/>
      <c r="C191" s="387"/>
      <c r="D191" s="387"/>
      <c r="F191" s="387"/>
      <c r="G191" s="387"/>
      <c r="H191" s="387"/>
      <c r="J191" s="387"/>
      <c r="K191" s="387"/>
      <c r="L191" s="387"/>
      <c r="M191" s="387"/>
    </row>
    <row r="192" spans="1:13" ht="12.75">
      <c r="A192" s="387"/>
      <c r="B192" s="387"/>
      <c r="C192" s="387"/>
      <c r="D192" s="387"/>
      <c r="F192" s="387"/>
      <c r="G192" s="387"/>
      <c r="H192" s="387"/>
      <c r="J192" s="387"/>
      <c r="K192" s="387"/>
      <c r="L192" s="387"/>
      <c r="M192" s="387"/>
    </row>
    <row r="193" spans="1:13" ht="12.75">
      <c r="A193" s="387"/>
      <c r="B193" s="387"/>
      <c r="C193" s="387"/>
      <c r="D193" s="387"/>
      <c r="F193" s="387"/>
      <c r="G193" s="387"/>
      <c r="H193" s="387"/>
      <c r="J193" s="387"/>
      <c r="K193" s="387"/>
      <c r="L193" s="387"/>
      <c r="M193" s="387"/>
    </row>
    <row r="194" spans="1:13" ht="12.75">
      <c r="A194" s="387"/>
      <c r="B194" s="387"/>
      <c r="C194" s="387"/>
      <c r="D194" s="387"/>
      <c r="F194" s="387"/>
      <c r="G194" s="387"/>
      <c r="H194" s="387"/>
      <c r="J194" s="387"/>
      <c r="K194" s="387"/>
      <c r="L194" s="387"/>
      <c r="M194" s="387"/>
    </row>
    <row r="195" spans="1:13" ht="12.75">
      <c r="A195" s="387"/>
      <c r="B195" s="387"/>
      <c r="C195" s="387"/>
      <c r="D195" s="387"/>
      <c r="F195" s="387"/>
      <c r="G195" s="387"/>
      <c r="H195" s="387"/>
      <c r="J195" s="387"/>
      <c r="K195" s="387"/>
      <c r="L195" s="387"/>
      <c r="M195" s="387"/>
    </row>
    <row r="196" spans="1:13" ht="12.75">
      <c r="A196" s="387"/>
      <c r="B196" s="387"/>
      <c r="C196" s="387"/>
      <c r="D196" s="387"/>
      <c r="F196" s="387"/>
      <c r="G196" s="387"/>
      <c r="H196" s="387"/>
      <c r="J196" s="387"/>
      <c r="K196" s="387"/>
      <c r="L196" s="387"/>
      <c r="M196" s="387"/>
    </row>
    <row r="197" spans="1:13" ht="12.75">
      <c r="A197" s="387"/>
      <c r="B197" s="387"/>
      <c r="C197" s="387"/>
      <c r="D197" s="387"/>
      <c r="F197" s="387"/>
      <c r="G197" s="387"/>
      <c r="H197" s="387"/>
      <c r="J197" s="387"/>
      <c r="K197" s="387"/>
      <c r="L197" s="387"/>
      <c r="M197" s="387"/>
    </row>
    <row r="198" spans="1:13" ht="12.75">
      <c r="A198" s="387"/>
      <c r="B198" s="387"/>
      <c r="C198" s="387"/>
      <c r="D198" s="387"/>
      <c r="F198" s="387"/>
      <c r="G198" s="387"/>
      <c r="H198" s="387"/>
      <c r="J198" s="387"/>
      <c r="K198" s="387"/>
      <c r="L198" s="387"/>
      <c r="M198" s="387"/>
    </row>
    <row r="199" spans="1:13" ht="12.75">
      <c r="A199" s="387"/>
      <c r="B199" s="387"/>
      <c r="C199" s="387"/>
      <c r="D199" s="387"/>
      <c r="F199" s="387"/>
      <c r="G199" s="387"/>
      <c r="H199" s="387"/>
      <c r="J199" s="387"/>
      <c r="K199" s="387"/>
      <c r="L199" s="387"/>
      <c r="M199" s="387"/>
    </row>
    <row r="200" spans="1:13" ht="12.75">
      <c r="A200" s="387"/>
      <c r="B200" s="387"/>
      <c r="C200" s="387"/>
      <c r="D200" s="387"/>
      <c r="F200" s="387"/>
      <c r="G200" s="387"/>
      <c r="H200" s="387"/>
      <c r="J200" s="387"/>
      <c r="K200" s="387"/>
      <c r="L200" s="387"/>
      <c r="M200" s="387"/>
    </row>
    <row r="201" spans="1:13" ht="12.75">
      <c r="A201" s="387"/>
      <c r="B201" s="387"/>
      <c r="C201" s="387"/>
      <c r="D201" s="387"/>
      <c r="F201" s="387"/>
      <c r="G201" s="387"/>
      <c r="H201" s="387"/>
      <c r="J201" s="387"/>
      <c r="K201" s="387"/>
      <c r="L201" s="387"/>
      <c r="M201" s="387"/>
    </row>
    <row r="202" spans="1:13" ht="12.75">
      <c r="A202" s="387"/>
      <c r="B202" s="387"/>
      <c r="C202" s="387"/>
      <c r="D202" s="387"/>
      <c r="F202" s="387"/>
      <c r="G202" s="387"/>
      <c r="H202" s="387"/>
      <c r="J202" s="387"/>
      <c r="K202" s="387"/>
      <c r="L202" s="387"/>
      <c r="M202" s="387"/>
    </row>
    <row r="203" spans="1:13" ht="12.75">
      <c r="A203" s="387"/>
      <c r="B203" s="387"/>
      <c r="C203" s="387"/>
      <c r="D203" s="387"/>
      <c r="F203" s="387"/>
      <c r="G203" s="387"/>
      <c r="H203" s="387"/>
      <c r="J203" s="387"/>
      <c r="K203" s="387"/>
      <c r="L203" s="387"/>
      <c r="M203" s="387"/>
    </row>
    <row r="204" spans="1:13" ht="12.75">
      <c r="A204" s="387"/>
      <c r="B204" s="387"/>
      <c r="C204" s="387"/>
      <c r="D204" s="387"/>
      <c r="F204" s="387"/>
      <c r="G204" s="387"/>
      <c r="H204" s="387"/>
      <c r="J204" s="387"/>
      <c r="K204" s="387"/>
      <c r="L204" s="387"/>
      <c r="M204" s="387"/>
    </row>
    <row r="205" spans="1:13" ht="12.75">
      <c r="A205" s="387"/>
      <c r="B205" s="387"/>
      <c r="C205" s="387"/>
      <c r="D205" s="387"/>
      <c r="F205" s="387"/>
      <c r="G205" s="387"/>
      <c r="H205" s="387"/>
      <c r="J205" s="387"/>
      <c r="K205" s="387"/>
      <c r="L205" s="387"/>
      <c r="M205" s="387"/>
    </row>
    <row r="206" spans="1:13" ht="12.75">
      <c r="A206" s="387"/>
      <c r="B206" s="387"/>
      <c r="C206" s="387"/>
      <c r="D206" s="387"/>
      <c r="F206" s="387"/>
      <c r="G206" s="387"/>
      <c r="H206" s="387"/>
      <c r="J206" s="387"/>
      <c r="K206" s="387"/>
      <c r="L206" s="387"/>
      <c r="M206" s="387"/>
    </row>
    <row r="207" spans="1:13" ht="12.75">
      <c r="A207" s="387"/>
      <c r="B207" s="387"/>
      <c r="C207" s="387"/>
      <c r="D207" s="387"/>
      <c r="F207" s="387"/>
      <c r="G207" s="387"/>
      <c r="H207" s="387"/>
      <c r="J207" s="387"/>
      <c r="K207" s="387"/>
      <c r="L207" s="387"/>
      <c r="M207" s="387"/>
    </row>
    <row r="208" spans="1:13" ht="12.75">
      <c r="A208" s="387"/>
      <c r="B208" s="387"/>
      <c r="C208" s="387"/>
      <c r="D208" s="387"/>
      <c r="F208" s="387"/>
      <c r="G208" s="387"/>
      <c r="H208" s="387"/>
      <c r="J208" s="387"/>
      <c r="K208" s="387"/>
      <c r="L208" s="387"/>
      <c r="M208" s="387"/>
    </row>
    <row r="209" spans="1:13" ht="12.75">
      <c r="A209" s="387"/>
      <c r="B209" s="387"/>
      <c r="C209" s="387"/>
      <c r="D209" s="387"/>
      <c r="F209" s="387"/>
      <c r="G209" s="387"/>
      <c r="H209" s="387"/>
      <c r="J209" s="387"/>
      <c r="K209" s="387"/>
      <c r="L209" s="387"/>
      <c r="M209" s="387"/>
    </row>
    <row r="210" spans="1:13" ht="12.75">
      <c r="A210" s="387"/>
      <c r="B210" s="387"/>
      <c r="C210" s="387"/>
      <c r="D210" s="387"/>
      <c r="F210" s="387"/>
      <c r="G210" s="387"/>
      <c r="H210" s="387"/>
      <c r="J210" s="387"/>
      <c r="K210" s="387"/>
      <c r="L210" s="387"/>
      <c r="M210" s="387"/>
    </row>
    <row r="211" spans="1:13" ht="12.75">
      <c r="A211" s="387"/>
      <c r="B211" s="387"/>
      <c r="C211" s="387"/>
      <c r="D211" s="387"/>
      <c r="F211" s="387"/>
      <c r="G211" s="387"/>
      <c r="H211" s="387"/>
      <c r="J211" s="387"/>
      <c r="K211" s="387"/>
      <c r="L211" s="387"/>
      <c r="M211" s="387"/>
    </row>
    <row r="212" spans="1:13" ht="12.75">
      <c r="A212" s="387"/>
      <c r="B212" s="387"/>
      <c r="C212" s="387"/>
      <c r="D212" s="387"/>
      <c r="F212" s="387"/>
      <c r="G212" s="387"/>
      <c r="H212" s="387"/>
      <c r="J212" s="387"/>
      <c r="K212" s="387"/>
      <c r="L212" s="387"/>
      <c r="M212" s="387"/>
    </row>
    <row r="213" spans="1:13" ht="12.75">
      <c r="A213" s="387"/>
      <c r="B213" s="387"/>
      <c r="C213" s="387"/>
      <c r="D213" s="387"/>
      <c r="F213" s="387"/>
      <c r="G213" s="387"/>
      <c r="H213" s="387"/>
      <c r="J213" s="387"/>
      <c r="K213" s="387"/>
      <c r="L213" s="387"/>
      <c r="M213" s="387"/>
    </row>
    <row r="214" spans="1:13" ht="12.75">
      <c r="A214" s="387"/>
      <c r="B214" s="387"/>
      <c r="C214" s="387"/>
      <c r="D214" s="387"/>
      <c r="F214" s="387"/>
      <c r="G214" s="387"/>
      <c r="H214" s="387"/>
      <c r="J214" s="387"/>
      <c r="K214" s="387"/>
      <c r="L214" s="387"/>
      <c r="M214" s="387"/>
    </row>
    <row r="215" spans="1:13" ht="12.75">
      <c r="A215" s="387"/>
      <c r="B215" s="387"/>
      <c r="C215" s="387"/>
      <c r="D215" s="387"/>
      <c r="F215" s="387"/>
      <c r="G215" s="387"/>
      <c r="H215" s="387"/>
      <c r="J215" s="387"/>
      <c r="K215" s="387"/>
      <c r="L215" s="387"/>
      <c r="M215" s="387"/>
    </row>
    <row r="216" spans="1:13" ht="12.75">
      <c r="A216" s="387"/>
      <c r="B216" s="387"/>
      <c r="C216" s="387"/>
      <c r="D216" s="387"/>
      <c r="F216" s="387"/>
      <c r="G216" s="387"/>
      <c r="H216" s="387"/>
      <c r="J216" s="387"/>
      <c r="K216" s="387"/>
      <c r="L216" s="387"/>
      <c r="M216" s="387"/>
    </row>
    <row r="217" spans="1:13" ht="12.75">
      <c r="A217" s="387"/>
      <c r="B217" s="387"/>
      <c r="C217" s="387"/>
      <c r="D217" s="387"/>
      <c r="F217" s="387"/>
      <c r="G217" s="387"/>
      <c r="H217" s="387"/>
      <c r="J217" s="387"/>
      <c r="K217" s="387"/>
      <c r="L217" s="387"/>
      <c r="M217" s="387"/>
    </row>
    <row r="218" spans="1:13" ht="12.75">
      <c r="A218" s="387"/>
      <c r="B218" s="387"/>
      <c r="C218" s="387"/>
      <c r="D218" s="387"/>
      <c r="F218" s="387"/>
      <c r="G218" s="387"/>
      <c r="H218" s="387"/>
      <c r="J218" s="387"/>
      <c r="K218" s="387"/>
      <c r="L218" s="387"/>
      <c r="M218" s="387"/>
    </row>
    <row r="219" spans="1:13" ht="12.75">
      <c r="A219" s="387"/>
      <c r="B219" s="387"/>
      <c r="C219" s="387"/>
      <c r="D219" s="387"/>
      <c r="F219" s="387"/>
      <c r="G219" s="387"/>
      <c r="H219" s="387"/>
      <c r="J219" s="387"/>
      <c r="K219" s="387"/>
      <c r="L219" s="387"/>
      <c r="M219" s="387"/>
    </row>
    <row r="220" spans="1:13" ht="12.75">
      <c r="A220" s="387"/>
      <c r="B220" s="387"/>
      <c r="C220" s="387"/>
      <c r="D220" s="387"/>
      <c r="F220" s="387"/>
      <c r="G220" s="387"/>
      <c r="H220" s="387"/>
      <c r="J220" s="387"/>
      <c r="K220" s="387"/>
      <c r="L220" s="387"/>
      <c r="M220" s="387"/>
    </row>
    <row r="221" spans="1:13" ht="12.75">
      <c r="A221" s="387"/>
      <c r="B221" s="387"/>
      <c r="C221" s="387"/>
      <c r="D221" s="387"/>
      <c r="F221" s="387"/>
      <c r="G221" s="387"/>
      <c r="H221" s="387"/>
      <c r="J221" s="387"/>
      <c r="K221" s="387"/>
      <c r="L221" s="387"/>
      <c r="M221" s="387"/>
    </row>
    <row r="222" spans="1:13" ht="12.75">
      <c r="A222" s="387"/>
      <c r="B222" s="387"/>
      <c r="C222" s="387"/>
      <c r="D222" s="387"/>
      <c r="F222" s="387"/>
      <c r="G222" s="387"/>
      <c r="H222" s="387"/>
      <c r="J222" s="387"/>
      <c r="K222" s="387"/>
      <c r="L222" s="387"/>
      <c r="M222" s="387"/>
    </row>
    <row r="223" spans="1:13" ht="12.75">
      <c r="A223" s="387"/>
      <c r="B223" s="387"/>
      <c r="C223" s="387"/>
      <c r="D223" s="387"/>
      <c r="F223" s="387"/>
      <c r="G223" s="387"/>
      <c r="H223" s="387"/>
      <c r="J223" s="387"/>
      <c r="K223" s="387"/>
      <c r="L223" s="387"/>
      <c r="M223" s="387"/>
    </row>
    <row r="224" spans="1:13" ht="12.75">
      <c r="A224" s="387"/>
      <c r="B224" s="387"/>
      <c r="C224" s="387"/>
      <c r="D224" s="387"/>
      <c r="F224" s="387"/>
      <c r="G224" s="387"/>
      <c r="H224" s="387"/>
      <c r="J224" s="387"/>
      <c r="K224" s="387"/>
      <c r="L224" s="387"/>
      <c r="M224" s="387"/>
    </row>
    <row r="225" spans="1:13" ht="12.75">
      <c r="A225" s="387"/>
      <c r="B225" s="387"/>
      <c r="C225" s="387"/>
      <c r="D225" s="387"/>
      <c r="F225" s="387"/>
      <c r="G225" s="387"/>
      <c r="H225" s="387"/>
      <c r="J225" s="387"/>
      <c r="K225" s="387"/>
      <c r="L225" s="387"/>
      <c r="M225" s="387"/>
    </row>
    <row r="226" spans="1:13" ht="12.75">
      <c r="A226" s="387"/>
      <c r="B226" s="387"/>
      <c r="C226" s="387"/>
      <c r="D226" s="387"/>
      <c r="F226" s="387"/>
      <c r="G226" s="387"/>
      <c r="H226" s="387"/>
      <c r="J226" s="387"/>
      <c r="K226" s="387"/>
      <c r="L226" s="387"/>
      <c r="M226" s="387"/>
    </row>
    <row r="227" spans="1:13" ht="12.75">
      <c r="A227" s="387"/>
      <c r="B227" s="387"/>
      <c r="C227" s="387"/>
      <c r="D227" s="387"/>
      <c r="F227" s="387"/>
      <c r="G227" s="387"/>
      <c r="H227" s="387"/>
      <c r="J227" s="387"/>
      <c r="K227" s="387"/>
      <c r="L227" s="387"/>
      <c r="M227" s="387"/>
    </row>
    <row r="228" spans="1:13" ht="12.75">
      <c r="A228" s="387"/>
      <c r="B228" s="387"/>
      <c r="C228" s="387"/>
      <c r="D228" s="387"/>
      <c r="F228" s="387"/>
      <c r="G228" s="387"/>
      <c r="H228" s="387"/>
      <c r="J228" s="387"/>
      <c r="K228" s="387"/>
      <c r="L228" s="387"/>
      <c r="M228" s="387"/>
    </row>
    <row r="229" spans="1:13" ht="12.75">
      <c r="A229" s="387"/>
      <c r="B229" s="387"/>
      <c r="C229" s="387"/>
      <c r="D229" s="387"/>
      <c r="F229" s="387"/>
      <c r="G229" s="387"/>
      <c r="H229" s="387"/>
      <c r="J229" s="387"/>
      <c r="K229" s="387"/>
      <c r="L229" s="387"/>
      <c r="M229" s="387"/>
    </row>
    <row r="230" spans="1:13" ht="12.75">
      <c r="A230" s="387"/>
      <c r="B230" s="387"/>
      <c r="C230" s="387"/>
      <c r="D230" s="387"/>
      <c r="F230" s="387"/>
      <c r="G230" s="387"/>
      <c r="H230" s="387"/>
      <c r="J230" s="387"/>
      <c r="K230" s="387"/>
      <c r="L230" s="387"/>
      <c r="M230" s="387"/>
    </row>
    <row r="231" spans="1:13" ht="12.75">
      <c r="A231" s="387"/>
      <c r="B231" s="387"/>
      <c r="C231" s="387"/>
      <c r="D231" s="387"/>
      <c r="F231" s="387"/>
      <c r="G231" s="387"/>
      <c r="H231" s="387"/>
      <c r="J231" s="387"/>
      <c r="K231" s="387"/>
      <c r="L231" s="387"/>
      <c r="M231" s="387"/>
    </row>
    <row r="232" spans="1:13" ht="12.75">
      <c r="A232" s="387"/>
      <c r="B232" s="387"/>
      <c r="C232" s="387"/>
      <c r="D232" s="387"/>
      <c r="F232" s="387"/>
      <c r="G232" s="387"/>
      <c r="H232" s="387"/>
      <c r="J232" s="387"/>
      <c r="K232" s="387"/>
      <c r="L232" s="387"/>
      <c r="M232" s="387"/>
    </row>
    <row r="233" spans="1:13" ht="12.75">
      <c r="A233" s="387"/>
      <c r="B233" s="387"/>
      <c r="C233" s="387"/>
      <c r="D233" s="387"/>
      <c r="F233" s="387"/>
      <c r="G233" s="387"/>
      <c r="H233" s="387"/>
      <c r="J233" s="387"/>
      <c r="K233" s="387"/>
      <c r="L233" s="387"/>
      <c r="M233" s="387"/>
    </row>
    <row r="234" spans="1:13" ht="12.75">
      <c r="A234" s="387"/>
      <c r="B234" s="387"/>
      <c r="C234" s="387"/>
      <c r="D234" s="387"/>
      <c r="F234" s="387"/>
      <c r="G234" s="387"/>
      <c r="H234" s="387"/>
      <c r="J234" s="387"/>
      <c r="K234" s="387"/>
      <c r="L234" s="387"/>
      <c r="M234" s="387"/>
    </row>
    <row r="235" spans="1:13" ht="12.75">
      <c r="A235" s="387"/>
      <c r="B235" s="387"/>
      <c r="C235" s="387"/>
      <c r="D235" s="387"/>
      <c r="F235" s="387"/>
      <c r="G235" s="387"/>
      <c r="H235" s="387"/>
      <c r="J235" s="387"/>
      <c r="K235" s="387"/>
      <c r="L235" s="387"/>
      <c r="M235" s="387"/>
    </row>
    <row r="236" spans="1:13" ht="12.75">
      <c r="A236" s="387"/>
      <c r="B236" s="387"/>
      <c r="C236" s="387"/>
      <c r="D236" s="387"/>
      <c r="F236" s="387"/>
      <c r="G236" s="387"/>
      <c r="H236" s="387"/>
      <c r="J236" s="387"/>
      <c r="K236" s="387"/>
      <c r="L236" s="387"/>
      <c r="M236" s="387"/>
    </row>
    <row r="237" spans="1:13" ht="12.75">
      <c r="A237" s="387"/>
      <c r="B237" s="387"/>
      <c r="C237" s="387"/>
      <c r="D237" s="387"/>
      <c r="F237" s="387"/>
      <c r="G237" s="387"/>
      <c r="H237" s="387"/>
      <c r="J237" s="387"/>
      <c r="K237" s="387"/>
      <c r="L237" s="387"/>
      <c r="M237" s="387"/>
    </row>
    <row r="238" spans="1:13" ht="12.75">
      <c r="A238" s="387"/>
      <c r="B238" s="387"/>
      <c r="C238" s="387"/>
      <c r="D238" s="387"/>
      <c r="F238" s="387"/>
      <c r="G238" s="387"/>
      <c r="H238" s="387"/>
      <c r="J238" s="387"/>
      <c r="K238" s="387"/>
      <c r="L238" s="387"/>
      <c r="M238" s="387"/>
    </row>
    <row r="239" spans="1:13" ht="12.75">
      <c r="A239" s="387"/>
      <c r="B239" s="387"/>
      <c r="C239" s="387"/>
      <c r="D239" s="387"/>
      <c r="F239" s="387"/>
      <c r="G239" s="387"/>
      <c r="H239" s="387"/>
      <c r="J239" s="387"/>
      <c r="K239" s="387"/>
      <c r="L239" s="387"/>
      <c r="M239" s="387"/>
    </row>
    <row r="240" spans="1:13" ht="12.75">
      <c r="A240" s="387"/>
      <c r="B240" s="387"/>
      <c r="C240" s="387"/>
      <c r="D240" s="387"/>
      <c r="F240" s="387"/>
      <c r="G240" s="387"/>
      <c r="H240" s="387"/>
      <c r="J240" s="387"/>
      <c r="K240" s="387"/>
      <c r="L240" s="387"/>
      <c r="M240" s="387"/>
    </row>
    <row r="241" spans="1:13" ht="12.75">
      <c r="A241" s="387"/>
      <c r="B241" s="387"/>
      <c r="C241" s="387"/>
      <c r="D241" s="387"/>
      <c r="F241" s="387"/>
      <c r="G241" s="387"/>
      <c r="H241" s="387"/>
      <c r="J241" s="387"/>
      <c r="K241" s="387"/>
      <c r="L241" s="387"/>
      <c r="M241" s="387"/>
    </row>
    <row r="242" spans="1:13" ht="12.75">
      <c r="A242" s="387"/>
      <c r="B242" s="387"/>
      <c r="C242" s="387"/>
      <c r="D242" s="387"/>
      <c r="F242" s="387"/>
      <c r="G242" s="387"/>
      <c r="H242" s="387"/>
      <c r="J242" s="387"/>
      <c r="K242" s="387"/>
      <c r="L242" s="387"/>
      <c r="M242" s="387"/>
    </row>
    <row r="243" spans="1:13" ht="12.75">
      <c r="A243" s="387"/>
      <c r="B243" s="387"/>
      <c r="C243" s="387"/>
      <c r="D243" s="387"/>
      <c r="F243" s="387"/>
      <c r="G243" s="387"/>
      <c r="H243" s="387"/>
      <c r="J243" s="387"/>
      <c r="K243" s="387"/>
      <c r="L243" s="387"/>
      <c r="M243" s="387"/>
    </row>
    <row r="244" spans="1:13" ht="12.75">
      <c r="A244" s="387"/>
      <c r="B244" s="387"/>
      <c r="C244" s="387"/>
      <c r="D244" s="387"/>
      <c r="F244" s="387"/>
      <c r="G244" s="387"/>
      <c r="H244" s="387"/>
      <c r="J244" s="387"/>
      <c r="K244" s="387"/>
      <c r="L244" s="387"/>
      <c r="M244" s="387"/>
    </row>
    <row r="245" spans="1:13" ht="12.75">
      <c r="A245" s="387"/>
      <c r="B245" s="387"/>
      <c r="C245" s="387"/>
      <c r="D245" s="387"/>
      <c r="F245" s="387"/>
      <c r="G245" s="387"/>
      <c r="H245" s="387"/>
      <c r="J245" s="387"/>
      <c r="K245" s="387"/>
      <c r="L245" s="387"/>
      <c r="M245" s="387"/>
    </row>
    <row r="246" spans="1:13" ht="12.75">
      <c r="A246" s="387"/>
      <c r="B246" s="387"/>
      <c r="C246" s="387"/>
      <c r="D246" s="387"/>
      <c r="F246" s="387"/>
      <c r="G246" s="387"/>
      <c r="H246" s="387"/>
      <c r="J246" s="387"/>
      <c r="K246" s="387"/>
      <c r="L246" s="387"/>
      <c r="M246" s="387"/>
    </row>
    <row r="247" spans="1:13" ht="12.75">
      <c r="A247" s="387"/>
      <c r="B247" s="387"/>
      <c r="C247" s="387"/>
      <c r="D247" s="387"/>
      <c r="F247" s="387"/>
      <c r="G247" s="387"/>
      <c r="H247" s="387"/>
      <c r="J247" s="387"/>
      <c r="K247" s="387"/>
      <c r="L247" s="387"/>
      <c r="M247" s="387"/>
    </row>
    <row r="248" spans="1:13" ht="12.75">
      <c r="A248" s="387"/>
      <c r="B248" s="387"/>
      <c r="C248" s="387"/>
      <c r="D248" s="387"/>
      <c r="F248" s="387"/>
      <c r="G248" s="387"/>
      <c r="H248" s="387"/>
      <c r="J248" s="387"/>
      <c r="K248" s="387"/>
      <c r="L248" s="387"/>
      <c r="M248" s="387"/>
    </row>
    <row r="249" spans="1:13" ht="12.75">
      <c r="A249" s="387"/>
      <c r="B249" s="387"/>
      <c r="C249" s="387"/>
      <c r="D249" s="387"/>
      <c r="F249" s="387"/>
      <c r="G249" s="387"/>
      <c r="H249" s="387"/>
      <c r="J249" s="387"/>
      <c r="K249" s="387"/>
      <c r="L249" s="387"/>
      <c r="M249" s="387"/>
    </row>
    <row r="250" spans="1:13" ht="12.75">
      <c r="A250" s="387"/>
      <c r="B250" s="387"/>
      <c r="C250" s="387"/>
      <c r="D250" s="387"/>
      <c r="F250" s="387"/>
      <c r="G250" s="387"/>
      <c r="H250" s="387"/>
      <c r="J250" s="387"/>
      <c r="K250" s="387"/>
      <c r="L250" s="387"/>
      <c r="M250" s="387"/>
    </row>
    <row r="251" spans="1:13" ht="12.75">
      <c r="A251" s="387"/>
      <c r="B251" s="387"/>
      <c r="C251" s="387"/>
      <c r="D251" s="387"/>
      <c r="F251" s="387"/>
      <c r="G251" s="387"/>
      <c r="H251" s="387"/>
      <c r="J251" s="387"/>
      <c r="K251" s="387"/>
      <c r="L251" s="387"/>
      <c r="M251" s="387"/>
    </row>
    <row r="252" spans="1:13" ht="12.75">
      <c r="A252" s="387"/>
      <c r="B252" s="387"/>
      <c r="C252" s="387"/>
      <c r="D252" s="387"/>
      <c r="F252" s="387"/>
      <c r="G252" s="387"/>
      <c r="H252" s="387"/>
      <c r="J252" s="387"/>
      <c r="K252" s="387"/>
      <c r="L252" s="387"/>
      <c r="M252" s="387"/>
    </row>
    <row r="253" spans="1:13" ht="12.75">
      <c r="A253" s="387"/>
      <c r="B253" s="387"/>
      <c r="C253" s="387"/>
      <c r="D253" s="387"/>
      <c r="F253" s="387"/>
      <c r="G253" s="387"/>
      <c r="H253" s="387"/>
      <c r="J253" s="387"/>
      <c r="K253" s="387"/>
      <c r="L253" s="387"/>
      <c r="M253" s="387"/>
    </row>
    <row r="254" spans="1:13" ht="12.75">
      <c r="A254" s="387"/>
      <c r="B254" s="387"/>
      <c r="C254" s="387"/>
      <c r="D254" s="387"/>
      <c r="F254" s="387"/>
      <c r="G254" s="387"/>
      <c r="H254" s="387"/>
      <c r="J254" s="387"/>
      <c r="K254" s="387"/>
      <c r="L254" s="387"/>
      <c r="M254" s="387"/>
    </row>
    <row r="255" spans="1:13" ht="12.75">
      <c r="A255" s="387"/>
      <c r="B255" s="387"/>
      <c r="C255" s="387"/>
      <c r="D255" s="387"/>
      <c r="F255" s="387"/>
      <c r="G255" s="387"/>
      <c r="H255" s="387"/>
      <c r="J255" s="387"/>
      <c r="K255" s="387"/>
      <c r="L255" s="387"/>
      <c r="M255" s="387"/>
    </row>
    <row r="256" spans="1:13" ht="12.75">
      <c r="A256" s="387"/>
      <c r="B256" s="387"/>
      <c r="C256" s="387"/>
      <c r="D256" s="387"/>
      <c r="F256" s="387"/>
      <c r="G256" s="387"/>
      <c r="H256" s="387"/>
      <c r="J256" s="387"/>
      <c r="K256" s="387"/>
      <c r="L256" s="387"/>
      <c r="M256" s="387"/>
    </row>
    <row r="257" spans="1:13" ht="12.75">
      <c r="A257" s="387"/>
      <c r="B257" s="387"/>
      <c r="C257" s="387"/>
      <c r="D257" s="387"/>
      <c r="F257" s="387"/>
      <c r="G257" s="387"/>
      <c r="H257" s="387"/>
      <c r="J257" s="387"/>
      <c r="K257" s="387"/>
      <c r="L257" s="387"/>
      <c r="M257" s="387"/>
    </row>
    <row r="258" spans="1:13" ht="12.75">
      <c r="A258" s="387"/>
      <c r="B258" s="387"/>
      <c r="C258" s="387"/>
      <c r="D258" s="387"/>
      <c r="F258" s="387"/>
      <c r="G258" s="387"/>
      <c r="H258" s="387"/>
      <c r="J258" s="387"/>
      <c r="K258" s="387"/>
      <c r="L258" s="387"/>
      <c r="M258" s="387"/>
    </row>
    <row r="259" spans="1:13" ht="12.75">
      <c r="A259" s="387"/>
      <c r="B259" s="387"/>
      <c r="C259" s="387"/>
      <c r="D259" s="387"/>
      <c r="F259" s="387"/>
      <c r="G259" s="387"/>
      <c r="H259" s="387"/>
      <c r="J259" s="387"/>
      <c r="K259" s="387"/>
      <c r="L259" s="387"/>
      <c r="M259" s="387"/>
    </row>
    <row r="260" spans="1:13" ht="12.75">
      <c r="A260" s="387"/>
      <c r="B260" s="387"/>
      <c r="C260" s="387"/>
      <c r="D260" s="387"/>
      <c r="F260" s="387"/>
      <c r="G260" s="387"/>
      <c r="H260" s="387"/>
      <c r="J260" s="387"/>
      <c r="K260" s="387"/>
      <c r="L260" s="387"/>
      <c r="M260" s="387"/>
    </row>
    <row r="261" spans="1:13" ht="12.75">
      <c r="A261" s="387"/>
      <c r="B261" s="387"/>
      <c r="C261" s="387"/>
      <c r="D261" s="387"/>
      <c r="F261" s="387"/>
      <c r="G261" s="387"/>
      <c r="H261" s="387"/>
      <c r="J261" s="387"/>
      <c r="K261" s="387"/>
      <c r="L261" s="387"/>
      <c r="M261" s="387"/>
    </row>
    <row r="262" spans="1:13" ht="12.75">
      <c r="A262" s="387"/>
      <c r="B262" s="387"/>
      <c r="C262" s="387"/>
      <c r="D262" s="387"/>
      <c r="F262" s="387"/>
      <c r="G262" s="387"/>
      <c r="H262" s="387"/>
      <c r="J262" s="387"/>
      <c r="K262" s="387"/>
      <c r="L262" s="387"/>
      <c r="M262" s="387"/>
    </row>
    <row r="263" spans="1:13" ht="12.75">
      <c r="A263" s="387"/>
      <c r="B263" s="387"/>
      <c r="C263" s="387"/>
      <c r="D263" s="387"/>
      <c r="F263" s="387"/>
      <c r="G263" s="387"/>
      <c r="H263" s="387"/>
      <c r="J263" s="387"/>
      <c r="K263" s="387"/>
      <c r="L263" s="387"/>
      <c r="M263" s="387"/>
    </row>
    <row r="264" spans="1:13" ht="12.75">
      <c r="A264" s="387"/>
      <c r="B264" s="387"/>
      <c r="C264" s="387"/>
      <c r="D264" s="387"/>
      <c r="F264" s="387"/>
      <c r="G264" s="387"/>
      <c r="H264" s="387"/>
      <c r="J264" s="387"/>
      <c r="K264" s="387"/>
      <c r="L264" s="387"/>
      <c r="M264" s="387"/>
    </row>
    <row r="265" spans="1:13" ht="12.75">
      <c r="A265" s="387"/>
      <c r="B265" s="387"/>
      <c r="C265" s="387"/>
      <c r="D265" s="387"/>
      <c r="F265" s="387"/>
      <c r="G265" s="387"/>
      <c r="H265" s="387"/>
      <c r="J265" s="387"/>
      <c r="K265" s="387"/>
      <c r="L265" s="387"/>
      <c r="M265" s="387"/>
    </row>
    <row r="266" spans="1:13" ht="12.75">
      <c r="A266" s="387"/>
      <c r="B266" s="387"/>
      <c r="C266" s="387"/>
      <c r="D266" s="387"/>
      <c r="F266" s="387"/>
      <c r="G266" s="387"/>
      <c r="H266" s="387"/>
      <c r="J266" s="387"/>
      <c r="K266" s="387"/>
      <c r="L266" s="387"/>
      <c r="M266" s="387"/>
    </row>
    <row r="267" spans="1:13" ht="12.75">
      <c r="A267" s="387"/>
      <c r="B267" s="387"/>
      <c r="C267" s="387"/>
      <c r="D267" s="387"/>
      <c r="F267" s="387"/>
      <c r="G267" s="387"/>
      <c r="H267" s="387"/>
      <c r="J267" s="387"/>
      <c r="K267" s="387"/>
      <c r="L267" s="387"/>
      <c r="M267" s="387"/>
    </row>
    <row r="268" spans="1:13" ht="12.75">
      <c r="A268" s="387"/>
      <c r="B268" s="387"/>
      <c r="C268" s="387"/>
      <c r="D268" s="387"/>
      <c r="F268" s="387"/>
      <c r="G268" s="387"/>
      <c r="H268" s="387"/>
      <c r="J268" s="387"/>
      <c r="K268" s="387"/>
      <c r="L268" s="387"/>
      <c r="M268" s="387"/>
    </row>
    <row r="269" spans="1:13" ht="12.75">
      <c r="A269" s="387"/>
      <c r="B269" s="387"/>
      <c r="C269" s="387"/>
      <c r="D269" s="387"/>
      <c r="F269" s="387"/>
      <c r="G269" s="387"/>
      <c r="H269" s="387"/>
      <c r="J269" s="387"/>
      <c r="K269" s="387"/>
      <c r="L269" s="387"/>
      <c r="M269" s="387"/>
    </row>
    <row r="270" spans="1:13" ht="12.75">
      <c r="A270" s="387"/>
      <c r="B270" s="387"/>
      <c r="C270" s="387"/>
      <c r="D270" s="387"/>
      <c r="F270" s="387"/>
      <c r="G270" s="387"/>
      <c r="H270" s="387"/>
      <c r="J270" s="387"/>
      <c r="K270" s="387"/>
      <c r="L270" s="387"/>
      <c r="M270" s="387"/>
    </row>
    <row r="271" spans="1:13" ht="12.75">
      <c r="A271" s="387"/>
      <c r="B271" s="387"/>
      <c r="C271" s="387"/>
      <c r="D271" s="387"/>
      <c r="F271" s="387"/>
      <c r="G271" s="387"/>
      <c r="H271" s="387"/>
      <c r="J271" s="387"/>
      <c r="K271" s="387"/>
      <c r="L271" s="387"/>
      <c r="M271" s="387"/>
    </row>
    <row r="272" spans="1:13" ht="12.75">
      <c r="A272" s="387"/>
      <c r="B272" s="387"/>
      <c r="C272" s="387"/>
      <c r="D272" s="387"/>
      <c r="F272" s="387"/>
      <c r="G272" s="387"/>
      <c r="H272" s="387"/>
      <c r="J272" s="387"/>
      <c r="K272" s="387"/>
      <c r="L272" s="387"/>
      <c r="M272" s="387"/>
    </row>
    <row r="273" spans="1:13" ht="12.75">
      <c r="A273" s="387"/>
      <c r="B273" s="387"/>
      <c r="C273" s="387"/>
      <c r="D273" s="387"/>
      <c r="F273" s="387"/>
      <c r="G273" s="387"/>
      <c r="H273" s="387"/>
      <c r="J273" s="387"/>
      <c r="K273" s="387"/>
      <c r="L273" s="387"/>
      <c r="M273" s="387"/>
    </row>
    <row r="274" spans="1:13" ht="12.75">
      <c r="A274" s="387"/>
      <c r="B274" s="387"/>
      <c r="C274" s="387"/>
      <c r="D274" s="387"/>
      <c r="F274" s="387"/>
      <c r="G274" s="387"/>
      <c r="H274" s="387"/>
      <c r="J274" s="387"/>
      <c r="K274" s="387"/>
      <c r="L274" s="387"/>
      <c r="M274" s="387"/>
    </row>
    <row r="275" spans="1:13" ht="12.75">
      <c r="A275" s="387"/>
      <c r="B275" s="387"/>
      <c r="C275" s="387"/>
      <c r="D275" s="387"/>
      <c r="F275" s="387"/>
      <c r="G275" s="387"/>
      <c r="H275" s="387"/>
      <c r="J275" s="387"/>
      <c r="K275" s="387"/>
      <c r="L275" s="387"/>
      <c r="M275" s="387"/>
    </row>
    <row r="276" spans="1:13" ht="12.75">
      <c r="A276" s="387"/>
      <c r="B276" s="387"/>
      <c r="C276" s="387"/>
      <c r="D276" s="387"/>
      <c r="F276" s="387"/>
      <c r="G276" s="387"/>
      <c r="H276" s="387"/>
      <c r="J276" s="387"/>
      <c r="K276" s="387"/>
      <c r="L276" s="387"/>
      <c r="M276" s="387"/>
    </row>
    <row r="277" spans="1:13" ht="12.75">
      <c r="A277" s="387"/>
      <c r="B277" s="387"/>
      <c r="C277" s="387"/>
      <c r="D277" s="387"/>
      <c r="F277" s="387"/>
      <c r="G277" s="387"/>
      <c r="H277" s="387"/>
      <c r="J277" s="387"/>
      <c r="K277" s="387"/>
      <c r="L277" s="387"/>
      <c r="M277" s="387"/>
    </row>
    <row r="278" spans="1:13" ht="12.75">
      <c r="A278" s="387"/>
      <c r="B278" s="387"/>
      <c r="C278" s="387"/>
      <c r="D278" s="387"/>
      <c r="F278" s="387"/>
      <c r="G278" s="387"/>
      <c r="H278" s="387"/>
      <c r="J278" s="387"/>
      <c r="K278" s="387"/>
      <c r="L278" s="387"/>
      <c r="M278" s="387"/>
    </row>
    <row r="279" spans="1:13" ht="12.75">
      <c r="A279" s="387"/>
      <c r="B279" s="387"/>
      <c r="C279" s="387"/>
      <c r="D279" s="387"/>
      <c r="F279" s="387"/>
      <c r="G279" s="387"/>
      <c r="H279" s="387"/>
      <c r="J279" s="387"/>
      <c r="K279" s="387"/>
      <c r="L279" s="387"/>
      <c r="M279" s="387"/>
    </row>
    <row r="280" spans="1:13" ht="12.75">
      <c r="A280" s="387"/>
      <c r="B280" s="387"/>
      <c r="C280" s="387"/>
      <c r="D280" s="387"/>
      <c r="F280" s="387"/>
      <c r="G280" s="387"/>
      <c r="H280" s="387"/>
      <c r="J280" s="387"/>
      <c r="K280" s="387"/>
      <c r="L280" s="387"/>
      <c r="M280" s="387"/>
    </row>
    <row r="281" spans="1:13" ht="12.75">
      <c r="A281" s="387"/>
      <c r="B281" s="387"/>
      <c r="C281" s="387"/>
      <c r="D281" s="387"/>
      <c r="F281" s="387"/>
      <c r="G281" s="387"/>
      <c r="H281" s="387"/>
      <c r="J281" s="387"/>
      <c r="K281" s="387"/>
      <c r="L281" s="387"/>
      <c r="M281" s="387"/>
    </row>
    <row r="282" spans="1:13" ht="12.75">
      <c r="A282" s="387"/>
      <c r="B282" s="387"/>
      <c r="C282" s="387"/>
      <c r="D282" s="387"/>
      <c r="F282" s="387"/>
      <c r="G282" s="387"/>
      <c r="H282" s="387"/>
      <c r="J282" s="387"/>
      <c r="K282" s="387"/>
      <c r="L282" s="387"/>
      <c r="M282" s="387"/>
    </row>
    <row r="283" spans="1:13" ht="12.75">
      <c r="A283" s="387"/>
      <c r="B283" s="387"/>
      <c r="C283" s="387"/>
      <c r="D283" s="387"/>
      <c r="F283" s="387"/>
      <c r="G283" s="387"/>
      <c r="H283" s="387"/>
      <c r="J283" s="387"/>
      <c r="K283" s="387"/>
      <c r="L283" s="387"/>
      <c r="M283" s="387"/>
    </row>
    <row r="284" spans="1:13" ht="12.75">
      <c r="A284" s="387"/>
      <c r="B284" s="387"/>
      <c r="C284" s="387"/>
      <c r="D284" s="387"/>
      <c r="F284" s="387"/>
      <c r="G284" s="387"/>
      <c r="H284" s="387"/>
      <c r="J284" s="387"/>
      <c r="K284" s="387"/>
      <c r="L284" s="387"/>
      <c r="M284" s="387"/>
    </row>
    <row r="285" spans="1:13" ht="12.75">
      <c r="A285" s="387"/>
      <c r="B285" s="387"/>
      <c r="C285" s="387"/>
      <c r="D285" s="387"/>
      <c r="F285" s="387"/>
      <c r="G285" s="387"/>
      <c r="H285" s="387"/>
      <c r="J285" s="387"/>
      <c r="K285" s="387"/>
      <c r="L285" s="387"/>
      <c r="M285" s="387"/>
    </row>
    <row r="286" spans="1:13" ht="12.75">
      <c r="A286" s="387"/>
      <c r="B286" s="387"/>
      <c r="C286" s="387"/>
      <c r="D286" s="387"/>
      <c r="F286" s="387"/>
      <c r="G286" s="387"/>
      <c r="H286" s="387"/>
      <c r="J286" s="387"/>
      <c r="K286" s="387"/>
      <c r="L286" s="387"/>
      <c r="M286" s="387"/>
    </row>
    <row r="287" spans="1:13" ht="12.75">
      <c r="A287" s="387"/>
      <c r="B287" s="387"/>
      <c r="C287" s="387"/>
      <c r="D287" s="387"/>
      <c r="F287" s="387"/>
      <c r="G287" s="387"/>
      <c r="H287" s="387"/>
      <c r="J287" s="387"/>
      <c r="K287" s="387"/>
      <c r="L287" s="387"/>
      <c r="M287" s="387"/>
    </row>
    <row r="288" spans="1:13" ht="12.75">
      <c r="A288" s="387"/>
      <c r="B288" s="387"/>
      <c r="C288" s="387"/>
      <c r="D288" s="387"/>
      <c r="F288" s="387"/>
      <c r="G288" s="387"/>
      <c r="H288" s="387"/>
      <c r="J288" s="387"/>
      <c r="K288" s="387"/>
      <c r="L288" s="387"/>
      <c r="M288" s="387"/>
    </row>
    <row r="289" spans="1:13" ht="12.75">
      <c r="A289" s="387"/>
      <c r="B289" s="387"/>
      <c r="C289" s="387"/>
      <c r="D289" s="387"/>
      <c r="F289" s="387"/>
      <c r="G289" s="387"/>
      <c r="H289" s="387"/>
      <c r="J289" s="387"/>
      <c r="K289" s="387"/>
      <c r="L289" s="387"/>
      <c r="M289" s="387"/>
    </row>
    <row r="290" spans="1:13" ht="12.75">
      <c r="A290" s="387"/>
      <c r="B290" s="387"/>
      <c r="C290" s="387"/>
      <c r="D290" s="387"/>
      <c r="F290" s="387"/>
      <c r="G290" s="387"/>
      <c r="H290" s="387"/>
      <c r="J290" s="387"/>
      <c r="K290" s="387"/>
      <c r="L290" s="387"/>
      <c r="M290" s="387"/>
    </row>
    <row r="291" spans="1:13" ht="12.75">
      <c r="A291" s="387"/>
      <c r="B291" s="387"/>
      <c r="C291" s="387"/>
      <c r="D291" s="387"/>
      <c r="F291" s="387"/>
      <c r="G291" s="387"/>
      <c r="H291" s="387"/>
      <c r="J291" s="387"/>
      <c r="K291" s="387"/>
      <c r="L291" s="387"/>
      <c r="M291" s="387"/>
    </row>
    <row r="292" spans="1:13" ht="12.75">
      <c r="A292" s="387"/>
      <c r="B292" s="387"/>
      <c r="C292" s="387"/>
      <c r="D292" s="387"/>
      <c r="F292" s="387"/>
      <c r="G292" s="387"/>
      <c r="H292" s="387"/>
      <c r="J292" s="387"/>
      <c r="K292" s="387"/>
      <c r="L292" s="387"/>
      <c r="M292" s="387"/>
    </row>
    <row r="293" spans="1:13" ht="12.75">
      <c r="A293" s="387"/>
      <c r="B293" s="387"/>
      <c r="C293" s="387"/>
      <c r="D293" s="387"/>
      <c r="F293" s="387"/>
      <c r="G293" s="387"/>
      <c r="H293" s="387"/>
      <c r="J293" s="387"/>
      <c r="K293" s="387"/>
      <c r="L293" s="387"/>
      <c r="M293" s="387"/>
    </row>
    <row r="294" spans="1:13" ht="12.75">
      <c r="A294" s="387"/>
      <c r="B294" s="387"/>
      <c r="C294" s="387"/>
      <c r="D294" s="387"/>
      <c r="F294" s="387"/>
      <c r="G294" s="387"/>
      <c r="H294" s="387"/>
      <c r="J294" s="387"/>
      <c r="K294" s="387"/>
      <c r="L294" s="387"/>
      <c r="M294" s="387"/>
    </row>
    <row r="295" spans="1:13" ht="12.75">
      <c r="A295" s="387"/>
      <c r="B295" s="387"/>
      <c r="C295" s="387"/>
      <c r="D295" s="387"/>
      <c r="F295" s="387"/>
      <c r="G295" s="387"/>
      <c r="H295" s="387"/>
      <c r="J295" s="387"/>
      <c r="K295" s="387"/>
      <c r="L295" s="387"/>
      <c r="M295" s="387"/>
    </row>
    <row r="296" spans="1:13" ht="12.75">
      <c r="A296" s="387"/>
      <c r="B296" s="387"/>
      <c r="C296" s="387"/>
      <c r="D296" s="387"/>
      <c r="F296" s="387"/>
      <c r="G296" s="387"/>
      <c r="H296" s="387"/>
      <c r="J296" s="387"/>
      <c r="K296" s="387"/>
      <c r="L296" s="387"/>
      <c r="M296" s="387"/>
    </row>
    <row r="297" spans="1:13" ht="12.75">
      <c r="A297" s="387"/>
      <c r="B297" s="387"/>
      <c r="C297" s="387"/>
      <c r="D297" s="387"/>
      <c r="F297" s="387"/>
      <c r="G297" s="387"/>
      <c r="H297" s="387"/>
      <c r="J297" s="387"/>
      <c r="K297" s="387"/>
      <c r="L297" s="387"/>
      <c r="M297" s="387"/>
    </row>
    <row r="298" spans="1:13" ht="12.75">
      <c r="A298" s="387"/>
      <c r="B298" s="387"/>
      <c r="C298" s="387"/>
      <c r="D298" s="387"/>
      <c r="F298" s="387"/>
      <c r="G298" s="387"/>
      <c r="H298" s="387"/>
      <c r="J298" s="387"/>
      <c r="K298" s="387"/>
      <c r="L298" s="387"/>
      <c r="M298" s="387"/>
    </row>
    <row r="299" spans="1:13" ht="12.75">
      <c r="A299" s="387"/>
      <c r="B299" s="387"/>
      <c r="C299" s="387"/>
      <c r="D299" s="387"/>
      <c r="F299" s="387"/>
      <c r="G299" s="387"/>
      <c r="H299" s="387"/>
      <c r="J299" s="387"/>
      <c r="K299" s="387"/>
      <c r="L299" s="387"/>
      <c r="M299" s="387"/>
    </row>
    <row r="300" spans="1:13" ht="12.75">
      <c r="A300" s="387"/>
      <c r="B300" s="387"/>
      <c r="C300" s="387"/>
      <c r="D300" s="387"/>
      <c r="F300" s="387"/>
      <c r="G300" s="387"/>
      <c r="H300" s="387"/>
      <c r="J300" s="387"/>
      <c r="K300" s="387"/>
      <c r="L300" s="387"/>
      <c r="M300" s="387"/>
    </row>
    <row r="301" spans="1:13" ht="12.75">
      <c r="A301" s="387"/>
      <c r="B301" s="387"/>
      <c r="C301" s="387"/>
      <c r="D301" s="387"/>
      <c r="F301" s="387"/>
      <c r="G301" s="387"/>
      <c r="H301" s="387"/>
      <c r="J301" s="387"/>
      <c r="K301" s="387"/>
      <c r="L301" s="387"/>
      <c r="M301" s="387"/>
    </row>
    <row r="302" spans="1:13" ht="12.75">
      <c r="A302" s="387"/>
      <c r="B302" s="387"/>
      <c r="C302" s="387"/>
      <c r="D302" s="387"/>
      <c r="F302" s="387"/>
      <c r="G302" s="387"/>
      <c r="H302" s="387"/>
      <c r="J302" s="387"/>
      <c r="K302" s="387"/>
      <c r="L302" s="387"/>
      <c r="M302" s="387"/>
    </row>
    <row r="303" spans="1:13" ht="12.75">
      <c r="A303" s="387"/>
      <c r="B303" s="387"/>
      <c r="C303" s="387"/>
      <c r="D303" s="387"/>
      <c r="F303" s="387"/>
      <c r="G303" s="387"/>
      <c r="H303" s="387"/>
      <c r="J303" s="387"/>
      <c r="K303" s="387"/>
      <c r="L303" s="387"/>
      <c r="M303" s="387"/>
    </row>
    <row r="304" spans="1:13" ht="12.75">
      <c r="A304" s="387"/>
      <c r="B304" s="387"/>
      <c r="C304" s="387"/>
      <c r="D304" s="387"/>
      <c r="F304" s="387"/>
      <c r="G304" s="387"/>
      <c r="H304" s="387"/>
      <c r="J304" s="387"/>
      <c r="K304" s="387"/>
      <c r="L304" s="387"/>
      <c r="M304" s="387"/>
    </row>
    <row r="305" spans="1:13" ht="12.75">
      <c r="A305" s="387"/>
      <c r="B305" s="387"/>
      <c r="C305" s="387"/>
      <c r="D305" s="387"/>
      <c r="F305" s="387"/>
      <c r="G305" s="387"/>
      <c r="H305" s="387"/>
      <c r="J305" s="387"/>
      <c r="K305" s="387"/>
      <c r="L305" s="387"/>
      <c r="M305" s="387"/>
    </row>
    <row r="306" spans="1:13" ht="12.75">
      <c r="A306" s="387"/>
      <c r="B306" s="387"/>
      <c r="C306" s="387"/>
      <c r="D306" s="387"/>
      <c r="F306" s="387"/>
      <c r="G306" s="387"/>
      <c r="H306" s="387"/>
      <c r="J306" s="387"/>
      <c r="K306" s="387"/>
      <c r="L306" s="387"/>
      <c r="M306" s="387"/>
    </row>
    <row r="307" spans="1:13" ht="12.75">
      <c r="A307" s="387"/>
      <c r="B307" s="387"/>
      <c r="C307" s="387"/>
      <c r="D307" s="387"/>
      <c r="F307" s="387"/>
      <c r="G307" s="387"/>
      <c r="H307" s="387"/>
      <c r="J307" s="387"/>
      <c r="K307" s="387"/>
      <c r="L307" s="387"/>
      <c r="M307" s="387"/>
    </row>
    <row r="308" spans="1:13" ht="12.75">
      <c r="A308" s="387"/>
      <c r="B308" s="387"/>
      <c r="C308" s="387"/>
      <c r="D308" s="387"/>
      <c r="F308" s="387"/>
      <c r="G308" s="387"/>
      <c r="H308" s="387"/>
      <c r="J308" s="387"/>
      <c r="K308" s="387"/>
      <c r="L308" s="387"/>
      <c r="M308" s="387"/>
    </row>
    <row r="309" spans="1:13" ht="12.75">
      <c r="A309" s="387"/>
      <c r="B309" s="387"/>
      <c r="C309" s="387"/>
      <c r="D309" s="387"/>
      <c r="F309" s="387"/>
      <c r="G309" s="387"/>
      <c r="H309" s="387"/>
      <c r="J309" s="387"/>
      <c r="K309" s="387"/>
      <c r="L309" s="387"/>
      <c r="M309" s="387"/>
    </row>
    <row r="310" spans="1:13" ht="12.75">
      <c r="A310" s="387"/>
      <c r="B310" s="387"/>
      <c r="C310" s="387"/>
      <c r="D310" s="387"/>
      <c r="F310" s="387"/>
      <c r="G310" s="387"/>
      <c r="H310" s="387"/>
      <c r="J310" s="387"/>
      <c r="K310" s="387"/>
      <c r="L310" s="387"/>
      <c r="M310" s="387"/>
    </row>
    <row r="311" spans="1:13" ht="12.75">
      <c r="A311" s="387"/>
      <c r="B311" s="387"/>
      <c r="C311" s="387"/>
      <c r="D311" s="387"/>
      <c r="F311" s="387"/>
      <c r="G311" s="387"/>
      <c r="H311" s="387"/>
      <c r="J311" s="387"/>
      <c r="K311" s="387"/>
      <c r="L311" s="387"/>
      <c r="M311" s="387"/>
    </row>
    <row r="312" spans="1:13" ht="12.75">
      <c r="A312" s="387"/>
      <c r="B312" s="387"/>
      <c r="C312" s="387"/>
      <c r="D312" s="387"/>
      <c r="F312" s="387"/>
      <c r="G312" s="387"/>
      <c r="H312" s="387"/>
      <c r="J312" s="387"/>
      <c r="K312" s="387"/>
      <c r="L312" s="387"/>
      <c r="M312" s="387"/>
    </row>
    <row r="313" spans="1:13" ht="12.75">
      <c r="A313" s="387"/>
      <c r="B313" s="387"/>
      <c r="C313" s="387"/>
      <c r="D313" s="387"/>
      <c r="F313" s="387"/>
      <c r="G313" s="387"/>
      <c r="H313" s="387"/>
      <c r="J313" s="387"/>
      <c r="K313" s="387"/>
      <c r="L313" s="387"/>
      <c r="M313" s="387"/>
    </row>
    <row r="314" spans="1:13" ht="12.75">
      <c r="A314" s="387"/>
      <c r="B314" s="387"/>
      <c r="C314" s="387"/>
      <c r="D314" s="387"/>
      <c r="F314" s="387"/>
      <c r="G314" s="387"/>
      <c r="H314" s="387"/>
      <c r="J314" s="387"/>
      <c r="K314" s="387"/>
      <c r="L314" s="387"/>
      <c r="M314" s="387"/>
    </row>
    <row r="315" spans="1:13" ht="12.75">
      <c r="A315" s="387"/>
      <c r="B315" s="387"/>
      <c r="C315" s="387"/>
      <c r="D315" s="387"/>
      <c r="F315" s="387"/>
      <c r="G315" s="387"/>
      <c r="H315" s="387"/>
      <c r="J315" s="387"/>
      <c r="K315" s="387"/>
      <c r="L315" s="387"/>
      <c r="M315" s="387"/>
    </row>
    <row r="316" spans="1:13" ht="12.75">
      <c r="A316" s="387"/>
      <c r="B316" s="387"/>
      <c r="C316" s="387"/>
      <c r="D316" s="387"/>
      <c r="F316" s="387"/>
      <c r="G316" s="387"/>
      <c r="H316" s="387"/>
      <c r="J316" s="387"/>
      <c r="K316" s="387"/>
      <c r="L316" s="387"/>
      <c r="M316" s="387"/>
    </row>
    <row r="317" spans="1:13" ht="12.75">
      <c r="A317" s="387"/>
      <c r="B317" s="387"/>
      <c r="C317" s="387"/>
      <c r="D317" s="387"/>
      <c r="F317" s="387"/>
      <c r="G317" s="387"/>
      <c r="H317" s="387"/>
      <c r="J317" s="387"/>
      <c r="K317" s="387"/>
      <c r="L317" s="387"/>
      <c r="M317" s="387"/>
    </row>
    <row r="318" spans="1:13" ht="12.75">
      <c r="A318" s="387"/>
      <c r="B318" s="387"/>
      <c r="C318" s="387"/>
      <c r="D318" s="387"/>
      <c r="F318" s="387"/>
      <c r="G318" s="387"/>
      <c r="H318" s="387"/>
      <c r="J318" s="387"/>
      <c r="K318" s="387"/>
      <c r="L318" s="387"/>
      <c r="M318" s="387"/>
    </row>
    <row r="319" spans="1:13" ht="12.75">
      <c r="A319" s="387"/>
      <c r="B319" s="387"/>
      <c r="C319" s="387"/>
      <c r="D319" s="387"/>
      <c r="F319" s="387"/>
      <c r="G319" s="387"/>
      <c r="H319" s="387"/>
      <c r="J319" s="387"/>
      <c r="K319" s="387"/>
      <c r="L319" s="387"/>
      <c r="M319" s="387"/>
    </row>
    <row r="320" spans="1:13" ht="12.75">
      <c r="A320" s="387"/>
      <c r="B320" s="387"/>
      <c r="C320" s="387"/>
      <c r="D320" s="387"/>
      <c r="F320" s="387"/>
      <c r="G320" s="387"/>
      <c r="H320" s="387"/>
      <c r="J320" s="387"/>
      <c r="K320" s="387"/>
      <c r="L320" s="387"/>
      <c r="M320" s="387"/>
    </row>
    <row r="321" spans="1:13" ht="12.75">
      <c r="A321" s="387"/>
      <c r="B321" s="387"/>
      <c r="C321" s="387"/>
      <c r="D321" s="387"/>
      <c r="F321" s="387"/>
      <c r="G321" s="387"/>
      <c r="H321" s="387"/>
      <c r="J321" s="387"/>
      <c r="K321" s="387"/>
      <c r="L321" s="387"/>
      <c r="M321" s="387"/>
    </row>
    <row r="322" spans="1:13" ht="12.75">
      <c r="A322" s="387"/>
      <c r="B322" s="387"/>
      <c r="C322" s="387"/>
      <c r="D322" s="387"/>
      <c r="F322" s="387"/>
      <c r="G322" s="387"/>
      <c r="H322" s="387"/>
      <c r="J322" s="387"/>
      <c r="K322" s="387"/>
      <c r="L322" s="387"/>
      <c r="M322" s="387"/>
    </row>
    <row r="323" spans="1:13" ht="12.75">
      <c r="A323" s="387"/>
      <c r="B323" s="387"/>
      <c r="C323" s="387"/>
      <c r="D323" s="387"/>
      <c r="F323" s="387"/>
      <c r="G323" s="387"/>
      <c r="H323" s="387"/>
      <c r="J323" s="387"/>
      <c r="K323" s="387"/>
      <c r="L323" s="387"/>
      <c r="M323" s="387"/>
    </row>
    <row r="324" spans="1:13" ht="12.75">
      <c r="A324" s="387"/>
      <c r="B324" s="387"/>
      <c r="C324" s="387"/>
      <c r="D324" s="387"/>
      <c r="F324" s="387"/>
      <c r="G324" s="387"/>
      <c r="H324" s="387"/>
      <c r="J324" s="387"/>
      <c r="K324" s="387"/>
      <c r="L324" s="387"/>
      <c r="M324" s="387"/>
    </row>
    <row r="325" spans="1:13" ht="12.75">
      <c r="A325" s="387"/>
      <c r="B325" s="387"/>
      <c r="C325" s="387"/>
      <c r="D325" s="387"/>
      <c r="F325" s="387"/>
      <c r="G325" s="387"/>
      <c r="H325" s="387"/>
      <c r="J325" s="387"/>
      <c r="K325" s="387"/>
      <c r="L325" s="387"/>
      <c r="M325" s="387"/>
    </row>
    <row r="326" spans="1:13" ht="12.75">
      <c r="A326" s="387"/>
      <c r="B326" s="387"/>
      <c r="C326" s="387"/>
      <c r="D326" s="387"/>
      <c r="F326" s="387"/>
      <c r="G326" s="387"/>
      <c r="H326" s="387"/>
      <c r="J326" s="387"/>
      <c r="K326" s="387"/>
      <c r="L326" s="387"/>
      <c r="M326" s="387"/>
    </row>
    <row r="327" spans="1:13" ht="12.75">
      <c r="A327" s="387"/>
      <c r="B327" s="387"/>
      <c r="C327" s="387"/>
      <c r="D327" s="387"/>
      <c r="F327" s="387"/>
      <c r="G327" s="387"/>
      <c r="H327" s="387"/>
      <c r="J327" s="387"/>
      <c r="K327" s="387"/>
      <c r="L327" s="387"/>
      <c r="M327" s="387"/>
    </row>
    <row r="328" spans="1:13" ht="12.75">
      <c r="A328" s="387"/>
      <c r="B328" s="387"/>
      <c r="C328" s="387"/>
      <c r="D328" s="387"/>
      <c r="F328" s="387"/>
      <c r="G328" s="387"/>
      <c r="H328" s="387"/>
      <c r="J328" s="387"/>
      <c r="K328" s="387"/>
      <c r="L328" s="387"/>
      <c r="M328" s="387"/>
    </row>
    <row r="329" spans="1:13" ht="12.75">
      <c r="A329" s="387"/>
      <c r="B329" s="387"/>
      <c r="C329" s="387"/>
      <c r="D329" s="387"/>
      <c r="F329" s="387"/>
      <c r="G329" s="387"/>
      <c r="H329" s="387"/>
      <c r="J329" s="387"/>
      <c r="K329" s="387"/>
      <c r="L329" s="387"/>
      <c r="M329" s="387"/>
    </row>
    <row r="330" spans="1:13" ht="12.75">
      <c r="A330" s="387"/>
      <c r="B330" s="387"/>
      <c r="C330" s="387"/>
      <c r="D330" s="387"/>
      <c r="F330" s="387"/>
      <c r="G330" s="387"/>
      <c r="H330" s="387"/>
      <c r="J330" s="387"/>
      <c r="K330" s="387"/>
      <c r="L330" s="387"/>
      <c r="M330" s="387"/>
    </row>
    <row r="331" spans="1:13" ht="12.75">
      <c r="A331" s="387"/>
      <c r="B331" s="387"/>
      <c r="C331" s="387"/>
      <c r="D331" s="387"/>
      <c r="F331" s="387"/>
      <c r="G331" s="387"/>
      <c r="H331" s="387"/>
      <c r="J331" s="387"/>
      <c r="K331" s="387"/>
      <c r="L331" s="387"/>
      <c r="M331" s="387"/>
    </row>
    <row r="332" spans="1:13" ht="12.75">
      <c r="A332" s="387"/>
      <c r="B332" s="387"/>
      <c r="C332" s="387"/>
      <c r="D332" s="387"/>
      <c r="F332" s="387"/>
      <c r="G332" s="387"/>
      <c r="H332" s="387"/>
      <c r="J332" s="387"/>
      <c r="K332" s="387"/>
      <c r="L332" s="387"/>
      <c r="M332" s="387"/>
    </row>
    <row r="333" spans="1:13" ht="12.75">
      <c r="A333" s="387"/>
      <c r="B333" s="387"/>
      <c r="C333" s="387"/>
      <c r="D333" s="387"/>
      <c r="F333" s="387"/>
      <c r="G333" s="387"/>
      <c r="H333" s="387"/>
      <c r="J333" s="387"/>
      <c r="K333" s="387"/>
      <c r="L333" s="387"/>
      <c r="M333" s="387"/>
    </row>
    <row r="334" spans="1:13" ht="12.75">
      <c r="A334" s="387"/>
      <c r="B334" s="387"/>
      <c r="C334" s="387"/>
      <c r="D334" s="387"/>
      <c r="F334" s="387"/>
      <c r="G334" s="387"/>
      <c r="H334" s="387"/>
      <c r="J334" s="387"/>
      <c r="K334" s="387"/>
      <c r="L334" s="387"/>
      <c r="M334" s="387"/>
    </row>
    <row r="335" spans="1:13" ht="12.75">
      <c r="A335" s="387"/>
      <c r="B335" s="387"/>
      <c r="C335" s="387"/>
      <c r="D335" s="387"/>
      <c r="F335" s="387"/>
      <c r="G335" s="387"/>
      <c r="H335" s="387"/>
      <c r="J335" s="387"/>
      <c r="K335" s="387"/>
      <c r="L335" s="387"/>
      <c r="M335" s="387"/>
    </row>
    <row r="336" spans="1:13" ht="12.75">
      <c r="A336" s="387"/>
      <c r="B336" s="387"/>
      <c r="C336" s="387"/>
      <c r="D336" s="387"/>
      <c r="F336" s="387"/>
      <c r="G336" s="387"/>
      <c r="H336" s="387"/>
      <c r="J336" s="387"/>
      <c r="K336" s="387"/>
      <c r="L336" s="387"/>
      <c r="M336" s="387"/>
    </row>
    <row r="337" spans="1:13" ht="12.75">
      <c r="A337" s="387"/>
      <c r="B337" s="387"/>
      <c r="C337" s="387"/>
      <c r="D337" s="387"/>
      <c r="F337" s="387"/>
      <c r="G337" s="387"/>
      <c r="H337" s="387"/>
      <c r="J337" s="387"/>
      <c r="K337" s="387"/>
      <c r="L337" s="387"/>
      <c r="M337" s="387"/>
    </row>
    <row r="338" spans="1:13" ht="12.75">
      <c r="A338" s="387"/>
      <c r="B338" s="387"/>
      <c r="C338" s="387"/>
      <c r="D338" s="387"/>
      <c r="F338" s="387"/>
      <c r="G338" s="387"/>
      <c r="H338" s="387"/>
      <c r="J338" s="387"/>
      <c r="K338" s="387"/>
      <c r="L338" s="387"/>
      <c r="M338" s="387"/>
    </row>
    <row r="339" spans="1:13" ht="12.75">
      <c r="A339" s="387"/>
      <c r="B339" s="387"/>
      <c r="C339" s="387"/>
      <c r="D339" s="387"/>
      <c r="F339" s="387"/>
      <c r="G339" s="387"/>
      <c r="H339" s="387"/>
      <c r="J339" s="387"/>
      <c r="K339" s="387"/>
      <c r="L339" s="387"/>
      <c r="M339" s="387"/>
    </row>
    <row r="340" spans="1:13" ht="12.75">
      <c r="A340" s="387"/>
      <c r="B340" s="387"/>
      <c r="C340" s="387"/>
      <c r="D340" s="387"/>
      <c r="F340" s="387"/>
      <c r="G340" s="387"/>
      <c r="H340" s="387"/>
      <c r="J340" s="387"/>
      <c r="K340" s="387"/>
      <c r="L340" s="387"/>
      <c r="M340" s="387"/>
    </row>
    <row r="341" spans="1:13" ht="12.75">
      <c r="A341" s="387"/>
      <c r="B341" s="387"/>
      <c r="C341" s="387"/>
      <c r="D341" s="387"/>
      <c r="F341" s="387"/>
      <c r="G341" s="387"/>
      <c r="H341" s="387"/>
      <c r="J341" s="387"/>
      <c r="K341" s="387"/>
      <c r="L341" s="387"/>
      <c r="M341" s="387"/>
    </row>
    <row r="342" spans="1:13" ht="12.75">
      <c r="A342" s="387"/>
      <c r="B342" s="387"/>
      <c r="C342" s="387"/>
      <c r="D342" s="387"/>
      <c r="F342" s="387"/>
      <c r="G342" s="387"/>
      <c r="H342" s="387"/>
      <c r="J342" s="387"/>
      <c r="K342" s="387"/>
      <c r="L342" s="387"/>
      <c r="M342" s="387"/>
    </row>
    <row r="343" spans="1:13" ht="12.75">
      <c r="A343" s="387"/>
      <c r="B343" s="387"/>
      <c r="C343" s="387"/>
      <c r="D343" s="387"/>
      <c r="F343" s="387"/>
      <c r="G343" s="387"/>
      <c r="H343" s="387"/>
      <c r="J343" s="387"/>
      <c r="K343" s="387"/>
      <c r="L343" s="387"/>
      <c r="M343" s="387"/>
    </row>
    <row r="344" spans="1:13" ht="12.75">
      <c r="A344" s="387"/>
      <c r="B344" s="387"/>
      <c r="C344" s="387"/>
      <c r="D344" s="387"/>
      <c r="F344" s="387"/>
      <c r="G344" s="387"/>
      <c r="H344" s="387"/>
      <c r="J344" s="387"/>
      <c r="K344" s="387"/>
      <c r="L344" s="387"/>
      <c r="M344" s="387"/>
    </row>
    <row r="345" spans="1:13" ht="12.75">
      <c r="A345" s="387"/>
      <c r="B345" s="387"/>
      <c r="C345" s="387"/>
      <c r="D345" s="387"/>
      <c r="F345" s="387"/>
      <c r="G345" s="387"/>
      <c r="H345" s="387"/>
      <c r="J345" s="387"/>
      <c r="K345" s="387"/>
      <c r="L345" s="387"/>
      <c r="M345" s="387"/>
    </row>
    <row r="346" spans="1:13" ht="12.75">
      <c r="A346" s="387"/>
      <c r="B346" s="387"/>
      <c r="C346" s="387"/>
      <c r="D346" s="387"/>
      <c r="F346" s="387"/>
      <c r="G346" s="387"/>
      <c r="H346" s="387"/>
      <c r="J346" s="387"/>
      <c r="K346" s="387"/>
      <c r="L346" s="387"/>
      <c r="M346" s="387"/>
    </row>
    <row r="347" spans="1:13" ht="12.75">
      <c r="A347" s="387"/>
      <c r="B347" s="387"/>
      <c r="C347" s="387"/>
      <c r="D347" s="387"/>
      <c r="F347" s="387"/>
      <c r="G347" s="387"/>
      <c r="H347" s="387"/>
      <c r="J347" s="387"/>
      <c r="K347" s="387"/>
      <c r="L347" s="387"/>
      <c r="M347" s="387"/>
    </row>
    <row r="348" spans="1:13" ht="12.75">
      <c r="A348" s="387"/>
      <c r="B348" s="387"/>
      <c r="C348" s="387"/>
      <c r="D348" s="387"/>
      <c r="F348" s="387"/>
      <c r="G348" s="387"/>
      <c r="H348" s="387"/>
      <c r="J348" s="387"/>
      <c r="K348" s="387"/>
      <c r="L348" s="387"/>
      <c r="M348" s="387"/>
    </row>
    <row r="349" spans="1:13" ht="12.75">
      <c r="A349" s="387"/>
      <c r="B349" s="387"/>
      <c r="C349" s="387"/>
      <c r="D349" s="387"/>
      <c r="F349" s="387"/>
      <c r="G349" s="387"/>
      <c r="H349" s="387"/>
      <c r="J349" s="387"/>
      <c r="K349" s="387"/>
      <c r="L349" s="387"/>
      <c r="M349" s="387"/>
    </row>
    <row r="350" spans="1:13" ht="12.75">
      <c r="A350" s="387"/>
      <c r="B350" s="387"/>
      <c r="C350" s="387"/>
      <c r="D350" s="387"/>
      <c r="F350" s="387"/>
      <c r="G350" s="387"/>
      <c r="H350" s="387"/>
      <c r="J350" s="387"/>
      <c r="K350" s="387"/>
      <c r="L350" s="387"/>
      <c r="M350" s="387"/>
    </row>
    <row r="351" spans="1:13" ht="12.75">
      <c r="A351" s="387"/>
      <c r="B351" s="387"/>
      <c r="C351" s="387"/>
      <c r="D351" s="387"/>
      <c r="F351" s="387"/>
      <c r="G351" s="387"/>
      <c r="H351" s="387"/>
      <c r="J351" s="387"/>
      <c r="K351" s="387"/>
      <c r="L351" s="387"/>
      <c r="M351" s="387"/>
    </row>
    <row r="352" spans="1:13" ht="12.75">
      <c r="A352" s="387"/>
      <c r="B352" s="387"/>
      <c r="C352" s="387"/>
      <c r="D352" s="387"/>
      <c r="F352" s="387"/>
      <c r="G352" s="387"/>
      <c r="H352" s="387"/>
      <c r="J352" s="387"/>
      <c r="K352" s="387"/>
      <c r="L352" s="387"/>
      <c r="M352" s="387"/>
    </row>
    <row r="353" spans="1:13" ht="12.75">
      <c r="A353" s="387"/>
      <c r="B353" s="387"/>
      <c r="C353" s="387"/>
      <c r="D353" s="387"/>
      <c r="F353" s="387"/>
      <c r="G353" s="387"/>
      <c r="H353" s="387"/>
      <c r="J353" s="387"/>
      <c r="K353" s="387"/>
      <c r="L353" s="387"/>
      <c r="M353" s="387"/>
    </row>
    <row r="354" spans="1:13" ht="12.75">
      <c r="A354" s="387"/>
      <c r="B354" s="387"/>
      <c r="C354" s="387"/>
      <c r="D354" s="387"/>
      <c r="F354" s="387"/>
      <c r="G354" s="387"/>
      <c r="H354" s="387"/>
      <c r="J354" s="387"/>
      <c r="K354" s="387"/>
      <c r="L354" s="387"/>
      <c r="M354" s="387"/>
    </row>
    <row r="355" spans="1:13" ht="12.75">
      <c r="A355" s="387"/>
      <c r="B355" s="387"/>
      <c r="C355" s="387"/>
      <c r="D355" s="387"/>
      <c r="F355" s="387"/>
      <c r="G355" s="387"/>
      <c r="H355" s="387"/>
      <c r="J355" s="387"/>
      <c r="K355" s="387"/>
      <c r="L355" s="387"/>
      <c r="M355" s="387"/>
    </row>
    <row r="356" spans="1:13" ht="12.75">
      <c r="A356" s="387"/>
      <c r="B356" s="387"/>
      <c r="C356" s="387"/>
      <c r="D356" s="387"/>
      <c r="F356" s="387"/>
      <c r="G356" s="387"/>
      <c r="H356" s="387"/>
      <c r="J356" s="387"/>
      <c r="K356" s="387"/>
      <c r="L356" s="387"/>
      <c r="M356" s="387"/>
    </row>
    <row r="357" spans="1:13" ht="12.75">
      <c r="A357" s="387"/>
      <c r="B357" s="387"/>
      <c r="C357" s="387"/>
      <c r="D357" s="387"/>
      <c r="F357" s="387"/>
      <c r="G357" s="387"/>
      <c r="H357" s="387"/>
      <c r="J357" s="387"/>
      <c r="K357" s="387"/>
      <c r="L357" s="387"/>
      <c r="M357" s="387"/>
    </row>
    <row r="358" spans="1:13" ht="12.75">
      <c r="A358" s="387"/>
      <c r="B358" s="387"/>
      <c r="C358" s="387"/>
      <c r="D358" s="387"/>
      <c r="F358" s="387"/>
      <c r="G358" s="387"/>
      <c r="H358" s="387"/>
      <c r="J358" s="387"/>
      <c r="K358" s="387"/>
      <c r="L358" s="387"/>
      <c r="M358" s="387"/>
    </row>
    <row r="359" spans="1:13" ht="12.75">
      <c r="A359" s="387"/>
      <c r="B359" s="387"/>
      <c r="C359" s="387"/>
      <c r="D359" s="387"/>
      <c r="F359" s="387"/>
      <c r="G359" s="387"/>
      <c r="H359" s="387"/>
      <c r="J359" s="387"/>
      <c r="K359" s="387"/>
      <c r="L359" s="387"/>
      <c r="M359" s="387"/>
    </row>
    <row r="360" spans="1:13" ht="12.75">
      <c r="A360" s="387"/>
      <c r="B360" s="387"/>
      <c r="C360" s="387"/>
      <c r="D360" s="387"/>
      <c r="F360" s="387"/>
      <c r="G360" s="387"/>
      <c r="H360" s="387"/>
      <c r="J360" s="387"/>
      <c r="K360" s="387"/>
      <c r="L360" s="387"/>
      <c r="M360" s="387"/>
    </row>
    <row r="361" spans="1:13" ht="12.75">
      <c r="A361" s="387"/>
      <c r="B361" s="387"/>
      <c r="C361" s="387"/>
      <c r="D361" s="387"/>
      <c r="F361" s="387"/>
      <c r="G361" s="387"/>
      <c r="H361" s="387"/>
      <c r="J361" s="387"/>
      <c r="K361" s="387"/>
      <c r="L361" s="387"/>
      <c r="M361" s="387"/>
    </row>
    <row r="362" spans="1:13" ht="12.75">
      <c r="A362" s="387"/>
      <c r="B362" s="387"/>
      <c r="C362" s="387"/>
      <c r="D362" s="387"/>
      <c r="F362" s="387"/>
      <c r="G362" s="387"/>
      <c r="H362" s="387"/>
      <c r="J362" s="387"/>
      <c r="K362" s="387"/>
      <c r="L362" s="387"/>
      <c r="M362" s="387"/>
    </row>
    <row r="363" spans="1:13" ht="12.75">
      <c r="A363" s="387"/>
      <c r="B363" s="387"/>
      <c r="C363" s="387"/>
      <c r="D363" s="387"/>
      <c r="F363" s="387"/>
      <c r="G363" s="387"/>
      <c r="H363" s="387"/>
      <c r="J363" s="387"/>
      <c r="K363" s="387"/>
      <c r="L363" s="387"/>
      <c r="M363" s="387"/>
    </row>
    <row r="364" spans="1:13" ht="12.75">
      <c r="A364" s="387"/>
      <c r="B364" s="387"/>
      <c r="C364" s="387"/>
      <c r="D364" s="387"/>
      <c r="F364" s="387"/>
      <c r="G364" s="387"/>
      <c r="H364" s="387"/>
      <c r="J364" s="387"/>
      <c r="K364" s="387"/>
      <c r="L364" s="387"/>
      <c r="M364" s="387"/>
    </row>
    <row r="365" spans="1:13" ht="12.75">
      <c r="A365" s="387"/>
      <c r="B365" s="387"/>
      <c r="C365" s="387"/>
      <c r="D365" s="387"/>
      <c r="F365" s="387"/>
      <c r="G365" s="387"/>
      <c r="H365" s="387"/>
      <c r="J365" s="387"/>
      <c r="K365" s="387"/>
      <c r="L365" s="387"/>
      <c r="M365" s="387"/>
    </row>
    <row r="366" spans="1:13" ht="12.75">
      <c r="A366" s="387"/>
      <c r="B366" s="387"/>
      <c r="C366" s="387"/>
      <c r="D366" s="387"/>
      <c r="F366" s="387"/>
      <c r="G366" s="387"/>
      <c r="H366" s="387"/>
      <c r="J366" s="387"/>
      <c r="K366" s="387"/>
      <c r="L366" s="387"/>
      <c r="M366" s="387"/>
    </row>
    <row r="367" spans="1:13" ht="12.75">
      <c r="A367" s="387"/>
      <c r="B367" s="387"/>
      <c r="C367" s="387"/>
      <c r="D367" s="387"/>
      <c r="F367" s="387"/>
      <c r="G367" s="387"/>
      <c r="H367" s="387"/>
      <c r="J367" s="387"/>
      <c r="K367" s="387"/>
      <c r="L367" s="387"/>
      <c r="M367" s="387"/>
    </row>
    <row r="368" spans="1:13" ht="12.75">
      <c r="A368" s="387"/>
      <c r="B368" s="387"/>
      <c r="C368" s="387"/>
      <c r="D368" s="387"/>
      <c r="F368" s="387"/>
      <c r="G368" s="387"/>
      <c r="H368" s="387"/>
      <c r="J368" s="387"/>
      <c r="K368" s="387"/>
      <c r="L368" s="387"/>
      <c r="M368" s="387"/>
    </row>
    <row r="369" spans="1:13" ht="12.75">
      <c r="A369" s="387"/>
      <c r="B369" s="387"/>
      <c r="C369" s="387"/>
      <c r="D369" s="387"/>
      <c r="F369" s="387"/>
      <c r="G369" s="387"/>
      <c r="H369" s="387"/>
      <c r="J369" s="387"/>
      <c r="K369" s="387"/>
      <c r="L369" s="387"/>
      <c r="M369" s="387"/>
    </row>
    <row r="370" spans="1:13" ht="12.75">
      <c r="A370" s="387"/>
      <c r="B370" s="387"/>
      <c r="C370" s="387"/>
      <c r="D370" s="387"/>
      <c r="F370" s="387"/>
      <c r="G370" s="387"/>
      <c r="H370" s="387"/>
      <c r="J370" s="387"/>
      <c r="K370" s="387"/>
      <c r="L370" s="387"/>
      <c r="M370" s="387"/>
    </row>
    <row r="371" spans="1:13" ht="12.75">
      <c r="A371" s="387"/>
      <c r="B371" s="387"/>
      <c r="C371" s="387"/>
      <c r="D371" s="387"/>
      <c r="F371" s="387"/>
      <c r="G371" s="387"/>
      <c r="H371" s="387"/>
      <c r="J371" s="387"/>
      <c r="K371" s="387"/>
      <c r="L371" s="387"/>
      <c r="M371" s="387"/>
    </row>
    <row r="372" spans="1:13" ht="12.75">
      <c r="A372" s="387"/>
      <c r="B372" s="387"/>
      <c r="C372" s="387"/>
      <c r="D372" s="387"/>
      <c r="F372" s="387"/>
      <c r="G372" s="387"/>
      <c r="H372" s="387"/>
      <c r="J372" s="387"/>
      <c r="K372" s="387"/>
      <c r="L372" s="387"/>
      <c r="M372" s="387"/>
    </row>
    <row r="373" spans="1:13" ht="12.75">
      <c r="A373" s="387"/>
      <c r="B373" s="387"/>
      <c r="C373" s="387"/>
      <c r="D373" s="387"/>
      <c r="F373" s="387"/>
      <c r="G373" s="387"/>
      <c r="H373" s="387"/>
      <c r="J373" s="387"/>
      <c r="K373" s="387"/>
      <c r="L373" s="387"/>
      <c r="M373" s="387"/>
    </row>
    <row r="374" spans="1:13" ht="12.75">
      <c r="A374" s="387"/>
      <c r="B374" s="387"/>
      <c r="C374" s="387"/>
      <c r="D374" s="387"/>
      <c r="F374" s="387"/>
      <c r="G374" s="387"/>
      <c r="H374" s="387"/>
      <c r="J374" s="387"/>
      <c r="K374" s="387"/>
      <c r="L374" s="387"/>
      <c r="M374" s="387"/>
    </row>
    <row r="375" spans="1:13" ht="12.75">
      <c r="A375" s="387"/>
      <c r="B375" s="387"/>
      <c r="C375" s="387"/>
      <c r="D375" s="387"/>
      <c r="F375" s="387"/>
      <c r="G375" s="387"/>
      <c r="H375" s="387"/>
      <c r="J375" s="387"/>
      <c r="K375" s="387"/>
      <c r="L375" s="387"/>
      <c r="M375" s="387"/>
    </row>
    <row r="376" spans="1:13" ht="12.75">
      <c r="A376" s="387"/>
      <c r="B376" s="387"/>
      <c r="C376" s="387"/>
      <c r="D376" s="387"/>
      <c r="F376" s="387"/>
      <c r="G376" s="387"/>
      <c r="H376" s="387"/>
      <c r="J376" s="387"/>
      <c r="K376" s="387"/>
      <c r="L376" s="387"/>
      <c r="M376" s="387"/>
    </row>
    <row r="377" spans="1:13" ht="12.75">
      <c r="A377" s="387"/>
      <c r="B377" s="387"/>
      <c r="C377" s="387"/>
      <c r="D377" s="387"/>
      <c r="F377" s="387"/>
      <c r="G377" s="387"/>
      <c r="H377" s="387"/>
      <c r="J377" s="387"/>
      <c r="K377" s="387"/>
      <c r="L377" s="387"/>
      <c r="M377" s="387"/>
    </row>
    <row r="378" spans="1:13" ht="12.75">
      <c r="A378" s="387"/>
      <c r="B378" s="387"/>
      <c r="C378" s="387"/>
      <c r="D378" s="387"/>
      <c r="F378" s="387"/>
      <c r="G378" s="387"/>
      <c r="H378" s="387"/>
      <c r="J378" s="387"/>
      <c r="K378" s="387"/>
      <c r="L378" s="387"/>
      <c r="M378" s="387"/>
    </row>
    <row r="379" spans="1:13" ht="12.75">
      <c r="A379" s="387"/>
      <c r="B379" s="387"/>
      <c r="C379" s="387"/>
      <c r="D379" s="387"/>
      <c r="F379" s="387"/>
      <c r="G379" s="387"/>
      <c r="H379" s="387"/>
      <c r="J379" s="387"/>
      <c r="K379" s="387"/>
      <c r="L379" s="387"/>
      <c r="M379" s="387"/>
    </row>
    <row r="380" spans="1:13" ht="12.75">
      <c r="A380" s="387"/>
      <c r="B380" s="387"/>
      <c r="C380" s="387"/>
      <c r="D380" s="387"/>
      <c r="F380" s="387"/>
      <c r="G380" s="387"/>
      <c r="H380" s="387"/>
      <c r="J380" s="387"/>
      <c r="K380" s="387"/>
      <c r="L380" s="387"/>
      <c r="M380" s="387"/>
    </row>
    <row r="381" spans="1:13" ht="12.75">
      <c r="A381" s="387"/>
      <c r="B381" s="387"/>
      <c r="C381" s="387"/>
      <c r="D381" s="387"/>
      <c r="F381" s="387"/>
      <c r="G381" s="387"/>
      <c r="H381" s="387"/>
      <c r="J381" s="387"/>
      <c r="K381" s="387"/>
      <c r="L381" s="387"/>
      <c r="M381" s="387"/>
    </row>
    <row r="382" spans="1:13" ht="12.75">
      <c r="A382" s="387"/>
      <c r="B382" s="387"/>
      <c r="C382" s="387"/>
      <c r="D382" s="387"/>
      <c r="F382" s="387"/>
      <c r="G382" s="387"/>
      <c r="H382" s="387"/>
      <c r="J382" s="387"/>
      <c r="K382" s="387"/>
      <c r="L382" s="387"/>
      <c r="M382" s="387"/>
    </row>
    <row r="383" spans="1:13" ht="12.75">
      <c r="A383" s="387"/>
      <c r="B383" s="387"/>
      <c r="C383" s="387"/>
      <c r="D383" s="387"/>
      <c r="F383" s="387"/>
      <c r="G383" s="387"/>
      <c r="H383" s="387"/>
      <c r="J383" s="387"/>
      <c r="K383" s="387"/>
      <c r="L383" s="387"/>
      <c r="M383" s="387"/>
    </row>
    <row r="384" spans="1:13" ht="12.75">
      <c r="A384" s="387"/>
      <c r="B384" s="387"/>
      <c r="C384" s="387"/>
      <c r="D384" s="387"/>
      <c r="F384" s="387"/>
      <c r="G384" s="387"/>
      <c r="H384" s="387"/>
      <c r="J384" s="387"/>
      <c r="K384" s="387"/>
      <c r="L384" s="387"/>
      <c r="M384" s="387"/>
    </row>
    <row r="385" spans="1:13" ht="12.75">
      <c r="A385" s="387"/>
      <c r="B385" s="387"/>
      <c r="C385" s="387"/>
      <c r="D385" s="387"/>
      <c r="F385" s="387"/>
      <c r="G385" s="387"/>
      <c r="H385" s="387"/>
      <c r="J385" s="387"/>
      <c r="K385" s="387"/>
      <c r="L385" s="387"/>
      <c r="M385" s="387"/>
    </row>
    <row r="386" spans="1:13" ht="12.75">
      <c r="A386" s="387"/>
      <c r="B386" s="387"/>
      <c r="C386" s="387"/>
      <c r="D386" s="387"/>
      <c r="F386" s="387"/>
      <c r="G386" s="387"/>
      <c r="H386" s="387"/>
      <c r="J386" s="387"/>
      <c r="K386" s="387"/>
      <c r="L386" s="387"/>
      <c r="M386" s="387"/>
    </row>
    <row r="387" spans="1:13" ht="12.75">
      <c r="A387" s="387"/>
      <c r="B387" s="387"/>
      <c r="C387" s="387"/>
      <c r="D387" s="387"/>
      <c r="F387" s="387"/>
      <c r="G387" s="387"/>
      <c r="H387" s="387"/>
      <c r="J387" s="387"/>
      <c r="K387" s="387"/>
      <c r="L387" s="387"/>
      <c r="M387" s="387"/>
    </row>
    <row r="388" spans="1:13" ht="12.75">
      <c r="A388" s="387"/>
      <c r="B388" s="387"/>
      <c r="C388" s="387"/>
      <c r="D388" s="387"/>
      <c r="F388" s="387"/>
      <c r="G388" s="387"/>
      <c r="H388" s="387"/>
      <c r="J388" s="387"/>
      <c r="K388" s="387"/>
      <c r="L388" s="387"/>
      <c r="M388" s="387"/>
    </row>
    <row r="389" spans="1:13" ht="12.75">
      <c r="A389" s="387"/>
      <c r="B389" s="387"/>
      <c r="C389" s="387"/>
      <c r="D389" s="387"/>
      <c r="F389" s="387"/>
      <c r="G389" s="387"/>
      <c r="H389" s="387"/>
      <c r="J389" s="387"/>
      <c r="K389" s="387"/>
      <c r="L389" s="387"/>
      <c r="M389" s="387"/>
    </row>
    <row r="390" spans="1:13" ht="12.75">
      <c r="A390" s="387"/>
      <c r="B390" s="387"/>
      <c r="C390" s="387"/>
      <c r="D390" s="387"/>
      <c r="F390" s="387"/>
      <c r="G390" s="387"/>
      <c r="H390" s="387"/>
      <c r="J390" s="387"/>
      <c r="K390" s="387"/>
      <c r="L390" s="387"/>
      <c r="M390" s="387"/>
    </row>
    <row r="391" spans="1:13" ht="12.75">
      <c r="A391" s="387"/>
      <c r="B391" s="387"/>
      <c r="C391" s="387"/>
      <c r="D391" s="387"/>
      <c r="F391" s="387"/>
      <c r="G391" s="387"/>
      <c r="H391" s="387"/>
      <c r="J391" s="387"/>
      <c r="K391" s="387"/>
      <c r="L391" s="387"/>
      <c r="M391" s="387"/>
    </row>
    <row r="392" spans="1:13" ht="12.75">
      <c r="A392" s="387"/>
      <c r="B392" s="387"/>
      <c r="C392" s="387"/>
      <c r="D392" s="387"/>
      <c r="F392" s="387"/>
      <c r="G392" s="387"/>
      <c r="H392" s="387"/>
      <c r="J392" s="387"/>
      <c r="K392" s="387"/>
      <c r="L392" s="387"/>
      <c r="M392" s="387"/>
    </row>
    <row r="393" spans="1:13" ht="12.75">
      <c r="A393" s="387"/>
      <c r="B393" s="387"/>
      <c r="C393" s="387"/>
      <c r="D393" s="387"/>
      <c r="F393" s="387"/>
      <c r="G393" s="387"/>
      <c r="H393" s="387"/>
      <c r="J393" s="387"/>
      <c r="K393" s="387"/>
      <c r="L393" s="387"/>
      <c r="M393" s="387"/>
    </row>
    <row r="394" spans="1:13" ht="12.75">
      <c r="A394" s="387"/>
      <c r="B394" s="387"/>
      <c r="C394" s="387"/>
      <c r="D394" s="387"/>
      <c r="F394" s="387"/>
      <c r="G394" s="387"/>
      <c r="H394" s="387"/>
      <c r="J394" s="387"/>
      <c r="K394" s="387"/>
      <c r="L394" s="387"/>
      <c r="M394" s="387"/>
    </row>
    <row r="395" spans="1:13" ht="12.75">
      <c r="A395" s="387"/>
      <c r="B395" s="387"/>
      <c r="C395" s="387"/>
      <c r="D395" s="387"/>
      <c r="F395" s="387"/>
      <c r="G395" s="387"/>
      <c r="H395" s="387"/>
      <c r="J395" s="387"/>
      <c r="K395" s="387"/>
      <c r="L395" s="387"/>
      <c r="M395" s="387"/>
    </row>
    <row r="396" spans="1:13" ht="12.75">
      <c r="A396" s="387"/>
      <c r="B396" s="387"/>
      <c r="C396" s="387"/>
      <c r="D396" s="387"/>
      <c r="F396" s="387"/>
      <c r="G396" s="387"/>
      <c r="H396" s="387"/>
      <c r="J396" s="387"/>
      <c r="K396" s="387"/>
      <c r="L396" s="387"/>
      <c r="M396" s="387"/>
    </row>
    <row r="397" spans="1:13" ht="12.75">
      <c r="A397" s="387"/>
      <c r="B397" s="387"/>
      <c r="C397" s="387"/>
      <c r="D397" s="387"/>
      <c r="F397" s="387"/>
      <c r="G397" s="387"/>
      <c r="H397" s="387"/>
      <c r="J397" s="387"/>
      <c r="K397" s="387"/>
      <c r="L397" s="387"/>
      <c r="M397" s="387"/>
    </row>
    <row r="398" spans="1:13" ht="12.75">
      <c r="A398" s="387"/>
      <c r="B398" s="387"/>
      <c r="C398" s="387"/>
      <c r="D398" s="387"/>
      <c r="F398" s="387"/>
      <c r="G398" s="387"/>
      <c r="H398" s="387"/>
      <c r="J398" s="387"/>
      <c r="K398" s="387"/>
      <c r="L398" s="387"/>
      <c r="M398" s="387"/>
    </row>
    <row r="399" spans="1:13" ht="12.75">
      <c r="A399" s="387"/>
      <c r="B399" s="387"/>
      <c r="C399" s="387"/>
      <c r="D399" s="387"/>
      <c r="F399" s="387"/>
      <c r="G399" s="387"/>
      <c r="H399" s="387"/>
      <c r="J399" s="387"/>
      <c r="K399" s="387"/>
      <c r="L399" s="387"/>
      <c r="M399" s="387"/>
    </row>
    <row r="400" spans="1:13" ht="12.75">
      <c r="A400" s="387"/>
      <c r="B400" s="387"/>
      <c r="C400" s="387"/>
      <c r="D400" s="387"/>
      <c r="F400" s="387"/>
      <c r="G400" s="387"/>
      <c r="H400" s="387"/>
      <c r="J400" s="387"/>
      <c r="K400" s="387"/>
      <c r="L400" s="387"/>
      <c r="M400" s="387"/>
    </row>
    <row r="401" spans="1:13" ht="12.75">
      <c r="A401" s="387"/>
      <c r="B401" s="387"/>
      <c r="C401" s="387"/>
      <c r="D401" s="387"/>
      <c r="F401" s="387"/>
      <c r="G401" s="387"/>
      <c r="H401" s="387"/>
      <c r="J401" s="387"/>
      <c r="K401" s="387"/>
      <c r="L401" s="387"/>
      <c r="M401" s="387"/>
    </row>
    <row r="402" spans="1:13" ht="12.75">
      <c r="A402" s="387"/>
      <c r="B402" s="387"/>
      <c r="C402" s="387"/>
      <c r="D402" s="387"/>
      <c r="F402" s="387"/>
      <c r="G402" s="387"/>
      <c r="H402" s="387"/>
      <c r="J402" s="387"/>
      <c r="K402" s="387"/>
      <c r="L402" s="387"/>
      <c r="M402" s="387"/>
    </row>
    <row r="403" spans="1:13" ht="12.75">
      <c r="A403" s="387"/>
      <c r="B403" s="387"/>
      <c r="C403" s="387"/>
      <c r="D403" s="387"/>
      <c r="F403" s="387"/>
      <c r="G403" s="387"/>
      <c r="H403" s="387"/>
      <c r="J403" s="387"/>
      <c r="K403" s="387"/>
      <c r="L403" s="387"/>
      <c r="M403" s="387"/>
    </row>
    <row r="404" spans="1:13" ht="12.75">
      <c r="A404" s="387"/>
      <c r="B404" s="387"/>
      <c r="C404" s="387"/>
      <c r="D404" s="387"/>
      <c r="F404" s="387"/>
      <c r="G404" s="387"/>
      <c r="H404" s="387"/>
      <c r="J404" s="387"/>
      <c r="K404" s="387"/>
      <c r="L404" s="387"/>
      <c r="M404" s="387"/>
    </row>
    <row r="405" spans="1:13" ht="12.75">
      <c r="A405" s="387"/>
      <c r="B405" s="387"/>
      <c r="C405" s="387"/>
      <c r="D405" s="387"/>
      <c r="F405" s="387"/>
      <c r="G405" s="387"/>
      <c r="H405" s="387"/>
      <c r="J405" s="387"/>
      <c r="K405" s="387"/>
      <c r="L405" s="387"/>
      <c r="M405" s="387"/>
    </row>
    <row r="406" spans="1:13" ht="12.75">
      <c r="A406" s="387"/>
      <c r="B406" s="387"/>
      <c r="C406" s="387"/>
      <c r="D406" s="387"/>
      <c r="F406" s="387"/>
      <c r="G406" s="387"/>
      <c r="H406" s="387"/>
      <c r="J406" s="387"/>
      <c r="K406" s="387"/>
      <c r="L406" s="387"/>
      <c r="M406" s="387"/>
    </row>
    <row r="407" spans="1:13" ht="12.75">
      <c r="A407" s="387"/>
      <c r="B407" s="387"/>
      <c r="C407" s="387"/>
      <c r="D407" s="387"/>
      <c r="F407" s="387"/>
      <c r="G407" s="387"/>
      <c r="H407" s="387"/>
      <c r="J407" s="387"/>
      <c r="K407" s="387"/>
      <c r="L407" s="387"/>
      <c r="M407" s="387"/>
    </row>
    <row r="408" spans="1:13" ht="12.75">
      <c r="A408" s="387"/>
      <c r="B408" s="387"/>
      <c r="C408" s="387"/>
      <c r="D408" s="387"/>
      <c r="F408" s="387"/>
      <c r="G408" s="387"/>
      <c r="H408" s="387"/>
      <c r="J408" s="387"/>
      <c r="K408" s="387"/>
      <c r="L408" s="387"/>
      <c r="M408" s="387"/>
    </row>
    <row r="409" spans="1:13" ht="12.75">
      <c r="A409" s="387"/>
      <c r="B409" s="387"/>
      <c r="C409" s="387"/>
      <c r="D409" s="387"/>
      <c r="F409" s="387"/>
      <c r="G409" s="387"/>
      <c r="H409" s="387"/>
      <c r="J409" s="387"/>
      <c r="K409" s="387"/>
      <c r="L409" s="387"/>
      <c r="M409" s="387"/>
    </row>
    <row r="410" spans="1:13" ht="12.75">
      <c r="A410" s="387"/>
      <c r="B410" s="387"/>
      <c r="C410" s="387"/>
      <c r="D410" s="387"/>
      <c r="F410" s="387"/>
      <c r="G410" s="387"/>
      <c r="H410" s="387"/>
      <c r="J410" s="387"/>
      <c r="K410" s="387"/>
      <c r="L410" s="387"/>
      <c r="M410" s="387"/>
    </row>
  </sheetData>
  <mergeCells count="11">
    <mergeCell ref="C36:D36"/>
    <mergeCell ref="A31:J31"/>
    <mergeCell ref="C34:D34"/>
    <mergeCell ref="C35:D35"/>
    <mergeCell ref="A32:J32"/>
    <mergeCell ref="A4:J4"/>
    <mergeCell ref="C9:D9"/>
    <mergeCell ref="C10:D10"/>
    <mergeCell ref="A1:J1"/>
    <mergeCell ref="A2:J2"/>
    <mergeCell ref="A3:J3"/>
  </mergeCells>
  <printOptions/>
  <pageMargins left="0.75" right="0.19" top="0.72" bottom="1" header="0.5" footer="0.5"/>
  <pageSetup firstPageNumber="6" useFirstPageNumber="1" fitToHeight="1" fitToWidth="1" horizontalDpi="600" verticalDpi="600" orientation="portrait" paperSize="9" scale="86" r:id="rId1"/>
  <headerFooter alignWithMargins="0">
    <oddFooter>&amp;R&amp;10&amp;P</oddFooter>
  </headerFooter>
</worksheet>
</file>

<file path=xl/worksheets/sheet6.xml><?xml version="1.0" encoding="utf-8"?>
<worksheet xmlns="http://schemas.openxmlformats.org/spreadsheetml/2006/main" xmlns:r="http://schemas.openxmlformats.org/officeDocument/2006/relationships">
  <dimension ref="A1:K64"/>
  <sheetViews>
    <sheetView showGridLines="0" zoomScale="85" zoomScaleNormal="85" workbookViewId="0" topLeftCell="A46">
      <selection activeCell="F74" sqref="F74"/>
    </sheetView>
  </sheetViews>
  <sheetFormatPr defaultColWidth="8.88671875" defaultRowHeight="15.75"/>
  <cols>
    <col min="1" max="1" width="7.6640625" style="400" customWidth="1"/>
    <col min="2" max="2" width="7.10546875" style="400" customWidth="1"/>
    <col min="3" max="3" width="9.3359375" style="400" customWidth="1"/>
    <col min="4" max="6" width="8.4453125" style="400" customWidth="1"/>
    <col min="7" max="7" width="10.88671875" style="400" customWidth="1"/>
    <col min="8" max="8" width="11.4453125" style="402" customWidth="1"/>
    <col min="9" max="9" width="2.5546875" style="400" customWidth="1"/>
    <col min="10" max="10" width="10.6640625" style="528" customWidth="1"/>
    <col min="11" max="16384" width="7.10546875" style="400" customWidth="1"/>
  </cols>
  <sheetData>
    <row r="1" spans="1:10" ht="20.25">
      <c r="A1" s="840" t="s">
        <v>601</v>
      </c>
      <c r="B1" s="840"/>
      <c r="C1" s="840"/>
      <c r="D1" s="840"/>
      <c r="E1" s="840"/>
      <c r="F1" s="840"/>
      <c r="G1" s="840"/>
      <c r="H1" s="840"/>
      <c r="I1" s="840"/>
      <c r="J1" s="840"/>
    </row>
    <row r="2" spans="1:10" ht="18.75">
      <c r="A2" s="841" t="s">
        <v>632</v>
      </c>
      <c r="B2" s="841"/>
      <c r="C2" s="841"/>
      <c r="D2" s="841"/>
      <c r="E2" s="841"/>
      <c r="F2" s="841"/>
      <c r="G2" s="841"/>
      <c r="H2" s="841"/>
      <c r="I2" s="841"/>
      <c r="J2" s="841"/>
    </row>
    <row r="3" spans="1:10" ht="6.75" customHeight="1">
      <c r="A3" s="841"/>
      <c r="B3" s="841"/>
      <c r="C3" s="841"/>
      <c r="D3" s="841"/>
      <c r="E3" s="841"/>
      <c r="F3" s="841"/>
      <c r="G3" s="841"/>
      <c r="H3" s="841"/>
      <c r="I3" s="841"/>
      <c r="J3" s="571"/>
    </row>
    <row r="4" spans="1:10" ht="20.25">
      <c r="A4" s="840" t="s">
        <v>740</v>
      </c>
      <c r="B4" s="840"/>
      <c r="C4" s="840"/>
      <c r="D4" s="840"/>
      <c r="E4" s="840"/>
      <c r="F4" s="840"/>
      <c r="G4" s="840"/>
      <c r="H4" s="840"/>
      <c r="I4" s="840"/>
      <c r="J4" s="840"/>
    </row>
    <row r="5" spans="1:10" ht="20.25">
      <c r="A5" s="840" t="s">
        <v>4</v>
      </c>
      <c r="B5" s="840"/>
      <c r="C5" s="840"/>
      <c r="D5" s="840"/>
      <c r="E5" s="840"/>
      <c r="F5" s="840"/>
      <c r="G5" s="840"/>
      <c r="H5" s="840"/>
      <c r="I5" s="840"/>
      <c r="J5" s="840"/>
    </row>
    <row r="6" spans="1:9" ht="15.75">
      <c r="A6" s="398"/>
      <c r="B6" s="398"/>
      <c r="C6" s="398"/>
      <c r="D6" s="398"/>
      <c r="E6" s="398"/>
      <c r="F6" s="398"/>
      <c r="G6" s="398"/>
      <c r="H6" s="397"/>
      <c r="I6" s="398"/>
    </row>
    <row r="7" spans="1:11" ht="15.75">
      <c r="A7" s="92"/>
      <c r="B7" s="92"/>
      <c r="C7" s="92"/>
      <c r="D7" s="92"/>
      <c r="E7" s="92"/>
      <c r="F7" s="92"/>
      <c r="G7" s="92"/>
      <c r="H7" s="94" t="s">
        <v>287</v>
      </c>
      <c r="I7" s="92"/>
      <c r="J7" s="139" t="s">
        <v>806</v>
      </c>
      <c r="K7" s="92"/>
    </row>
    <row r="8" spans="1:11" ht="15.75">
      <c r="A8" s="92"/>
      <c r="B8" s="92"/>
      <c r="C8" s="92"/>
      <c r="D8" s="92"/>
      <c r="E8" s="92"/>
      <c r="F8" s="92"/>
      <c r="G8" s="92"/>
      <c r="H8" s="94" t="s">
        <v>561</v>
      </c>
      <c r="I8" s="92"/>
      <c r="J8" s="139" t="s">
        <v>561</v>
      </c>
      <c r="K8" s="92"/>
    </row>
    <row r="9" spans="1:11" ht="15.75">
      <c r="A9" s="101" t="s">
        <v>741</v>
      </c>
      <c r="B9" s="92"/>
      <c r="C9" s="92"/>
      <c r="D9" s="92"/>
      <c r="E9" s="92"/>
      <c r="F9" s="92"/>
      <c r="G9" s="92"/>
      <c r="H9" s="101"/>
      <c r="I9" s="92"/>
      <c r="J9" s="135"/>
      <c r="K9" s="92"/>
    </row>
    <row r="10" spans="1:11" s="401" customFormat="1" ht="15.75">
      <c r="A10" s="189"/>
      <c r="B10" s="189"/>
      <c r="C10" s="189"/>
      <c r="D10" s="189"/>
      <c r="E10" s="189"/>
      <c r="F10" s="189"/>
      <c r="G10" s="189"/>
      <c r="H10" s="404"/>
      <c r="I10" s="189"/>
      <c r="J10" s="529"/>
      <c r="K10" s="189"/>
    </row>
    <row r="11" spans="1:11" s="401" customFormat="1" ht="15.75">
      <c r="A11" s="189" t="s">
        <v>644</v>
      </c>
      <c r="B11" s="189"/>
      <c r="C11" s="189"/>
      <c r="D11" s="189"/>
      <c r="E11" s="189"/>
      <c r="F11" s="189"/>
      <c r="G11" s="189"/>
      <c r="H11" s="404">
        <v>331372.28727</v>
      </c>
      <c r="I11" s="189"/>
      <c r="J11" s="529">
        <v>331394</v>
      </c>
      <c r="K11" s="189"/>
    </row>
    <row r="12" spans="1:11" s="401" customFormat="1" ht="15.75">
      <c r="A12" s="189" t="s">
        <v>742</v>
      </c>
      <c r="B12" s="189"/>
      <c r="C12" s="189"/>
      <c r="D12" s="189"/>
      <c r="E12" s="189"/>
      <c r="F12" s="189"/>
      <c r="G12" s="189"/>
      <c r="H12" s="404">
        <v>306396</v>
      </c>
      <c r="I12" s="189"/>
      <c r="J12" s="764">
        <v>286270</v>
      </c>
      <c r="K12" s="189"/>
    </row>
    <row r="13" spans="1:11" s="401" customFormat="1" ht="3" customHeight="1">
      <c r="A13" s="189"/>
      <c r="B13" s="189"/>
      <c r="C13" s="189"/>
      <c r="D13" s="189"/>
      <c r="E13" s="189"/>
      <c r="F13" s="189"/>
      <c r="G13" s="189"/>
      <c r="H13" s="405"/>
      <c r="I13" s="189"/>
      <c r="J13" s="763"/>
      <c r="K13" s="189"/>
    </row>
    <row r="14" spans="1:11" s="401" customFormat="1" ht="15.75">
      <c r="A14" s="189" t="s">
        <v>743</v>
      </c>
      <c r="B14" s="189"/>
      <c r="C14" s="189"/>
      <c r="D14" s="189"/>
      <c r="E14" s="189"/>
      <c r="F14" s="189"/>
      <c r="G14" s="189"/>
      <c r="H14" s="404">
        <v>637768.28727</v>
      </c>
      <c r="I14" s="189"/>
      <c r="J14" s="764">
        <v>617664</v>
      </c>
      <c r="K14" s="189"/>
    </row>
    <row r="15" spans="1:11" s="401" customFormat="1" ht="15.75">
      <c r="A15" s="189"/>
      <c r="B15" s="189"/>
      <c r="C15" s="189"/>
      <c r="D15" s="189"/>
      <c r="E15" s="189"/>
      <c r="F15" s="189"/>
      <c r="G15" s="189"/>
      <c r="H15" s="404"/>
      <c r="I15" s="189"/>
      <c r="J15" s="764"/>
      <c r="K15" s="189"/>
    </row>
    <row r="16" spans="1:11" s="401" customFormat="1" ht="15.75">
      <c r="A16" s="189" t="s">
        <v>744</v>
      </c>
      <c r="B16" s="189"/>
      <c r="C16" s="189"/>
      <c r="D16" s="189"/>
      <c r="E16" s="189"/>
      <c r="F16" s="189"/>
      <c r="G16" s="189"/>
      <c r="H16" s="404">
        <v>-883860</v>
      </c>
      <c r="I16" s="189"/>
      <c r="J16" s="764">
        <v>-947238</v>
      </c>
      <c r="K16" s="189"/>
    </row>
    <row r="17" spans="1:11" s="401" customFormat="1" ht="15.75">
      <c r="A17" s="189" t="s">
        <v>745</v>
      </c>
      <c r="B17" s="189"/>
      <c r="C17" s="189"/>
      <c r="D17" s="189"/>
      <c r="E17" s="189"/>
      <c r="F17" s="189"/>
      <c r="G17" s="189"/>
      <c r="H17" s="404">
        <v>-1741476</v>
      </c>
      <c r="I17" s="189"/>
      <c r="J17" s="764">
        <v>-2636444</v>
      </c>
      <c r="K17" s="189"/>
    </row>
    <row r="18" spans="1:11" s="401" customFormat="1" ht="15.75">
      <c r="A18" s="189" t="s">
        <v>746</v>
      </c>
      <c r="B18" s="189"/>
      <c r="C18" s="189"/>
      <c r="D18" s="189"/>
      <c r="E18" s="189"/>
      <c r="F18" s="189"/>
      <c r="G18" s="189"/>
      <c r="H18" s="404">
        <v>-28722</v>
      </c>
      <c r="I18" s="189"/>
      <c r="J18" s="764">
        <v>-18451</v>
      </c>
      <c r="K18" s="189"/>
    </row>
    <row r="19" spans="1:11" s="401" customFormat="1" ht="15.75">
      <c r="A19" s="146" t="s">
        <v>461</v>
      </c>
      <c r="B19" s="189"/>
      <c r="C19" s="189"/>
      <c r="D19" s="189"/>
      <c r="E19" s="189"/>
      <c r="F19" s="189"/>
      <c r="G19" s="189"/>
      <c r="H19" s="943">
        <v>0</v>
      </c>
      <c r="I19" s="189"/>
      <c r="J19" s="764">
        <v>9410</v>
      </c>
      <c r="K19" s="189"/>
    </row>
    <row r="20" spans="1:11" s="401" customFormat="1" ht="4.5" customHeight="1">
      <c r="A20" s="146"/>
      <c r="B20" s="189"/>
      <c r="C20" s="189"/>
      <c r="D20" s="189"/>
      <c r="E20" s="189"/>
      <c r="F20" s="189"/>
      <c r="G20" s="189"/>
      <c r="H20" s="404"/>
      <c r="I20" s="189"/>
      <c r="J20" s="764"/>
      <c r="K20" s="189"/>
    </row>
    <row r="21" spans="1:11" s="401" customFormat="1" ht="15.75">
      <c r="A21" s="189" t="s">
        <v>634</v>
      </c>
      <c r="B21" s="189"/>
      <c r="C21" s="189"/>
      <c r="D21" s="189"/>
      <c r="E21" s="189"/>
      <c r="F21" s="189"/>
      <c r="G21" s="189"/>
      <c r="H21" s="406">
        <v>-2016289.71273</v>
      </c>
      <c r="I21" s="189"/>
      <c r="J21" s="765">
        <v>-2975059</v>
      </c>
      <c r="K21" s="189"/>
    </row>
    <row r="22" spans="1:11" s="401" customFormat="1" ht="15.75">
      <c r="A22" s="189"/>
      <c r="B22" s="189"/>
      <c r="C22" s="189"/>
      <c r="D22" s="189"/>
      <c r="E22" s="189"/>
      <c r="F22" s="189"/>
      <c r="G22" s="189"/>
      <c r="H22" s="404"/>
      <c r="I22" s="189"/>
      <c r="J22" s="764"/>
      <c r="K22" s="189"/>
    </row>
    <row r="23" spans="1:11" s="401" customFormat="1" ht="15.75">
      <c r="A23" s="203" t="s">
        <v>747</v>
      </c>
      <c r="B23" s="189"/>
      <c r="C23" s="189"/>
      <c r="D23" s="189"/>
      <c r="E23" s="189"/>
      <c r="F23" s="189"/>
      <c r="G23" s="189"/>
      <c r="H23" s="404"/>
      <c r="I23" s="189"/>
      <c r="J23" s="764"/>
      <c r="K23" s="189"/>
    </row>
    <row r="24" spans="1:11" s="401" customFormat="1" ht="15.75">
      <c r="A24" s="189"/>
      <c r="B24" s="189"/>
      <c r="C24" s="189"/>
      <c r="D24" s="189"/>
      <c r="E24" s="189"/>
      <c r="F24" s="189"/>
      <c r="G24" s="189"/>
      <c r="H24" s="404"/>
      <c r="I24" s="189"/>
      <c r="J24" s="764"/>
      <c r="K24" s="189"/>
    </row>
    <row r="25" spans="1:11" s="401" customFormat="1" ht="15.75">
      <c r="A25" s="189" t="s">
        <v>463</v>
      </c>
      <c r="B25" s="189"/>
      <c r="C25" s="189"/>
      <c r="D25" s="189"/>
      <c r="E25" s="189"/>
      <c r="F25" s="189"/>
      <c r="G25" s="189"/>
      <c r="H25" s="404">
        <v>1783666</v>
      </c>
      <c r="I25" s="189"/>
      <c r="J25" s="764">
        <v>1826573</v>
      </c>
      <c r="K25" s="189"/>
    </row>
    <row r="26" spans="1:11" s="401" customFormat="1" ht="15.75">
      <c r="A26" s="189" t="s">
        <v>812</v>
      </c>
      <c r="B26" s="189"/>
      <c r="C26" s="189"/>
      <c r="D26" s="189"/>
      <c r="E26" s="189"/>
      <c r="F26" s="189"/>
      <c r="G26" s="189"/>
      <c r="H26" s="404">
        <v>-74061</v>
      </c>
      <c r="I26" s="189"/>
      <c r="J26" s="764">
        <v>-23118</v>
      </c>
      <c r="K26" s="189"/>
    </row>
    <row r="27" spans="1:11" ht="15.75">
      <c r="A27" s="146" t="s">
        <v>748</v>
      </c>
      <c r="B27" s="92"/>
      <c r="C27" s="92"/>
      <c r="D27" s="92"/>
      <c r="E27" s="92"/>
      <c r="F27" s="92"/>
      <c r="G27" s="92"/>
      <c r="H27" s="404">
        <v>1440</v>
      </c>
      <c r="I27" s="92"/>
      <c r="J27" s="764">
        <v>9216</v>
      </c>
      <c r="K27" s="92"/>
    </row>
    <row r="28" spans="1:11" ht="15.75">
      <c r="A28" s="146" t="s">
        <v>205</v>
      </c>
      <c r="B28" s="92"/>
      <c r="C28" s="92"/>
      <c r="D28" s="92"/>
      <c r="E28" s="92"/>
      <c r="F28" s="92"/>
      <c r="G28" s="403"/>
      <c r="H28" s="404">
        <v>-186627</v>
      </c>
      <c r="I28" s="403"/>
      <c r="J28" s="764">
        <v>-48530</v>
      </c>
      <c r="K28" s="92"/>
    </row>
    <row r="29" spans="1:11" ht="1.5" customHeight="1">
      <c r="A29" s="92"/>
      <c r="B29" s="92"/>
      <c r="C29" s="92"/>
      <c r="D29" s="92"/>
      <c r="E29" s="92"/>
      <c r="F29" s="92"/>
      <c r="G29" s="92"/>
      <c r="H29" s="404"/>
      <c r="I29" s="92"/>
      <c r="J29" s="764"/>
      <c r="K29" s="92"/>
    </row>
    <row r="30" spans="1:11" ht="5.25" customHeight="1">
      <c r="A30" s="92"/>
      <c r="B30" s="92"/>
      <c r="C30" s="92"/>
      <c r="D30" s="92"/>
      <c r="E30" s="92"/>
      <c r="F30" s="92"/>
      <c r="G30" s="92"/>
      <c r="H30" s="404"/>
      <c r="I30" s="92"/>
      <c r="J30" s="764"/>
      <c r="K30" s="92"/>
    </row>
    <row r="31" spans="1:11" ht="15.75">
      <c r="A31" s="92"/>
      <c r="B31" s="92"/>
      <c r="C31" s="92"/>
      <c r="D31" s="92"/>
      <c r="E31" s="92"/>
      <c r="F31" s="92"/>
      <c r="G31" s="92"/>
      <c r="H31" s="406">
        <v>1524418</v>
      </c>
      <c r="I31" s="92"/>
      <c r="J31" s="765">
        <v>1764141</v>
      </c>
      <c r="K31" s="92"/>
    </row>
    <row r="32" spans="1:11" ht="15.75">
      <c r="A32" s="101" t="s">
        <v>749</v>
      </c>
      <c r="B32" s="92"/>
      <c r="C32" s="92"/>
      <c r="D32" s="92"/>
      <c r="E32" s="92"/>
      <c r="F32" s="92"/>
      <c r="G32" s="92"/>
      <c r="H32" s="404"/>
      <c r="I32" s="92"/>
      <c r="J32" s="764"/>
      <c r="K32" s="92"/>
    </row>
    <row r="33" spans="1:11" ht="15.75">
      <c r="A33" s="92" t="s">
        <v>605</v>
      </c>
      <c r="B33" s="92"/>
      <c r="C33" s="92"/>
      <c r="D33" s="92"/>
      <c r="E33" s="92"/>
      <c r="F33" s="92"/>
      <c r="G33" s="92"/>
      <c r="H33" s="404">
        <v>74388</v>
      </c>
      <c r="I33" s="92"/>
      <c r="J33" s="764">
        <v>31823</v>
      </c>
      <c r="K33" s="92"/>
    </row>
    <row r="34" spans="1:11" ht="15.75">
      <c r="A34" s="92" t="s">
        <v>751</v>
      </c>
      <c r="B34" s="92"/>
      <c r="C34" s="92"/>
      <c r="D34" s="92"/>
      <c r="E34" s="92"/>
      <c r="F34" s="92"/>
      <c r="G34" s="92"/>
      <c r="H34" s="404">
        <v>-26080</v>
      </c>
      <c r="I34" s="92"/>
      <c r="J34" s="764">
        <v>-3638</v>
      </c>
      <c r="K34" s="92"/>
    </row>
    <row r="35" spans="1:11" ht="15.75">
      <c r="A35" s="92" t="s">
        <v>750</v>
      </c>
      <c r="B35" s="92"/>
      <c r="C35" s="92"/>
      <c r="D35" s="92"/>
      <c r="E35" s="92"/>
      <c r="F35" s="92"/>
      <c r="G35" s="92"/>
      <c r="H35" s="404">
        <v>15444</v>
      </c>
      <c r="I35" s="92"/>
      <c r="J35" s="764">
        <v>42233</v>
      </c>
      <c r="K35" s="92"/>
    </row>
    <row r="36" spans="1:11" ht="15.75">
      <c r="A36" s="92" t="s">
        <v>635</v>
      </c>
      <c r="B36" s="92"/>
      <c r="C36" s="92"/>
      <c r="D36" s="92"/>
      <c r="E36" s="92"/>
      <c r="F36" s="92"/>
      <c r="G36" s="92"/>
      <c r="H36" s="404">
        <v>-5669</v>
      </c>
      <c r="I36" s="92"/>
      <c r="J36" s="764">
        <v>-11610</v>
      </c>
      <c r="K36" s="92"/>
    </row>
    <row r="37" spans="1:11" ht="15.75">
      <c r="A37" s="92" t="s">
        <v>636</v>
      </c>
      <c r="B37" s="92"/>
      <c r="C37" s="92"/>
      <c r="D37" s="92"/>
      <c r="E37" s="92"/>
      <c r="F37" s="92"/>
      <c r="G37" s="92"/>
      <c r="H37" s="944">
        <v>-240000</v>
      </c>
      <c r="I37" s="92"/>
      <c r="J37" s="945">
        <v>-100000</v>
      </c>
      <c r="K37" s="92"/>
    </row>
    <row r="38" spans="1:11" ht="3.75" customHeight="1">
      <c r="A38" s="92"/>
      <c r="B38" s="92"/>
      <c r="C38" s="92"/>
      <c r="D38" s="92"/>
      <c r="E38" s="92"/>
      <c r="F38" s="92"/>
      <c r="G38" s="92"/>
      <c r="H38" s="404"/>
      <c r="I38" s="92"/>
      <c r="J38" s="764"/>
      <c r="K38" s="92"/>
    </row>
    <row r="39" spans="1:11" ht="15.75">
      <c r="A39" s="92" t="s">
        <v>637</v>
      </c>
      <c r="B39" s="92"/>
      <c r="C39" s="92"/>
      <c r="D39" s="92"/>
      <c r="E39" s="92"/>
      <c r="F39" s="92"/>
      <c r="G39" s="92"/>
      <c r="H39" s="406">
        <v>-181917</v>
      </c>
      <c r="I39" s="92"/>
      <c r="J39" s="765">
        <v>-41192</v>
      </c>
      <c r="K39" s="92"/>
    </row>
    <row r="40" spans="1:11" ht="13.5" customHeight="1">
      <c r="A40" s="92"/>
      <c r="B40" s="92"/>
      <c r="C40" s="92"/>
      <c r="D40" s="92"/>
      <c r="E40" s="92"/>
      <c r="F40" s="92"/>
      <c r="G40" s="92"/>
      <c r="H40" s="404"/>
      <c r="I40" s="92"/>
      <c r="J40" s="764"/>
      <c r="K40" s="92"/>
    </row>
    <row r="41" spans="1:11" ht="13.5" customHeight="1">
      <c r="A41" s="92"/>
      <c r="B41" s="92"/>
      <c r="C41" s="92"/>
      <c r="D41" s="92"/>
      <c r="E41" s="92"/>
      <c r="F41" s="92"/>
      <c r="G41" s="92"/>
      <c r="H41" s="404"/>
      <c r="I41" s="92"/>
      <c r="J41" s="764"/>
      <c r="K41" s="92"/>
    </row>
    <row r="42" spans="1:11" ht="15.75">
      <c r="A42" s="92" t="s">
        <v>638</v>
      </c>
      <c r="B42" s="92"/>
      <c r="C42" s="92"/>
      <c r="D42" s="92"/>
      <c r="E42" s="92"/>
      <c r="F42" s="92"/>
      <c r="G42" s="92"/>
      <c r="H42" s="404">
        <v>-673788.71273</v>
      </c>
      <c r="I42" s="92"/>
      <c r="J42" s="764">
        <v>-1252110</v>
      </c>
      <c r="K42" s="92"/>
    </row>
    <row r="43" spans="1:11" ht="15.75">
      <c r="A43" s="92" t="s">
        <v>639</v>
      </c>
      <c r="B43" s="92"/>
      <c r="C43" s="92"/>
      <c r="D43" s="92"/>
      <c r="E43" s="92"/>
      <c r="F43" s="92"/>
      <c r="G43" s="92"/>
      <c r="H43" s="404">
        <v>3999993</v>
      </c>
      <c r="I43" s="92"/>
      <c r="J43" s="764">
        <v>5252103</v>
      </c>
      <c r="K43" s="92"/>
    </row>
    <row r="44" spans="1:11" ht="6" customHeight="1">
      <c r="A44" s="92"/>
      <c r="B44" s="92"/>
      <c r="C44" s="92"/>
      <c r="D44" s="92"/>
      <c r="E44" s="92"/>
      <c r="F44" s="92"/>
      <c r="G44" s="92"/>
      <c r="H44" s="404"/>
      <c r="I44" s="92"/>
      <c r="J44" s="764"/>
      <c r="K44" s="92"/>
    </row>
    <row r="45" spans="1:11" ht="15.75">
      <c r="A45" s="92" t="s">
        <v>640</v>
      </c>
      <c r="B45" s="92"/>
      <c r="C45" s="92"/>
      <c r="D45" s="92"/>
      <c r="E45" s="92"/>
      <c r="F45" s="92"/>
      <c r="G45" s="92"/>
      <c r="H45" s="406">
        <v>3326204.28727</v>
      </c>
      <c r="I45" s="92"/>
      <c r="J45" s="765">
        <v>3999993</v>
      </c>
      <c r="K45" s="92"/>
    </row>
    <row r="46" spans="1:11" ht="15.75">
      <c r="A46" s="92"/>
      <c r="B46" s="92"/>
      <c r="C46" s="92"/>
      <c r="D46" s="92"/>
      <c r="E46" s="92"/>
      <c r="F46" s="92"/>
      <c r="G46" s="92"/>
      <c r="H46" s="404"/>
      <c r="I46" s="92"/>
      <c r="J46" s="764"/>
      <c r="K46" s="92"/>
    </row>
    <row r="47" spans="1:11" s="401" customFormat="1" ht="15.75">
      <c r="A47" s="762" t="s">
        <v>752</v>
      </c>
      <c r="B47" s="189"/>
      <c r="C47" s="189"/>
      <c r="D47" s="189"/>
      <c r="E47" s="189"/>
      <c r="F47" s="189"/>
      <c r="G47" s="189"/>
      <c r="K47" s="189"/>
    </row>
    <row r="48" spans="1:11" s="401" customFormat="1" ht="22.5" customHeight="1">
      <c r="A48" s="189" t="s">
        <v>564</v>
      </c>
      <c r="B48" s="189"/>
      <c r="C48" s="189"/>
      <c r="D48" s="189"/>
      <c r="E48" s="189"/>
      <c r="F48" s="189"/>
      <c r="G48" s="189"/>
      <c r="H48" s="404">
        <v>3344911</v>
      </c>
      <c r="I48" s="189"/>
      <c r="J48" s="764">
        <v>4023387</v>
      </c>
      <c r="K48" s="189"/>
    </row>
    <row r="49" spans="1:11" s="401" customFormat="1" ht="15.75">
      <c r="A49" s="146" t="s">
        <v>753</v>
      </c>
      <c r="B49" s="189"/>
      <c r="C49" s="189"/>
      <c r="D49" s="189"/>
      <c r="E49" s="189"/>
      <c r="F49" s="189"/>
      <c r="G49" s="189"/>
      <c r="H49" s="404">
        <v>-18707</v>
      </c>
      <c r="I49" s="189"/>
      <c r="J49" s="764">
        <v>-23394</v>
      </c>
      <c r="K49" s="189"/>
    </row>
    <row r="50" spans="1:11" s="401" customFormat="1" ht="6" customHeight="1">
      <c r="A50" s="146"/>
      <c r="B50" s="189"/>
      <c r="C50" s="189"/>
      <c r="D50" s="189"/>
      <c r="E50" s="189"/>
      <c r="F50" s="189"/>
      <c r="G50" s="189"/>
      <c r="H50" s="404"/>
      <c r="I50" s="189"/>
      <c r="J50" s="764"/>
      <c r="K50" s="189"/>
    </row>
    <row r="51" spans="1:11" s="401" customFormat="1" ht="15.75">
      <c r="A51" s="146"/>
      <c r="B51" s="189"/>
      <c r="C51" s="189"/>
      <c r="D51" s="189"/>
      <c r="E51" s="189"/>
      <c r="F51" s="189"/>
      <c r="G51" s="189"/>
      <c r="H51" s="406">
        <v>3326204</v>
      </c>
      <c r="I51" s="189"/>
      <c r="J51" s="765">
        <v>3999993</v>
      </c>
      <c r="K51" s="189"/>
    </row>
    <row r="52" spans="1:11" s="401" customFormat="1" ht="15.75">
      <c r="A52" s="189"/>
      <c r="B52" s="189"/>
      <c r="C52" s="189"/>
      <c r="D52" s="189"/>
      <c r="E52" s="189"/>
      <c r="F52" s="189"/>
      <c r="G52" s="189"/>
      <c r="H52" s="203"/>
      <c r="I52" s="189"/>
      <c r="J52" s="146"/>
      <c r="K52" s="189"/>
    </row>
    <row r="53" spans="8:10" s="190" customFormat="1" ht="15.75">
      <c r="H53" s="944"/>
      <c r="I53" s="945"/>
      <c r="J53" s="530"/>
    </row>
    <row r="54" spans="1:11" s="401" customFormat="1" ht="15.75">
      <c r="A54" s="189"/>
      <c r="B54" s="189"/>
      <c r="C54" s="189"/>
      <c r="D54" s="189"/>
      <c r="E54" s="189"/>
      <c r="F54" s="189"/>
      <c r="G54" s="189"/>
      <c r="H54" s="519"/>
      <c r="I54" s="520"/>
      <c r="J54" s="531"/>
      <c r="K54" s="189"/>
    </row>
    <row r="55" spans="1:11" s="401" customFormat="1" ht="15.75" hidden="1">
      <c r="A55" s="189" t="s">
        <v>382</v>
      </c>
      <c r="B55" s="189" t="s">
        <v>384</v>
      </c>
      <c r="C55" s="189"/>
      <c r="D55" s="189"/>
      <c r="E55" s="189"/>
      <c r="F55" s="189"/>
      <c r="G55" s="189"/>
      <c r="H55" s="203"/>
      <c r="I55" s="189"/>
      <c r="J55" s="146"/>
      <c r="K55" s="189"/>
    </row>
    <row r="56" spans="1:11" ht="15.75" hidden="1">
      <c r="A56" s="92"/>
      <c r="B56" s="92" t="s">
        <v>395</v>
      </c>
      <c r="C56" s="92"/>
      <c r="D56" s="92"/>
      <c r="E56" s="92"/>
      <c r="F56" s="92"/>
      <c r="G56" s="92"/>
      <c r="H56" s="101"/>
      <c r="I56" s="92"/>
      <c r="J56" s="135"/>
      <c r="K56" s="92"/>
    </row>
    <row r="57" spans="1:11" ht="15.75" hidden="1">
      <c r="A57" s="92"/>
      <c r="B57" s="92" t="s">
        <v>396</v>
      </c>
      <c r="C57" s="92"/>
      <c r="D57" s="92"/>
      <c r="E57" s="92"/>
      <c r="F57" s="92"/>
      <c r="G57" s="92"/>
      <c r="H57" s="101"/>
      <c r="I57" s="92"/>
      <c r="J57" s="135"/>
      <c r="K57" s="92"/>
    </row>
    <row r="58" spans="1:11" ht="15.75" hidden="1">
      <c r="A58" s="92"/>
      <c r="B58" s="92" t="s">
        <v>50</v>
      </c>
      <c r="C58" s="92"/>
      <c r="D58" s="92"/>
      <c r="E58" s="92"/>
      <c r="F58" s="92"/>
      <c r="G58" s="92"/>
      <c r="H58" s="101"/>
      <c r="I58" s="92"/>
      <c r="J58" s="135"/>
      <c r="K58" s="92"/>
    </row>
    <row r="59" spans="1:11" ht="15.75" hidden="1">
      <c r="A59" s="92"/>
      <c r="B59" s="92"/>
      <c r="C59" s="92"/>
      <c r="D59" s="92"/>
      <c r="E59" s="92"/>
      <c r="F59" s="92"/>
      <c r="G59" s="92"/>
      <c r="H59" s="101"/>
      <c r="I59" s="92"/>
      <c r="J59" s="135"/>
      <c r="K59" s="92"/>
    </row>
    <row r="60" spans="1:11" ht="15.75" hidden="1">
      <c r="A60" s="92" t="s">
        <v>383</v>
      </c>
      <c r="B60" s="92" t="s">
        <v>393</v>
      </c>
      <c r="C60" s="92"/>
      <c r="D60" s="92"/>
      <c r="E60" s="92"/>
      <c r="F60" s="92"/>
      <c r="G60" s="92"/>
      <c r="H60" s="101"/>
      <c r="I60" s="92"/>
      <c r="J60" s="135"/>
      <c r="K60" s="92"/>
    </row>
    <row r="61" spans="1:11" ht="15.75" hidden="1">
      <c r="A61" s="92"/>
      <c r="B61" s="92" t="s">
        <v>394</v>
      </c>
      <c r="C61" s="92"/>
      <c r="D61" s="92"/>
      <c r="E61" s="92"/>
      <c r="F61" s="92"/>
      <c r="G61" s="92"/>
      <c r="H61" s="101"/>
      <c r="I61" s="92"/>
      <c r="J61" s="135"/>
      <c r="K61" s="92"/>
    </row>
    <row r="62" spans="1:11" ht="15.75" hidden="1">
      <c r="A62" s="92"/>
      <c r="B62" s="92"/>
      <c r="C62" s="92"/>
      <c r="D62" s="92"/>
      <c r="E62" s="92"/>
      <c r="F62" s="92"/>
      <c r="G62" s="92"/>
      <c r="H62" s="101"/>
      <c r="I62" s="92"/>
      <c r="J62" s="135"/>
      <c r="K62" s="92"/>
    </row>
    <row r="63" spans="1:11" ht="15.75">
      <c r="A63" s="92"/>
      <c r="B63" s="92"/>
      <c r="C63" s="92"/>
      <c r="D63" s="92"/>
      <c r="E63" s="92"/>
      <c r="F63" s="92"/>
      <c r="G63" s="92"/>
      <c r="H63" s="101"/>
      <c r="I63" s="92"/>
      <c r="J63" s="135"/>
      <c r="K63" s="92"/>
    </row>
    <row r="64" spans="1:11" ht="15.75">
      <c r="A64" s="92"/>
      <c r="B64" s="92"/>
      <c r="C64" s="92"/>
      <c r="D64" s="92"/>
      <c r="E64" s="92"/>
      <c r="F64" s="92"/>
      <c r="G64" s="92"/>
      <c r="H64" s="101"/>
      <c r="I64" s="92"/>
      <c r="J64" s="135"/>
      <c r="K64" s="92"/>
    </row>
  </sheetData>
  <mergeCells count="5">
    <mergeCell ref="A5:J5"/>
    <mergeCell ref="A3:I3"/>
    <mergeCell ref="A1:J1"/>
    <mergeCell ref="A2:J2"/>
    <mergeCell ref="A4:J4"/>
  </mergeCells>
  <conditionalFormatting sqref="H53:J53">
    <cfRule type="cellIs" priority="1" dxfId="1" operator="notBetween" stopIfTrue="1">
      <formula>1</formula>
      <formula>-1</formula>
    </cfRule>
  </conditionalFormatting>
  <printOptions/>
  <pageMargins left="0.75" right="0.42" top="0.48" bottom="0.5" header="0.31" footer="0.28"/>
  <pageSetup firstPageNumber="7" useFirstPageNumber="1" horizontalDpi="600" verticalDpi="600" orientation="portrait" paperSize="9" scale="8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2:P2121"/>
  <sheetViews>
    <sheetView showGridLines="0" view="pageBreakPreview" zoomScale="70" zoomScaleNormal="68" zoomScaleSheetLayoutView="70" workbookViewId="0" topLeftCell="A681">
      <selection activeCell="L700" sqref="L700"/>
    </sheetView>
  </sheetViews>
  <sheetFormatPr defaultColWidth="8.88671875" defaultRowHeight="15.75"/>
  <cols>
    <col min="1" max="1" width="4.5546875" style="67" customWidth="1"/>
    <col min="2" max="2" width="2.77734375" style="52" customWidth="1"/>
    <col min="3" max="3" width="2.3359375" style="52" customWidth="1"/>
    <col min="4" max="4" width="8.88671875" style="52" customWidth="1"/>
    <col min="5" max="5" width="5.99609375" style="52" customWidth="1"/>
    <col min="6" max="6" width="11.3359375" style="52" customWidth="1"/>
    <col min="7" max="7" width="10.21484375" style="52" customWidth="1"/>
    <col min="8" max="9" width="11.3359375" style="52" customWidth="1"/>
    <col min="10" max="10" width="10.99609375" style="52" customWidth="1"/>
    <col min="11" max="11" width="11.3359375" style="52" customWidth="1"/>
    <col min="12" max="12" width="9.99609375" style="52" customWidth="1"/>
    <col min="13" max="13" width="1.77734375" style="68" customWidth="1"/>
    <col min="14" max="14" width="5.3359375" style="52" customWidth="1"/>
    <col min="15" max="15" width="1.77734375" style="52" customWidth="1"/>
    <col min="16" max="16" width="5.3359375" style="52" customWidth="1"/>
    <col min="17" max="16384" width="8.88671875" style="52" customWidth="1"/>
  </cols>
  <sheetData>
    <row r="2" spans="1:12" ht="49.5" customHeight="1">
      <c r="A2" s="946" t="s">
        <v>257</v>
      </c>
      <c r="B2" s="946"/>
      <c r="C2" s="946"/>
      <c r="D2" s="946"/>
      <c r="E2" s="946"/>
      <c r="F2" s="946"/>
      <c r="G2" s="946"/>
      <c r="H2" s="946"/>
      <c r="I2" s="946"/>
      <c r="J2" s="946"/>
      <c r="K2" s="946"/>
      <c r="L2" s="946"/>
    </row>
    <row r="4" spans="2:12" ht="7.5" customHeight="1">
      <c r="B4" s="45" t="s">
        <v>809</v>
      </c>
      <c r="C4" s="45"/>
      <c r="D4" s="45"/>
      <c r="E4" s="45"/>
      <c r="F4" s="45"/>
      <c r="G4" s="45"/>
      <c r="H4" s="45"/>
      <c r="I4" s="45"/>
      <c r="J4" s="45"/>
      <c r="K4" s="45"/>
      <c r="L4" s="45"/>
    </row>
    <row r="5" spans="1:12" ht="15.75" customHeight="1">
      <c r="A5" s="114" t="s">
        <v>258</v>
      </c>
      <c r="B5" s="846" t="s">
        <v>858</v>
      </c>
      <c r="C5" s="846"/>
      <c r="D5" s="846"/>
      <c r="E5" s="846"/>
      <c r="F5" s="846"/>
      <c r="G5" s="100"/>
      <c r="H5" s="45"/>
      <c r="I5" s="45"/>
      <c r="J5" s="45"/>
      <c r="K5" s="45"/>
      <c r="L5" s="45"/>
    </row>
    <row r="6" spans="2:12" ht="7.5" customHeight="1">
      <c r="B6" s="45"/>
      <c r="C6" s="45"/>
      <c r="D6" s="45"/>
      <c r="E6" s="45"/>
      <c r="F6" s="45"/>
      <c r="G6" s="45"/>
      <c r="H6" s="45"/>
      <c r="I6" s="45"/>
      <c r="J6" s="45"/>
      <c r="K6" s="45"/>
      <c r="L6" s="45"/>
    </row>
    <row r="7" spans="2:14" ht="13.5" customHeight="1">
      <c r="B7" s="843" t="s">
        <v>8</v>
      </c>
      <c r="C7" s="843"/>
      <c r="D7" s="843"/>
      <c r="E7" s="843"/>
      <c r="F7" s="843"/>
      <c r="G7" s="843"/>
      <c r="H7" s="843"/>
      <c r="I7" s="843"/>
      <c r="J7" s="843"/>
      <c r="K7" s="843"/>
      <c r="L7" s="843"/>
      <c r="M7" s="50"/>
      <c r="N7" s="50"/>
    </row>
    <row r="8" spans="2:14" ht="13.5" customHeight="1">
      <c r="B8" s="843"/>
      <c r="C8" s="843"/>
      <c r="D8" s="843"/>
      <c r="E8" s="843"/>
      <c r="F8" s="843"/>
      <c r="G8" s="843"/>
      <c r="H8" s="843"/>
      <c r="I8" s="843"/>
      <c r="J8" s="843"/>
      <c r="K8" s="843"/>
      <c r="L8" s="843"/>
      <c r="M8" s="50"/>
      <c r="N8" s="50"/>
    </row>
    <row r="9" spans="2:14" ht="15" customHeight="1">
      <c r="B9" s="843"/>
      <c r="C9" s="843"/>
      <c r="D9" s="843"/>
      <c r="E9" s="843"/>
      <c r="F9" s="843"/>
      <c r="G9" s="843"/>
      <c r="H9" s="843"/>
      <c r="I9" s="843"/>
      <c r="J9" s="843"/>
      <c r="K9" s="843"/>
      <c r="L9" s="843"/>
      <c r="M9" s="50"/>
      <c r="N9" s="50"/>
    </row>
    <row r="10" spans="2:14" ht="15" customHeight="1">
      <c r="B10" s="843"/>
      <c r="C10" s="843"/>
      <c r="D10" s="843"/>
      <c r="E10" s="843"/>
      <c r="F10" s="843"/>
      <c r="G10" s="843"/>
      <c r="H10" s="843"/>
      <c r="I10" s="843"/>
      <c r="J10" s="843"/>
      <c r="K10" s="843"/>
      <c r="L10" s="843"/>
      <c r="M10" s="50"/>
      <c r="N10" s="132"/>
    </row>
    <row r="11" spans="2:14" ht="24.75" customHeight="1">
      <c r="B11" s="843"/>
      <c r="C11" s="843"/>
      <c r="D11" s="843"/>
      <c r="E11" s="843"/>
      <c r="F11" s="843"/>
      <c r="G11" s="843"/>
      <c r="H11" s="843"/>
      <c r="I11" s="843"/>
      <c r="J11" s="843"/>
      <c r="K11" s="843"/>
      <c r="L11" s="843"/>
      <c r="M11" s="50"/>
      <c r="N11" s="132"/>
    </row>
    <row r="12" spans="2:14" ht="12" customHeight="1">
      <c r="B12" s="346"/>
      <c r="C12" s="346"/>
      <c r="D12" s="346"/>
      <c r="E12" s="346"/>
      <c r="F12" s="346"/>
      <c r="G12" s="346"/>
      <c r="H12" s="346"/>
      <c r="I12" s="346"/>
      <c r="J12" s="346"/>
      <c r="K12" s="346"/>
      <c r="L12" s="346"/>
      <c r="M12" s="50"/>
      <c r="N12" s="132"/>
    </row>
    <row r="13" spans="2:14" ht="11.25" customHeight="1">
      <c r="B13" s="844" t="s">
        <v>9</v>
      </c>
      <c r="C13" s="844"/>
      <c r="D13" s="844"/>
      <c r="E13" s="844"/>
      <c r="F13" s="844"/>
      <c r="G13" s="844"/>
      <c r="H13" s="844"/>
      <c r="I13" s="844"/>
      <c r="J13" s="844"/>
      <c r="K13" s="844"/>
      <c r="L13" s="844"/>
      <c r="M13" s="132"/>
      <c r="N13" s="132"/>
    </row>
    <row r="14" spans="2:14" ht="13.5" customHeight="1">
      <c r="B14" s="844"/>
      <c r="C14" s="844"/>
      <c r="D14" s="844"/>
      <c r="E14" s="844"/>
      <c r="F14" s="844"/>
      <c r="G14" s="844"/>
      <c r="H14" s="844"/>
      <c r="I14" s="844"/>
      <c r="J14" s="844"/>
      <c r="K14" s="844"/>
      <c r="L14" s="844"/>
      <c r="M14" s="132"/>
      <c r="N14" s="132"/>
    </row>
    <row r="15" spans="2:14" ht="13.5" customHeight="1">
      <c r="B15" s="844"/>
      <c r="C15" s="844"/>
      <c r="D15" s="844"/>
      <c r="E15" s="844"/>
      <c r="F15" s="844"/>
      <c r="G15" s="844"/>
      <c r="H15" s="844"/>
      <c r="I15" s="844"/>
      <c r="J15" s="844"/>
      <c r="K15" s="844"/>
      <c r="L15" s="844"/>
      <c r="M15" s="132"/>
      <c r="N15" s="132"/>
    </row>
    <row r="16" spans="2:14" ht="13.5" customHeight="1">
      <c r="B16" s="844"/>
      <c r="C16" s="844"/>
      <c r="D16" s="844"/>
      <c r="E16" s="844"/>
      <c r="F16" s="844"/>
      <c r="G16" s="844"/>
      <c r="H16" s="844"/>
      <c r="I16" s="844"/>
      <c r="J16" s="844"/>
      <c r="K16" s="844"/>
      <c r="L16" s="844"/>
      <c r="M16" s="132"/>
      <c r="N16" s="132"/>
    </row>
    <row r="17" spans="2:14" ht="13.5" customHeight="1">
      <c r="B17" s="844"/>
      <c r="C17" s="844"/>
      <c r="D17" s="844"/>
      <c r="E17" s="844"/>
      <c r="F17" s="844"/>
      <c r="G17" s="844"/>
      <c r="H17" s="844"/>
      <c r="I17" s="844"/>
      <c r="J17" s="844"/>
      <c r="K17" s="844"/>
      <c r="L17" s="844"/>
      <c r="M17" s="132"/>
      <c r="N17" s="132"/>
    </row>
    <row r="18" spans="2:14" ht="13.5" customHeight="1">
      <c r="B18" s="844"/>
      <c r="C18" s="844"/>
      <c r="D18" s="844"/>
      <c r="E18" s="844"/>
      <c r="F18" s="844"/>
      <c r="G18" s="844"/>
      <c r="H18" s="844"/>
      <c r="I18" s="844"/>
      <c r="J18" s="844"/>
      <c r="K18" s="844"/>
      <c r="L18" s="844"/>
      <c r="M18" s="132"/>
      <c r="N18" s="132"/>
    </row>
    <row r="19" spans="2:14" ht="13.5" customHeight="1">
      <c r="B19" s="844"/>
      <c r="C19" s="844"/>
      <c r="D19" s="844"/>
      <c r="E19" s="844"/>
      <c r="F19" s="844"/>
      <c r="G19" s="844"/>
      <c r="H19" s="844"/>
      <c r="I19" s="844"/>
      <c r="J19" s="844"/>
      <c r="K19" s="844"/>
      <c r="L19" s="844"/>
      <c r="M19" s="132"/>
      <c r="N19" s="132"/>
    </row>
    <row r="20" spans="2:14" ht="18.75" customHeight="1">
      <c r="B20" s="844"/>
      <c r="C20" s="844"/>
      <c r="D20" s="844"/>
      <c r="E20" s="844"/>
      <c r="F20" s="844"/>
      <c r="G20" s="844"/>
      <c r="H20" s="844"/>
      <c r="I20" s="844"/>
      <c r="J20" s="844"/>
      <c r="K20" s="844"/>
      <c r="L20" s="844"/>
      <c r="M20" s="132"/>
      <c r="N20" s="132"/>
    </row>
    <row r="21" spans="2:14" ht="15.75" customHeight="1">
      <c r="B21" s="347"/>
      <c r="C21" s="347"/>
      <c r="D21" s="347"/>
      <c r="E21" s="347"/>
      <c r="F21" s="347"/>
      <c r="G21" s="347"/>
      <c r="H21" s="347"/>
      <c r="I21" s="347"/>
      <c r="J21" s="347"/>
      <c r="K21" s="347"/>
      <c r="L21" s="347"/>
      <c r="M21" s="132"/>
      <c r="N21" s="132"/>
    </row>
    <row r="22" spans="2:14" ht="13.5" customHeight="1">
      <c r="B22" s="844" t="s">
        <v>173</v>
      </c>
      <c r="C22" s="844"/>
      <c r="D22" s="844"/>
      <c r="E22" s="844"/>
      <c r="F22" s="844"/>
      <c r="G22" s="844"/>
      <c r="H22" s="844"/>
      <c r="I22" s="844"/>
      <c r="J22" s="844"/>
      <c r="K22" s="844"/>
      <c r="L22" s="844"/>
      <c r="M22" s="132"/>
      <c r="N22" s="132"/>
    </row>
    <row r="23" spans="2:14" ht="15.75">
      <c r="B23" s="844"/>
      <c r="C23" s="844"/>
      <c r="D23" s="844"/>
      <c r="E23" s="844"/>
      <c r="F23" s="844"/>
      <c r="G23" s="844"/>
      <c r="H23" s="844"/>
      <c r="I23" s="844"/>
      <c r="J23" s="844"/>
      <c r="K23" s="844"/>
      <c r="L23" s="844"/>
      <c r="M23" s="132"/>
      <c r="N23" s="132"/>
    </row>
    <row r="24" spans="2:14" ht="15.75">
      <c r="B24" s="844"/>
      <c r="C24" s="844"/>
      <c r="D24" s="844"/>
      <c r="E24" s="844"/>
      <c r="F24" s="844"/>
      <c r="G24" s="844"/>
      <c r="H24" s="844"/>
      <c r="I24" s="844"/>
      <c r="J24" s="844"/>
      <c r="K24" s="844"/>
      <c r="L24" s="844"/>
      <c r="M24" s="132"/>
      <c r="N24" s="132"/>
    </row>
    <row r="25" spans="2:14" ht="13.5" customHeight="1">
      <c r="B25" s="844"/>
      <c r="C25" s="844"/>
      <c r="D25" s="844"/>
      <c r="E25" s="844"/>
      <c r="F25" s="844"/>
      <c r="G25" s="844"/>
      <c r="H25" s="844"/>
      <c r="I25" s="844"/>
      <c r="J25" s="844"/>
      <c r="K25" s="844"/>
      <c r="L25" s="844"/>
      <c r="M25" s="132"/>
      <c r="N25" s="132"/>
    </row>
    <row r="26" spans="2:14" ht="13.5" customHeight="1">
      <c r="B26" s="844"/>
      <c r="C26" s="844"/>
      <c r="D26" s="844"/>
      <c r="E26" s="844"/>
      <c r="F26" s="844"/>
      <c r="G26" s="844"/>
      <c r="H26" s="844"/>
      <c r="I26" s="844"/>
      <c r="J26" s="844"/>
      <c r="K26" s="844"/>
      <c r="L26" s="844"/>
      <c r="M26" s="132"/>
      <c r="N26" s="132"/>
    </row>
    <row r="27" spans="2:14" ht="13.5" customHeight="1">
      <c r="B27" s="844"/>
      <c r="C27" s="844"/>
      <c r="D27" s="844"/>
      <c r="E27" s="844"/>
      <c r="F27" s="844"/>
      <c r="G27" s="844"/>
      <c r="H27" s="844"/>
      <c r="I27" s="844"/>
      <c r="J27" s="844"/>
      <c r="K27" s="844"/>
      <c r="L27" s="844"/>
      <c r="M27" s="132"/>
      <c r="N27" s="132"/>
    </row>
    <row r="28" spans="2:14" ht="13.5" customHeight="1">
      <c r="B28" s="779"/>
      <c r="C28" s="779"/>
      <c r="D28" s="779"/>
      <c r="E28" s="779"/>
      <c r="F28" s="779"/>
      <c r="G28" s="779"/>
      <c r="H28" s="779"/>
      <c r="I28" s="779"/>
      <c r="J28" s="779"/>
      <c r="K28" s="779"/>
      <c r="L28" s="779"/>
      <c r="M28" s="132"/>
      <c r="N28" s="132"/>
    </row>
    <row r="29" spans="2:14" ht="15" customHeight="1">
      <c r="B29" s="45"/>
      <c r="C29" s="45"/>
      <c r="D29" s="45"/>
      <c r="E29" s="45"/>
      <c r="F29" s="45"/>
      <c r="G29" s="45"/>
      <c r="H29" s="45"/>
      <c r="I29" s="45"/>
      <c r="J29" s="45"/>
      <c r="K29" s="45"/>
      <c r="L29" s="45"/>
      <c r="N29" s="134"/>
    </row>
    <row r="30" spans="1:14" ht="20.25" customHeight="1">
      <c r="A30" s="431" t="s">
        <v>259</v>
      </c>
      <c r="B30" s="48" t="s">
        <v>174</v>
      </c>
      <c r="C30" s="48"/>
      <c r="D30" s="48"/>
      <c r="E30" s="69"/>
      <c r="F30" s="69"/>
      <c r="G30" s="69"/>
      <c r="H30" s="69"/>
      <c r="I30" s="69"/>
      <c r="J30" s="69"/>
      <c r="K30" s="69"/>
      <c r="L30" s="69"/>
      <c r="N30" s="134"/>
    </row>
    <row r="31" spans="2:12" ht="4.5" customHeight="1">
      <c r="B31" s="45"/>
      <c r="C31" s="45"/>
      <c r="D31" s="45"/>
      <c r="E31" s="45"/>
      <c r="F31" s="45"/>
      <c r="G31" s="45"/>
      <c r="H31" s="45"/>
      <c r="I31" s="45"/>
      <c r="J31" s="45"/>
      <c r="K31" s="45"/>
      <c r="L31" s="45"/>
    </row>
    <row r="32" spans="2:12" ht="21" customHeight="1">
      <c r="B32" s="843" t="s">
        <v>175</v>
      </c>
      <c r="C32" s="843"/>
      <c r="D32" s="843"/>
      <c r="E32" s="843"/>
      <c r="F32" s="843"/>
      <c r="G32" s="843"/>
      <c r="H32" s="843"/>
      <c r="I32" s="843"/>
      <c r="J32" s="843"/>
      <c r="K32" s="843"/>
      <c r="L32" s="843"/>
    </row>
    <row r="33" spans="2:12" ht="13.5" customHeight="1">
      <c r="B33" s="843"/>
      <c r="C33" s="843"/>
      <c r="D33" s="843"/>
      <c r="E33" s="843"/>
      <c r="F33" s="843"/>
      <c r="G33" s="843"/>
      <c r="H33" s="843"/>
      <c r="I33" s="843"/>
      <c r="J33" s="843"/>
      <c r="K33" s="843"/>
      <c r="L33" s="843"/>
    </row>
    <row r="34" spans="2:12" ht="15.75">
      <c r="B34" s="843"/>
      <c r="C34" s="843"/>
      <c r="D34" s="843"/>
      <c r="E34" s="843"/>
      <c r="F34" s="843"/>
      <c r="G34" s="843"/>
      <c r="H34" s="843"/>
      <c r="I34" s="843"/>
      <c r="J34" s="843"/>
      <c r="K34" s="843"/>
      <c r="L34" s="843"/>
    </row>
    <row r="35" spans="2:12" ht="15.75">
      <c r="B35" s="45"/>
      <c r="C35" s="45"/>
      <c r="D35" s="45"/>
      <c r="E35" s="45"/>
      <c r="F35" s="45"/>
      <c r="G35" s="45"/>
      <c r="H35" s="45"/>
      <c r="I35" s="45"/>
      <c r="J35" s="45"/>
      <c r="K35" s="45"/>
      <c r="L35" s="45"/>
    </row>
    <row r="36" spans="1:13" s="134" customFormat="1" ht="15.75" customHeight="1">
      <c r="A36" s="439" t="s">
        <v>260</v>
      </c>
      <c r="B36" s="838" t="s">
        <v>860</v>
      </c>
      <c r="C36" s="838"/>
      <c r="D36" s="838"/>
      <c r="E36" s="838"/>
      <c r="F36" s="838"/>
      <c r="G36" s="838"/>
      <c r="H36" s="838"/>
      <c r="I36" s="838"/>
      <c r="J36" s="838"/>
      <c r="K36" s="838"/>
      <c r="L36" s="111"/>
      <c r="M36" s="133"/>
    </row>
    <row r="37" spans="1:13" s="134" customFormat="1" ht="4.5" customHeight="1">
      <c r="A37" s="440"/>
      <c r="B37" s="111"/>
      <c r="C37" s="111"/>
      <c r="D37" s="111"/>
      <c r="E37" s="111"/>
      <c r="F37" s="111"/>
      <c r="G37" s="111"/>
      <c r="H37" s="111"/>
      <c r="I37" s="111"/>
      <c r="J37" s="111"/>
      <c r="K37" s="111"/>
      <c r="L37" s="111"/>
      <c r="M37" s="133"/>
    </row>
    <row r="38" spans="1:13" s="134" customFormat="1" ht="15.75" customHeight="1">
      <c r="A38" s="440"/>
      <c r="B38" s="844" t="s">
        <v>176</v>
      </c>
      <c r="C38" s="844"/>
      <c r="D38" s="844"/>
      <c r="E38" s="844"/>
      <c r="F38" s="844"/>
      <c r="G38" s="844"/>
      <c r="H38" s="844"/>
      <c r="I38" s="844"/>
      <c r="J38" s="844"/>
      <c r="K38" s="844"/>
      <c r="L38" s="844"/>
      <c r="M38" s="133"/>
    </row>
    <row r="39" spans="1:13" s="134" customFormat="1" ht="15.75" customHeight="1">
      <c r="A39" s="440"/>
      <c r="B39" s="844"/>
      <c r="C39" s="844"/>
      <c r="D39" s="844"/>
      <c r="E39" s="844"/>
      <c r="F39" s="844"/>
      <c r="G39" s="844"/>
      <c r="H39" s="844"/>
      <c r="I39" s="844"/>
      <c r="J39" s="844"/>
      <c r="K39" s="844"/>
      <c r="L39" s="844"/>
      <c r="M39" s="133"/>
    </row>
    <row r="40" spans="1:13" s="134" customFormat="1" ht="15" customHeight="1">
      <c r="A40" s="440"/>
      <c r="B40" s="844"/>
      <c r="C40" s="844"/>
      <c r="D40" s="844"/>
      <c r="E40" s="844"/>
      <c r="F40" s="844"/>
      <c r="G40" s="844"/>
      <c r="H40" s="844"/>
      <c r="I40" s="844"/>
      <c r="J40" s="844"/>
      <c r="K40" s="844"/>
      <c r="L40" s="844"/>
      <c r="M40" s="133"/>
    </row>
    <row r="41" spans="1:13" s="134" customFormat="1" ht="15" customHeight="1">
      <c r="A41" s="440"/>
      <c r="B41" s="111"/>
      <c r="C41" s="111"/>
      <c r="D41" s="111"/>
      <c r="E41" s="111"/>
      <c r="F41" s="111"/>
      <c r="G41" s="111"/>
      <c r="H41" s="111"/>
      <c r="I41" s="111"/>
      <c r="J41" s="111"/>
      <c r="K41" s="111"/>
      <c r="L41" s="111"/>
      <c r="M41" s="133"/>
    </row>
    <row r="42" spans="1:14" s="134" customFormat="1" ht="15.75" customHeight="1">
      <c r="A42" s="439" t="s">
        <v>261</v>
      </c>
      <c r="B42" s="837" t="s">
        <v>861</v>
      </c>
      <c r="C42" s="837"/>
      <c r="D42" s="837"/>
      <c r="E42" s="837"/>
      <c r="F42" s="837"/>
      <c r="G42" s="837"/>
      <c r="H42" s="837"/>
      <c r="I42" s="837"/>
      <c r="J42" s="837"/>
      <c r="K42" s="837"/>
      <c r="L42" s="442"/>
      <c r="M42" s="231"/>
      <c r="N42" s="231"/>
    </row>
    <row r="43" spans="1:14" s="134" customFormat="1" ht="21" customHeight="1">
      <c r="A43" s="441"/>
      <c r="B43" s="837"/>
      <c r="C43" s="837"/>
      <c r="D43" s="837"/>
      <c r="E43" s="837"/>
      <c r="F43" s="837"/>
      <c r="G43" s="837"/>
      <c r="H43" s="837"/>
      <c r="I43" s="837"/>
      <c r="J43" s="837"/>
      <c r="K43" s="837"/>
      <c r="L43" s="442"/>
      <c r="M43" s="122"/>
      <c r="N43" s="122"/>
    </row>
    <row r="44" spans="2:12" ht="3.75" customHeight="1">
      <c r="B44" s="45"/>
      <c r="C44" s="45"/>
      <c r="D44" s="45"/>
      <c r="E44" s="45"/>
      <c r="F44" s="45"/>
      <c r="G44" s="45"/>
      <c r="H44" s="45"/>
      <c r="I44" s="45"/>
      <c r="J44" s="45"/>
      <c r="K44" s="45"/>
      <c r="L44" s="45"/>
    </row>
    <row r="45" spans="2:14" ht="15.75" customHeight="1">
      <c r="B45" s="843" t="s">
        <v>159</v>
      </c>
      <c r="C45" s="843"/>
      <c r="D45" s="843"/>
      <c r="E45" s="843"/>
      <c r="F45" s="843"/>
      <c r="G45" s="843"/>
      <c r="H45" s="843"/>
      <c r="I45" s="843"/>
      <c r="J45" s="843"/>
      <c r="K45" s="843"/>
      <c r="L45" s="847"/>
      <c r="M45" s="50"/>
      <c r="N45" s="50"/>
    </row>
    <row r="46" spans="2:14" ht="15.75" customHeight="1">
      <c r="B46" s="843"/>
      <c r="C46" s="843"/>
      <c r="D46" s="843"/>
      <c r="E46" s="843"/>
      <c r="F46" s="843"/>
      <c r="G46" s="843"/>
      <c r="H46" s="843"/>
      <c r="I46" s="843"/>
      <c r="J46" s="843"/>
      <c r="K46" s="843"/>
      <c r="L46" s="847"/>
      <c r="M46" s="50"/>
      <c r="N46" s="50"/>
    </row>
    <row r="47" spans="2:14" ht="15.75">
      <c r="B47" s="843"/>
      <c r="C47" s="843"/>
      <c r="D47" s="843"/>
      <c r="E47" s="843"/>
      <c r="F47" s="843"/>
      <c r="G47" s="843"/>
      <c r="H47" s="843"/>
      <c r="I47" s="843"/>
      <c r="J47" s="843"/>
      <c r="K47" s="843"/>
      <c r="L47" s="847"/>
      <c r="M47" s="50"/>
      <c r="N47" s="50"/>
    </row>
    <row r="48" spans="2:12" ht="15.75">
      <c r="B48" s="45"/>
      <c r="C48" s="45"/>
      <c r="D48" s="45"/>
      <c r="E48" s="45"/>
      <c r="F48" s="45"/>
      <c r="G48" s="45"/>
      <c r="H48" s="45"/>
      <c r="I48" s="45"/>
      <c r="J48" s="45"/>
      <c r="K48" s="45"/>
      <c r="L48" s="45"/>
    </row>
    <row r="49" spans="1:13" ht="15.75" customHeight="1">
      <c r="A49" s="113" t="s">
        <v>262</v>
      </c>
      <c r="B49" s="838" t="s">
        <v>862</v>
      </c>
      <c r="C49" s="838"/>
      <c r="D49" s="838"/>
      <c r="E49" s="838"/>
      <c r="F49" s="838"/>
      <c r="G49" s="838"/>
      <c r="H49" s="838"/>
      <c r="I49" s="838"/>
      <c r="J49" s="838"/>
      <c r="K49" s="838"/>
      <c r="L49" s="231"/>
      <c r="M49" s="133"/>
    </row>
    <row r="50" spans="2:13" ht="5.25" customHeight="1">
      <c r="B50" s="111"/>
      <c r="C50" s="111"/>
      <c r="D50" s="111"/>
      <c r="E50" s="111"/>
      <c r="F50" s="111"/>
      <c r="G50" s="111"/>
      <c r="H50" s="111"/>
      <c r="I50" s="111"/>
      <c r="J50" s="111"/>
      <c r="K50" s="111"/>
      <c r="L50" s="111"/>
      <c r="M50" s="133"/>
    </row>
    <row r="51" spans="2:13" ht="21" customHeight="1">
      <c r="B51" s="844" t="s">
        <v>177</v>
      </c>
      <c r="C51" s="844"/>
      <c r="D51" s="844"/>
      <c r="E51" s="844"/>
      <c r="F51" s="844"/>
      <c r="G51" s="844"/>
      <c r="H51" s="844"/>
      <c r="I51" s="844"/>
      <c r="J51" s="844"/>
      <c r="K51" s="844"/>
      <c r="L51" s="847"/>
      <c r="M51" s="132"/>
    </row>
    <row r="52" spans="2:13" ht="18.75" customHeight="1">
      <c r="B52" s="844"/>
      <c r="C52" s="844"/>
      <c r="D52" s="844"/>
      <c r="E52" s="844"/>
      <c r="F52" s="844"/>
      <c r="G52" s="844"/>
      <c r="H52" s="844"/>
      <c r="I52" s="844"/>
      <c r="J52" s="844"/>
      <c r="K52" s="844"/>
      <c r="L52" s="847"/>
      <c r="M52" s="132"/>
    </row>
    <row r="53" spans="2:13" ht="15.75">
      <c r="B53" s="45"/>
      <c r="C53" s="45"/>
      <c r="D53" s="45"/>
      <c r="E53" s="45"/>
      <c r="F53" s="45"/>
      <c r="G53" s="45"/>
      <c r="H53" s="45"/>
      <c r="I53" s="45"/>
      <c r="J53" s="45"/>
      <c r="K53" s="45"/>
      <c r="L53" s="47"/>
      <c r="M53" s="47"/>
    </row>
    <row r="54" spans="2:12" ht="15.75">
      <c r="B54" s="45"/>
      <c r="C54" s="45"/>
      <c r="D54" s="45"/>
      <c r="E54" s="45"/>
      <c r="F54" s="45"/>
      <c r="G54" s="45"/>
      <c r="H54" s="45"/>
      <c r="I54" s="45"/>
      <c r="J54" s="45"/>
      <c r="K54" s="45"/>
      <c r="L54" s="45"/>
    </row>
    <row r="55" spans="1:12" s="129" customFormat="1" ht="6" customHeight="1">
      <c r="A55" s="130"/>
      <c r="B55" s="128"/>
      <c r="C55" s="128"/>
      <c r="D55" s="128"/>
      <c r="E55" s="128"/>
      <c r="F55" s="128"/>
      <c r="G55" s="128"/>
      <c r="H55" s="128"/>
      <c r="I55" s="128"/>
      <c r="J55" s="128"/>
      <c r="K55" s="128"/>
      <c r="L55" s="128"/>
    </row>
    <row r="56" spans="1:12" s="129" customFormat="1" ht="15.75">
      <c r="A56" s="432" t="s">
        <v>263</v>
      </c>
      <c r="B56" s="127" t="s">
        <v>182</v>
      </c>
      <c r="C56" s="128"/>
      <c r="D56" s="128"/>
      <c r="E56" s="128"/>
      <c r="F56" s="128"/>
      <c r="G56" s="128"/>
      <c r="H56" s="128"/>
      <c r="I56" s="128"/>
      <c r="J56" s="128"/>
      <c r="K56" s="128"/>
      <c r="L56" s="128"/>
    </row>
    <row r="57" spans="1:12" s="129" customFormat="1" ht="6.75" customHeight="1">
      <c r="A57" s="432"/>
      <c r="B57" s="127"/>
      <c r="C57" s="128"/>
      <c r="D57" s="128"/>
      <c r="E57" s="128"/>
      <c r="F57" s="128"/>
      <c r="G57" s="128"/>
      <c r="H57" s="128"/>
      <c r="I57" s="128"/>
      <c r="J57" s="128"/>
      <c r="K57" s="128"/>
      <c r="L57" s="128"/>
    </row>
    <row r="58" spans="2:14" ht="23.25" customHeight="1">
      <c r="B58" s="830" t="s">
        <v>179</v>
      </c>
      <c r="C58" s="830"/>
      <c r="D58" s="830"/>
      <c r="E58" s="830"/>
      <c r="F58" s="830"/>
      <c r="G58" s="830"/>
      <c r="H58" s="830"/>
      <c r="I58" s="830"/>
      <c r="J58" s="830"/>
      <c r="K58" s="830"/>
      <c r="L58" s="830"/>
      <c r="M58" s="50"/>
      <c r="N58" s="50"/>
    </row>
    <row r="59" spans="1:14" ht="15.75" customHeight="1">
      <c r="A59" s="52"/>
      <c r="B59" s="830"/>
      <c r="C59" s="830"/>
      <c r="D59" s="830"/>
      <c r="E59" s="830"/>
      <c r="F59" s="830"/>
      <c r="G59" s="830"/>
      <c r="H59" s="830"/>
      <c r="I59" s="830"/>
      <c r="J59" s="830"/>
      <c r="K59" s="830"/>
      <c r="L59" s="830"/>
      <c r="N59" s="50"/>
    </row>
    <row r="60" spans="1:14" ht="4.5" customHeight="1">
      <c r="A60" s="52"/>
      <c r="B60" s="532"/>
      <c r="C60" s="532"/>
      <c r="D60" s="532"/>
      <c r="E60" s="532"/>
      <c r="F60" s="532"/>
      <c r="G60" s="532"/>
      <c r="H60" s="532"/>
      <c r="I60" s="532"/>
      <c r="J60" s="532"/>
      <c r="K60" s="532"/>
      <c r="L60" s="532"/>
      <c r="N60" s="50"/>
    </row>
    <row r="61" spans="1:12" s="129" customFormat="1" ht="17.25">
      <c r="A61" s="432"/>
      <c r="B61" s="560" t="s">
        <v>178</v>
      </c>
      <c r="C61" s="128"/>
      <c r="D61" s="128"/>
      <c r="E61" s="128"/>
      <c r="F61" s="128"/>
      <c r="G61" s="128"/>
      <c r="H61" s="128"/>
      <c r="I61" s="128"/>
      <c r="J61" s="128"/>
      <c r="K61" s="128"/>
      <c r="L61" s="128"/>
    </row>
    <row r="62" spans="1:12" s="129" customFormat="1" ht="4.5" customHeight="1">
      <c r="A62" s="432"/>
      <c r="B62" s="549"/>
      <c r="C62" s="128"/>
      <c r="D62" s="128"/>
      <c r="E62" s="128"/>
      <c r="F62" s="128"/>
      <c r="G62" s="128"/>
      <c r="H62" s="128"/>
      <c r="I62" s="128"/>
      <c r="J62" s="128"/>
      <c r="K62" s="128"/>
      <c r="L62" s="128"/>
    </row>
    <row r="63" spans="1:12" s="129" customFormat="1" ht="15.75">
      <c r="A63" s="432"/>
      <c r="B63" s="844" t="s">
        <v>10</v>
      </c>
      <c r="C63" s="844"/>
      <c r="D63" s="844"/>
      <c r="E63" s="844"/>
      <c r="F63" s="844"/>
      <c r="G63" s="844"/>
      <c r="H63" s="844"/>
      <c r="I63" s="844"/>
      <c r="J63" s="844"/>
      <c r="K63" s="844"/>
      <c r="L63" s="844"/>
    </row>
    <row r="64" spans="1:12" s="129" customFormat="1" ht="21" customHeight="1">
      <c r="A64" s="432"/>
      <c r="B64" s="844"/>
      <c r="C64" s="844"/>
      <c r="D64" s="844"/>
      <c r="E64" s="844"/>
      <c r="F64" s="844"/>
      <c r="G64" s="844"/>
      <c r="H64" s="844"/>
      <c r="I64" s="844"/>
      <c r="J64" s="844"/>
      <c r="K64" s="844"/>
      <c r="L64" s="844"/>
    </row>
    <row r="65" spans="1:12" s="129" customFormat="1" ht="5.25" customHeight="1">
      <c r="A65" s="432"/>
      <c r="B65" s="549"/>
      <c r="C65" s="128"/>
      <c r="D65" s="128"/>
      <c r="E65" s="128"/>
      <c r="F65" s="128"/>
      <c r="G65" s="128"/>
      <c r="H65" s="128"/>
      <c r="I65" s="128"/>
      <c r="J65" s="128"/>
      <c r="K65" s="128"/>
      <c r="L65" s="128"/>
    </row>
    <row r="66" spans="2:14" ht="17.25">
      <c r="B66" s="455" t="s">
        <v>313</v>
      </c>
      <c r="C66" s="843" t="s">
        <v>11</v>
      </c>
      <c r="D66" s="843"/>
      <c r="E66" s="843"/>
      <c r="F66" s="843"/>
      <c r="G66" s="843"/>
      <c r="H66" s="843"/>
      <c r="I66" s="843"/>
      <c r="J66" s="843"/>
      <c r="K66" s="843"/>
      <c r="L66" s="843"/>
      <c r="N66" s="50"/>
    </row>
    <row r="67" spans="2:14" ht="17.25">
      <c r="B67" s="455"/>
      <c r="C67" s="843"/>
      <c r="D67" s="843"/>
      <c r="E67" s="843"/>
      <c r="F67" s="843"/>
      <c r="G67" s="843"/>
      <c r="H67" s="843"/>
      <c r="I67" s="843"/>
      <c r="J67" s="843"/>
      <c r="K67" s="843"/>
      <c r="L67" s="843"/>
      <c r="N67" s="50"/>
    </row>
    <row r="68" spans="2:14" ht="5.25" customHeight="1">
      <c r="B68" s="455"/>
      <c r="C68" s="450"/>
      <c r="D68" s="450"/>
      <c r="E68" s="450"/>
      <c r="F68" s="450"/>
      <c r="G68" s="450"/>
      <c r="H68" s="450"/>
      <c r="I68" s="450"/>
      <c r="J68" s="450"/>
      <c r="K68" s="450"/>
      <c r="L68" s="450"/>
      <c r="N68" s="50"/>
    </row>
    <row r="69" spans="2:14" ht="15.75" customHeight="1">
      <c r="B69" s="456" t="s">
        <v>381</v>
      </c>
      <c r="C69" s="843" t="s">
        <v>100</v>
      </c>
      <c r="D69" s="843"/>
      <c r="E69" s="843"/>
      <c r="F69" s="843"/>
      <c r="G69" s="843"/>
      <c r="H69" s="843"/>
      <c r="I69" s="843"/>
      <c r="J69" s="843"/>
      <c r="K69" s="843"/>
      <c r="L69" s="843"/>
      <c r="N69" s="50"/>
    </row>
    <row r="70" spans="2:14" ht="15.75" customHeight="1">
      <c r="B70" s="456"/>
      <c r="C70" s="843"/>
      <c r="D70" s="843"/>
      <c r="E70" s="843"/>
      <c r="F70" s="843"/>
      <c r="G70" s="843"/>
      <c r="H70" s="843"/>
      <c r="I70" s="843"/>
      <c r="J70" s="843"/>
      <c r="K70" s="843"/>
      <c r="L70" s="843"/>
      <c r="N70" s="50"/>
    </row>
    <row r="71" spans="2:14" ht="24.75" customHeight="1">
      <c r="B71" s="456"/>
      <c r="C71" s="843"/>
      <c r="D71" s="843"/>
      <c r="E71" s="843"/>
      <c r="F71" s="843"/>
      <c r="G71" s="843"/>
      <c r="H71" s="843"/>
      <c r="I71" s="843"/>
      <c r="J71" s="843"/>
      <c r="K71" s="843"/>
      <c r="L71" s="843"/>
      <c r="N71" s="45"/>
    </row>
    <row r="72" spans="2:14" ht="15.75">
      <c r="B72" s="50"/>
      <c r="C72" s="47"/>
      <c r="D72" s="47"/>
      <c r="E72" s="47"/>
      <c r="F72" s="47"/>
      <c r="G72" s="47"/>
      <c r="H72" s="47"/>
      <c r="I72" s="47"/>
      <c r="J72" s="47"/>
      <c r="K72" s="47"/>
      <c r="L72" s="47"/>
      <c r="N72" s="45"/>
    </row>
    <row r="74" spans="1:12" ht="15.75">
      <c r="A74" s="113" t="s">
        <v>264</v>
      </c>
      <c r="B74" s="846" t="s">
        <v>863</v>
      </c>
      <c r="C74" s="846"/>
      <c r="D74" s="846"/>
      <c r="E74" s="846"/>
      <c r="F74" s="846"/>
      <c r="G74" s="846"/>
      <c r="H74" s="846"/>
      <c r="I74" s="846"/>
      <c r="J74" s="846"/>
      <c r="K74" s="846"/>
      <c r="L74" s="45"/>
    </row>
    <row r="75" spans="2:12" ht="6.75" customHeight="1">
      <c r="B75" s="45"/>
      <c r="C75" s="45"/>
      <c r="D75" s="45"/>
      <c r="E75" s="45"/>
      <c r="F75" s="45"/>
      <c r="G75" s="45"/>
      <c r="H75" s="45"/>
      <c r="I75" s="45"/>
      <c r="J75" s="45"/>
      <c r="K75" s="45"/>
      <c r="L75" s="45"/>
    </row>
    <row r="76" spans="2:12" ht="15.75">
      <c r="B76" s="843" t="s">
        <v>29</v>
      </c>
      <c r="C76" s="843"/>
      <c r="D76" s="843"/>
      <c r="E76" s="843"/>
      <c r="F76" s="843"/>
      <c r="G76" s="843"/>
      <c r="H76" s="843"/>
      <c r="I76" s="843"/>
      <c r="J76" s="843"/>
      <c r="K76" s="843"/>
      <c r="L76" s="843"/>
    </row>
    <row r="77" spans="2:12" ht="7.5" customHeight="1">
      <c r="B77" s="843"/>
      <c r="C77" s="843"/>
      <c r="D77" s="843"/>
      <c r="E77" s="843"/>
      <c r="F77" s="843"/>
      <c r="G77" s="843"/>
      <c r="H77" s="843"/>
      <c r="I77" s="843"/>
      <c r="J77" s="843"/>
      <c r="K77" s="843"/>
      <c r="L77" s="843"/>
    </row>
    <row r="78" spans="1:14" ht="21" customHeight="1">
      <c r="A78" s="67" t="s">
        <v>551</v>
      </c>
      <c r="B78" s="844" t="s">
        <v>102</v>
      </c>
      <c r="C78" s="844"/>
      <c r="D78" s="844"/>
      <c r="E78" s="844"/>
      <c r="F78" s="844"/>
      <c r="G78" s="844"/>
      <c r="H78" s="844"/>
      <c r="I78" s="844"/>
      <c r="J78" s="844"/>
      <c r="K78" s="844"/>
      <c r="L78" s="844"/>
      <c r="M78" s="132"/>
      <c r="N78" s="132"/>
    </row>
    <row r="79" spans="2:14" ht="14.25" customHeight="1">
      <c r="B79" s="844"/>
      <c r="C79" s="844"/>
      <c r="D79" s="844"/>
      <c r="E79" s="844"/>
      <c r="F79" s="844"/>
      <c r="G79" s="844"/>
      <c r="H79" s="844"/>
      <c r="I79" s="844"/>
      <c r="J79" s="844"/>
      <c r="K79" s="844"/>
      <c r="L79" s="844"/>
      <c r="M79" s="132"/>
      <c r="N79" s="132"/>
    </row>
    <row r="80" spans="2:14" ht="6.75" customHeight="1">
      <c r="B80" s="844"/>
      <c r="C80" s="844"/>
      <c r="D80" s="844"/>
      <c r="E80" s="844"/>
      <c r="F80" s="844"/>
      <c r="G80" s="844"/>
      <c r="H80" s="844"/>
      <c r="I80" s="844"/>
      <c r="J80" s="844"/>
      <c r="K80" s="844"/>
      <c r="L80" s="844"/>
      <c r="M80" s="132"/>
      <c r="N80" s="132"/>
    </row>
    <row r="81" spans="1:14" ht="18.75" customHeight="1">
      <c r="A81" s="67" t="s">
        <v>552</v>
      </c>
      <c r="B81" s="844" t="s">
        <v>103</v>
      </c>
      <c r="C81" s="844"/>
      <c r="D81" s="844"/>
      <c r="E81" s="844"/>
      <c r="F81" s="844"/>
      <c r="G81" s="844"/>
      <c r="H81" s="844"/>
      <c r="I81" s="844"/>
      <c r="J81" s="844"/>
      <c r="K81" s="844"/>
      <c r="L81" s="844"/>
      <c r="M81" s="132"/>
      <c r="N81" s="132"/>
    </row>
    <row r="82" spans="2:14" ht="18.75" customHeight="1">
      <c r="B82" s="844"/>
      <c r="C82" s="844"/>
      <c r="D82" s="844"/>
      <c r="E82" s="844"/>
      <c r="F82" s="844"/>
      <c r="G82" s="844"/>
      <c r="H82" s="844"/>
      <c r="I82" s="844"/>
      <c r="J82" s="844"/>
      <c r="K82" s="844"/>
      <c r="L82" s="844"/>
      <c r="M82" s="132"/>
      <c r="N82" s="132"/>
    </row>
    <row r="83" spans="2:12" ht="15.75">
      <c r="B83" s="46"/>
      <c r="C83" s="45"/>
      <c r="D83" s="45"/>
      <c r="E83" s="45"/>
      <c r="F83" s="45"/>
      <c r="G83" s="45"/>
      <c r="H83" s="45"/>
      <c r="I83" s="45"/>
      <c r="J83" s="45"/>
      <c r="K83" s="45"/>
      <c r="L83" s="45"/>
    </row>
    <row r="84" spans="1:12" ht="15.75">
      <c r="A84" s="113" t="s">
        <v>265</v>
      </c>
      <c r="B84" s="846" t="s">
        <v>25</v>
      </c>
      <c r="C84" s="846"/>
      <c r="D84" s="846"/>
      <c r="E84" s="846"/>
      <c r="F84" s="846"/>
      <c r="G84" s="846"/>
      <c r="H84" s="846"/>
      <c r="I84" s="45"/>
      <c r="J84" s="45"/>
      <c r="K84" s="45"/>
      <c r="L84" s="45"/>
    </row>
    <row r="85" spans="2:12" ht="15.75">
      <c r="B85" s="46"/>
      <c r="C85" s="45"/>
      <c r="D85" s="45"/>
      <c r="E85" s="45"/>
      <c r="F85" s="45"/>
      <c r="G85" s="45"/>
      <c r="H85" s="45"/>
      <c r="I85" s="45"/>
      <c r="J85" s="45"/>
      <c r="K85" s="45"/>
      <c r="L85" s="45"/>
    </row>
    <row r="86" spans="1:12" ht="15.75">
      <c r="A86" s="114" t="s">
        <v>551</v>
      </c>
      <c r="B86" s="846" t="s">
        <v>864</v>
      </c>
      <c r="C86" s="846"/>
      <c r="D86" s="846"/>
      <c r="E86" s="846"/>
      <c r="F86" s="846"/>
      <c r="G86" s="846"/>
      <c r="H86" s="846"/>
      <c r="I86" s="846"/>
      <c r="J86" s="846"/>
      <c r="K86" s="45"/>
      <c r="L86" s="45"/>
    </row>
    <row r="87" spans="2:12" ht="7.5" customHeight="1">
      <c r="B87" s="45"/>
      <c r="C87" s="45"/>
      <c r="D87" s="45"/>
      <c r="E87" s="45"/>
      <c r="F87" s="45"/>
      <c r="G87" s="45"/>
      <c r="H87" s="45"/>
      <c r="I87" s="45"/>
      <c r="J87" s="45"/>
      <c r="K87" s="45"/>
      <c r="L87" s="45"/>
    </row>
    <row r="88" spans="2:12" ht="15.75" customHeight="1">
      <c r="B88" s="832" t="s">
        <v>12</v>
      </c>
      <c r="C88" s="832"/>
      <c r="D88" s="832"/>
      <c r="E88" s="832"/>
      <c r="F88" s="832"/>
      <c r="G88" s="832"/>
      <c r="H88" s="832"/>
      <c r="I88" s="832"/>
      <c r="J88" s="832"/>
      <c r="K88" s="832"/>
      <c r="L88" s="832"/>
    </row>
    <row r="89" spans="2:13" ht="9" customHeight="1">
      <c r="B89" s="47"/>
      <c r="C89" s="47"/>
      <c r="D89" s="47"/>
      <c r="E89" s="47"/>
      <c r="F89" s="47"/>
      <c r="G89" s="47"/>
      <c r="H89" s="47"/>
      <c r="I89" s="47"/>
      <c r="J89" s="47"/>
      <c r="K89" s="47"/>
      <c r="L89" s="47"/>
      <c r="M89" s="52"/>
    </row>
    <row r="90" spans="2:15" ht="15.75">
      <c r="B90" s="845"/>
      <c r="C90" s="45"/>
      <c r="D90" s="45"/>
      <c r="E90" s="45"/>
      <c r="F90" s="45"/>
      <c r="G90" s="45"/>
      <c r="H90" s="842" t="s">
        <v>234</v>
      </c>
      <c r="I90" s="842"/>
      <c r="J90" s="842" t="s">
        <v>234</v>
      </c>
      <c r="K90" s="842"/>
      <c r="L90" s="45"/>
      <c r="M90" s="45"/>
      <c r="N90" s="45"/>
      <c r="O90" s="68"/>
    </row>
    <row r="91" spans="2:15" ht="15.75">
      <c r="B91" s="845"/>
      <c r="C91" s="45"/>
      <c r="D91" s="45"/>
      <c r="E91" s="45"/>
      <c r="F91" s="45"/>
      <c r="G91" s="45"/>
      <c r="H91" s="842" t="s">
        <v>287</v>
      </c>
      <c r="I91" s="842"/>
      <c r="J91" s="842" t="s">
        <v>806</v>
      </c>
      <c r="K91" s="842"/>
      <c r="L91" s="45"/>
      <c r="M91" s="45"/>
      <c r="N91" s="45"/>
      <c r="O91" s="68"/>
    </row>
    <row r="92" spans="2:15" ht="31.5">
      <c r="B92" s="45"/>
      <c r="C92" s="45"/>
      <c r="D92" s="45"/>
      <c r="E92" s="45"/>
      <c r="F92" s="45"/>
      <c r="G92" s="45"/>
      <c r="H92" s="49" t="s">
        <v>316</v>
      </c>
      <c r="I92" s="49" t="s">
        <v>317</v>
      </c>
      <c r="J92" s="49" t="s">
        <v>316</v>
      </c>
      <c r="K92" s="49" t="s">
        <v>317</v>
      </c>
      <c r="L92" s="45"/>
      <c r="M92" s="45"/>
      <c r="N92" s="45"/>
      <c r="O92" s="68"/>
    </row>
    <row r="93" spans="2:15" ht="15.75">
      <c r="B93" s="45"/>
      <c r="C93" s="45"/>
      <c r="D93" s="45"/>
      <c r="E93" s="45"/>
      <c r="F93" s="45"/>
      <c r="G93" s="45"/>
      <c r="H93" s="49" t="s">
        <v>819</v>
      </c>
      <c r="I93" s="49" t="s">
        <v>819</v>
      </c>
      <c r="J93" s="49" t="s">
        <v>819</v>
      </c>
      <c r="K93" s="49" t="s">
        <v>819</v>
      </c>
      <c r="L93" s="45"/>
      <c r="M93" s="45"/>
      <c r="N93" s="45"/>
      <c r="O93" s="68"/>
    </row>
    <row r="94" spans="1:15" s="517" customFormat="1" ht="18" customHeight="1">
      <c r="A94" s="514"/>
      <c r="C94" s="505" t="s">
        <v>832</v>
      </c>
      <c r="D94" s="505"/>
      <c r="E94" s="505"/>
      <c r="F94" s="505"/>
      <c r="G94" s="505"/>
      <c r="H94" s="505">
        <v>134109</v>
      </c>
      <c r="I94" s="642">
        <v>-46763</v>
      </c>
      <c r="J94" s="642">
        <v>177903</v>
      </c>
      <c r="K94" s="642">
        <v>-21786</v>
      </c>
      <c r="L94" s="505"/>
      <c r="M94" s="505"/>
      <c r="N94" s="505"/>
      <c r="O94" s="516"/>
    </row>
    <row r="95" spans="1:15" s="55" customFormat="1" ht="18.75" customHeight="1">
      <c r="A95" s="71"/>
      <c r="C95" s="51" t="s">
        <v>826</v>
      </c>
      <c r="D95" s="51"/>
      <c r="E95" s="51"/>
      <c r="F95" s="51"/>
      <c r="G95" s="51"/>
      <c r="H95" s="505">
        <v>189706</v>
      </c>
      <c r="I95" s="642">
        <v>-13035</v>
      </c>
      <c r="J95" s="642">
        <v>47883</v>
      </c>
      <c r="K95" s="642">
        <v>-4346</v>
      </c>
      <c r="L95" s="51"/>
      <c r="M95" s="51"/>
      <c r="N95" s="51"/>
      <c r="O95" s="72"/>
    </row>
    <row r="96" spans="1:15" s="55" customFormat="1" ht="18.75" customHeight="1">
      <c r="A96" s="71"/>
      <c r="C96" s="51" t="s">
        <v>833</v>
      </c>
      <c r="D96" s="51"/>
      <c r="E96" s="51"/>
      <c r="F96" s="51"/>
      <c r="G96" s="51"/>
      <c r="H96" s="505">
        <v>126303</v>
      </c>
      <c r="I96" s="642">
        <v>68202</v>
      </c>
      <c r="J96" s="642">
        <v>248659</v>
      </c>
      <c r="K96" s="642">
        <v>101736</v>
      </c>
      <c r="L96" s="51"/>
      <c r="M96" s="51"/>
      <c r="N96" s="51"/>
      <c r="O96" s="72"/>
    </row>
    <row r="97" spans="1:15" s="55" customFormat="1" ht="18.75" customHeight="1">
      <c r="A97" s="71"/>
      <c r="C97" s="51" t="s">
        <v>827</v>
      </c>
      <c r="D97" s="51"/>
      <c r="E97" s="51"/>
      <c r="F97" s="51"/>
      <c r="G97" s="51"/>
      <c r="H97" s="505">
        <v>4864</v>
      </c>
      <c r="I97" s="642">
        <v>-9603</v>
      </c>
      <c r="J97" s="642">
        <v>316</v>
      </c>
      <c r="K97" s="642">
        <v>-3073</v>
      </c>
      <c r="L97" s="51"/>
      <c r="M97" s="51"/>
      <c r="N97" s="51"/>
      <c r="O97" s="72"/>
    </row>
    <row r="98" spans="1:15" s="55" customFormat="1" ht="18.75" customHeight="1">
      <c r="A98" s="71"/>
      <c r="C98" s="51" t="s">
        <v>834</v>
      </c>
      <c r="D98" s="51"/>
      <c r="E98" s="51"/>
      <c r="F98" s="51"/>
      <c r="G98" s="51"/>
      <c r="H98" s="505">
        <v>7092</v>
      </c>
      <c r="I98" s="642">
        <v>-2154</v>
      </c>
      <c r="J98" s="642">
        <v>21038</v>
      </c>
      <c r="K98" s="642">
        <v>3668</v>
      </c>
      <c r="L98" s="51"/>
      <c r="M98" s="51"/>
      <c r="N98" s="51"/>
      <c r="O98" s="72"/>
    </row>
    <row r="99" spans="1:15" s="55" customFormat="1" ht="18.75" customHeight="1">
      <c r="A99" s="71"/>
      <c r="C99" s="51" t="s">
        <v>828</v>
      </c>
      <c r="D99" s="51"/>
      <c r="E99" s="51"/>
      <c r="F99" s="51"/>
      <c r="G99" s="51"/>
      <c r="H99" s="505">
        <v>672</v>
      </c>
      <c r="I99" s="642">
        <v>-353</v>
      </c>
      <c r="J99" s="642">
        <v>1007</v>
      </c>
      <c r="K99" s="642">
        <v>465</v>
      </c>
      <c r="L99" s="51"/>
      <c r="M99" s="51"/>
      <c r="N99" s="51"/>
      <c r="O99" s="72"/>
    </row>
    <row r="100" spans="1:15" s="55" customFormat="1" ht="18.75" customHeight="1">
      <c r="A100" s="71"/>
      <c r="C100" s="51" t="s">
        <v>829</v>
      </c>
      <c r="D100" s="51"/>
      <c r="E100" s="51"/>
      <c r="F100" s="51"/>
      <c r="G100" s="51"/>
      <c r="H100" s="643">
        <v>3187</v>
      </c>
      <c r="I100" s="643">
        <v>-1241</v>
      </c>
      <c r="J100" s="643">
        <v>658</v>
      </c>
      <c r="K100" s="643">
        <v>2279</v>
      </c>
      <c r="L100" s="51"/>
      <c r="M100" s="51"/>
      <c r="N100" s="51"/>
      <c r="O100" s="72"/>
    </row>
    <row r="101" spans="1:15" s="55" customFormat="1" ht="21.75" customHeight="1">
      <c r="A101" s="71"/>
      <c r="C101" s="51"/>
      <c r="D101" s="51"/>
      <c r="E101" s="51"/>
      <c r="F101" s="51"/>
      <c r="G101" s="51"/>
      <c r="H101" s="642">
        <v>465933</v>
      </c>
      <c r="I101" s="642">
        <v>-4947</v>
      </c>
      <c r="J101" s="642">
        <v>497464</v>
      </c>
      <c r="K101" s="642">
        <v>78943</v>
      </c>
      <c r="L101" s="51"/>
      <c r="M101" s="51"/>
      <c r="N101" s="51"/>
      <c r="O101" s="72"/>
    </row>
    <row r="102" spans="1:15" s="88" customFormat="1" ht="18.75" customHeight="1">
      <c r="A102" s="85"/>
      <c r="C102" s="86" t="s">
        <v>723</v>
      </c>
      <c r="D102" s="86"/>
      <c r="E102" s="86"/>
      <c r="F102" s="86"/>
      <c r="G102" s="86"/>
      <c r="H102" s="86">
        <v>-15452</v>
      </c>
      <c r="I102" s="784">
        <v>0</v>
      </c>
      <c r="J102" s="86">
        <v>-12084</v>
      </c>
      <c r="K102" s="784">
        <v>0</v>
      </c>
      <c r="L102" s="86"/>
      <c r="M102" s="86"/>
      <c r="N102" s="86"/>
      <c r="O102" s="87"/>
    </row>
    <row r="103" spans="1:15" s="88" customFormat="1" ht="24" customHeight="1" thickBot="1">
      <c r="A103" s="85"/>
      <c r="C103" s="86" t="s">
        <v>835</v>
      </c>
      <c r="D103" s="86"/>
      <c r="E103" s="86"/>
      <c r="F103" s="86"/>
      <c r="G103" s="86"/>
      <c r="H103" s="787">
        <v>450481</v>
      </c>
      <c r="I103" s="86">
        <v>-4947</v>
      </c>
      <c r="J103" s="787">
        <v>485380</v>
      </c>
      <c r="K103" s="86">
        <v>78943</v>
      </c>
      <c r="L103" s="86"/>
      <c r="M103" s="86"/>
      <c r="N103" s="86"/>
      <c r="O103" s="87"/>
    </row>
    <row r="104" spans="1:15" s="55" customFormat="1" ht="18.75" customHeight="1">
      <c r="A104" s="71"/>
      <c r="C104" s="51" t="s">
        <v>836</v>
      </c>
      <c r="D104" s="51"/>
      <c r="E104" s="51"/>
      <c r="F104" s="51"/>
      <c r="G104" s="51"/>
      <c r="H104" s="51"/>
      <c r="I104" s="102">
        <v>-1353</v>
      </c>
      <c r="J104" s="51"/>
      <c r="K104" s="102">
        <v>-1750</v>
      </c>
      <c r="L104" s="51"/>
      <c r="M104" s="51"/>
      <c r="N104" s="51"/>
      <c r="O104" s="72"/>
    </row>
    <row r="105" spans="1:16" s="55" customFormat="1" ht="18.75" customHeight="1">
      <c r="A105" s="71"/>
      <c r="C105" s="51" t="s">
        <v>837</v>
      </c>
      <c r="D105" s="51"/>
      <c r="E105" s="51"/>
      <c r="F105" s="51"/>
      <c r="G105" s="51"/>
      <c r="H105" s="51"/>
      <c r="I105" s="51">
        <v>-6300</v>
      </c>
      <c r="J105" s="51"/>
      <c r="K105" s="51">
        <v>77193</v>
      </c>
      <c r="L105" s="51"/>
      <c r="M105" s="51"/>
      <c r="N105" s="51">
        <v>-0.2872699999716133</v>
      </c>
      <c r="O105" s="72"/>
      <c r="P105" s="51">
        <v>0</v>
      </c>
    </row>
    <row r="106" spans="1:16" s="55" customFormat="1" ht="18.75" customHeight="1">
      <c r="A106" s="71"/>
      <c r="C106" s="51" t="s">
        <v>624</v>
      </c>
      <c r="D106" s="51"/>
      <c r="E106" s="51"/>
      <c r="F106" s="51"/>
      <c r="G106" s="51"/>
      <c r="H106" s="51"/>
      <c r="I106" s="51">
        <v>-8672</v>
      </c>
      <c r="J106" s="51"/>
      <c r="K106" s="51">
        <v>-15586</v>
      </c>
      <c r="L106" s="51"/>
      <c r="M106" s="51"/>
      <c r="N106" s="51">
        <v>0</v>
      </c>
      <c r="O106" s="72"/>
      <c r="P106" s="51">
        <v>0</v>
      </c>
    </row>
    <row r="107" spans="1:16" s="55" customFormat="1" ht="18.75" customHeight="1">
      <c r="A107" s="71"/>
      <c r="C107" s="51" t="s">
        <v>669</v>
      </c>
      <c r="D107" s="51"/>
      <c r="E107" s="51"/>
      <c r="F107" s="51"/>
      <c r="G107" s="51"/>
      <c r="H107" s="51"/>
      <c r="I107" s="102">
        <v>4633</v>
      </c>
      <c r="J107" s="51"/>
      <c r="K107" s="102">
        <v>4610</v>
      </c>
      <c r="L107" s="51"/>
      <c r="M107" s="51"/>
      <c r="N107" s="51">
        <v>0</v>
      </c>
      <c r="O107" s="72"/>
      <c r="P107" s="51">
        <v>0</v>
      </c>
    </row>
    <row r="108" spans="1:16" s="55" customFormat="1" ht="18.75" customHeight="1">
      <c r="A108" s="71"/>
      <c r="C108" s="51" t="s">
        <v>838</v>
      </c>
      <c r="D108" s="51"/>
      <c r="E108" s="51"/>
      <c r="F108" s="51"/>
      <c r="G108" s="51"/>
      <c r="H108" s="51"/>
      <c r="I108" s="51">
        <v>-10339</v>
      </c>
      <c r="J108" s="51"/>
      <c r="K108" s="51">
        <v>66217</v>
      </c>
      <c r="L108" s="51"/>
      <c r="M108" s="51"/>
      <c r="N108" s="51"/>
      <c r="O108" s="72"/>
      <c r="P108" s="51"/>
    </row>
    <row r="109" spans="1:16" s="55" customFormat="1" ht="18.75" customHeight="1">
      <c r="A109" s="71"/>
      <c r="C109" s="51" t="s">
        <v>830</v>
      </c>
      <c r="D109" s="51"/>
      <c r="E109" s="51"/>
      <c r="F109" s="51"/>
      <c r="G109" s="51"/>
      <c r="H109" s="51"/>
      <c r="I109" s="51">
        <v>70676</v>
      </c>
      <c r="J109" s="51"/>
      <c r="K109" s="51">
        <v>36143</v>
      </c>
      <c r="L109" s="51"/>
      <c r="M109" s="51"/>
      <c r="N109" s="51">
        <v>0</v>
      </c>
      <c r="O109" s="72"/>
      <c r="P109" s="51">
        <v>0</v>
      </c>
    </row>
    <row r="110" spans="1:16" s="55" customFormat="1" ht="18.75" customHeight="1">
      <c r="A110" s="71"/>
      <c r="C110" s="51" t="s">
        <v>651</v>
      </c>
      <c r="D110" s="51"/>
      <c r="E110" s="51"/>
      <c r="F110" s="51"/>
      <c r="G110" s="51"/>
      <c r="H110" s="51"/>
      <c r="I110" s="102">
        <v>946</v>
      </c>
      <c r="J110" s="51"/>
      <c r="K110" s="102">
        <v>2906</v>
      </c>
      <c r="L110" s="51"/>
      <c r="M110" s="51"/>
      <c r="N110" s="51"/>
      <c r="O110" s="72"/>
      <c r="P110" s="51"/>
    </row>
    <row r="111" spans="1:16" s="55" customFormat="1" ht="18.75" customHeight="1">
      <c r="A111" s="71"/>
      <c r="C111" s="51" t="s">
        <v>831</v>
      </c>
      <c r="D111" s="51"/>
      <c r="E111" s="51"/>
      <c r="F111" s="51"/>
      <c r="G111" s="51"/>
      <c r="H111" s="51"/>
      <c r="I111" s="51">
        <v>61283</v>
      </c>
      <c r="J111" s="51"/>
      <c r="K111" s="51">
        <v>105266</v>
      </c>
      <c r="L111" s="51"/>
      <c r="M111" s="51"/>
      <c r="N111" s="51"/>
      <c r="O111" s="72"/>
      <c r="P111" s="51"/>
    </row>
    <row r="112" spans="1:16" s="55" customFormat="1" ht="18.75" customHeight="1">
      <c r="A112" s="71"/>
      <c r="C112" s="51" t="s">
        <v>583</v>
      </c>
      <c r="D112" s="51"/>
      <c r="E112" s="51"/>
      <c r="F112" s="51"/>
      <c r="G112" s="51"/>
      <c r="H112" s="51"/>
      <c r="I112" s="102">
        <v>-87</v>
      </c>
      <c r="J112" s="51"/>
      <c r="K112" s="59">
        <v>-8750</v>
      </c>
      <c r="L112" s="51"/>
      <c r="M112" s="51"/>
      <c r="N112" s="51">
        <v>0</v>
      </c>
      <c r="O112" s="72"/>
      <c r="P112" s="51">
        <v>0</v>
      </c>
    </row>
    <row r="113" spans="1:16" s="55" customFormat="1" ht="18.75" customHeight="1" thickBot="1">
      <c r="A113" s="71"/>
      <c r="C113" s="51" t="s">
        <v>839</v>
      </c>
      <c r="D113" s="51"/>
      <c r="E113" s="51"/>
      <c r="F113" s="51"/>
      <c r="G113" s="51"/>
      <c r="H113" s="51"/>
      <c r="I113" s="103">
        <v>61196</v>
      </c>
      <c r="J113" s="51"/>
      <c r="K113" s="103">
        <v>96516</v>
      </c>
      <c r="L113" s="51"/>
      <c r="M113" s="51"/>
      <c r="N113" s="51"/>
      <c r="O113" s="72"/>
      <c r="P113" s="51"/>
    </row>
    <row r="114" spans="2:13" ht="15.75">
      <c r="B114" s="51"/>
      <c r="C114" s="51"/>
      <c r="D114" s="51"/>
      <c r="E114" s="51"/>
      <c r="F114" s="51"/>
      <c r="G114" s="51"/>
      <c r="H114" s="51"/>
      <c r="I114" s="51"/>
      <c r="J114" s="51"/>
      <c r="K114" s="51"/>
      <c r="M114" s="52"/>
    </row>
    <row r="115" spans="2:13" ht="15.75">
      <c r="B115" s="51"/>
      <c r="C115" s="51"/>
      <c r="D115" s="51"/>
      <c r="E115" s="51"/>
      <c r="F115" s="51"/>
      <c r="G115" s="51"/>
      <c r="H115" s="51"/>
      <c r="I115" s="51"/>
      <c r="J115" s="51"/>
      <c r="K115" s="51"/>
      <c r="M115" s="52"/>
    </row>
    <row r="116" spans="1:12" s="129" customFormat="1" ht="15.75">
      <c r="A116" s="130"/>
      <c r="B116" s="128" t="s">
        <v>13</v>
      </c>
      <c r="C116" s="128"/>
      <c r="D116" s="128"/>
      <c r="E116" s="128"/>
      <c r="F116" s="128"/>
      <c r="G116" s="128"/>
      <c r="H116" s="128"/>
      <c r="I116" s="316"/>
      <c r="J116" s="316"/>
      <c r="K116" s="316"/>
      <c r="L116" s="317"/>
    </row>
    <row r="117" spans="1:11" s="129" customFormat="1" ht="8.25" customHeight="1">
      <c r="A117" s="130"/>
      <c r="B117" s="128"/>
      <c r="C117" s="128"/>
      <c r="D117" s="128"/>
      <c r="E117" s="128"/>
      <c r="F117" s="128"/>
      <c r="G117" s="128"/>
      <c r="H117" s="316"/>
      <c r="I117" s="316"/>
      <c r="J117" s="316"/>
      <c r="K117" s="316"/>
    </row>
    <row r="118" spans="1:15" s="129" customFormat="1" ht="15.75">
      <c r="A118" s="130"/>
      <c r="B118" s="835"/>
      <c r="C118" s="128"/>
      <c r="D118" s="128"/>
      <c r="E118" s="128"/>
      <c r="F118" s="128"/>
      <c r="G118" s="128"/>
      <c r="H118" s="831" t="s">
        <v>7</v>
      </c>
      <c r="I118" s="831"/>
      <c r="J118" s="831" t="s">
        <v>7</v>
      </c>
      <c r="K118" s="831"/>
      <c r="L118" s="128"/>
      <c r="M118" s="128"/>
      <c r="N118" s="128"/>
      <c r="O118" s="317"/>
    </row>
    <row r="119" spans="1:15" s="129" customFormat="1" ht="15.75">
      <c r="A119" s="130"/>
      <c r="B119" s="835"/>
      <c r="C119" s="128"/>
      <c r="D119" s="128"/>
      <c r="E119" s="128"/>
      <c r="F119" s="128"/>
      <c r="G119" s="128"/>
      <c r="H119" s="831" t="s">
        <v>287</v>
      </c>
      <c r="I119" s="831"/>
      <c r="J119" s="831" t="s">
        <v>806</v>
      </c>
      <c r="K119" s="831"/>
      <c r="L119" s="128"/>
      <c r="M119" s="128"/>
      <c r="N119" s="128"/>
      <c r="O119" s="317"/>
    </row>
    <row r="120" spans="1:15" s="129" customFormat="1" ht="31.5">
      <c r="A120" s="130"/>
      <c r="B120" s="128"/>
      <c r="C120" s="128"/>
      <c r="D120" s="128"/>
      <c r="E120" s="128"/>
      <c r="F120" s="128"/>
      <c r="G120" s="128"/>
      <c r="H120" s="318" t="s">
        <v>316</v>
      </c>
      <c r="I120" s="318" t="s">
        <v>317</v>
      </c>
      <c r="J120" s="318" t="s">
        <v>316</v>
      </c>
      <c r="K120" s="318" t="s">
        <v>317</v>
      </c>
      <c r="L120" s="128"/>
      <c r="M120" s="128"/>
      <c r="N120" s="128"/>
      <c r="O120" s="317"/>
    </row>
    <row r="121" spans="1:15" s="129" customFormat="1" ht="15.75">
      <c r="A121" s="130"/>
      <c r="B121" s="128"/>
      <c r="C121" s="128"/>
      <c r="D121" s="128"/>
      <c r="E121" s="128"/>
      <c r="F121" s="128"/>
      <c r="G121" s="128"/>
      <c r="H121" s="318" t="s">
        <v>819</v>
      </c>
      <c r="I121" s="318" t="s">
        <v>819</v>
      </c>
      <c r="J121" s="318" t="s">
        <v>819</v>
      </c>
      <c r="K121" s="318" t="s">
        <v>819</v>
      </c>
      <c r="L121" s="128"/>
      <c r="M121" s="128"/>
      <c r="N121" s="128"/>
      <c r="O121" s="317"/>
    </row>
    <row r="122" spans="1:15" s="129" customFormat="1" ht="3" customHeight="1">
      <c r="A122" s="130"/>
      <c r="B122" s="128"/>
      <c r="C122" s="128"/>
      <c r="D122" s="128"/>
      <c r="E122" s="128"/>
      <c r="F122" s="128"/>
      <c r="G122" s="128"/>
      <c r="H122" s="318"/>
      <c r="I122" s="318"/>
      <c r="J122" s="318"/>
      <c r="K122" s="318"/>
      <c r="L122" s="128"/>
      <c r="M122" s="128"/>
      <c r="N122" s="128"/>
      <c r="O122" s="317"/>
    </row>
    <row r="123" spans="1:15" s="129" customFormat="1" ht="15.75">
      <c r="A123" s="130"/>
      <c r="B123" s="128" t="s">
        <v>832</v>
      </c>
      <c r="C123" s="128"/>
      <c r="D123" s="128"/>
      <c r="E123" s="128"/>
      <c r="F123" s="128"/>
      <c r="G123" s="128"/>
      <c r="H123" s="505">
        <v>554764</v>
      </c>
      <c r="I123" s="642">
        <v>84985</v>
      </c>
      <c r="J123" s="316">
        <v>617718</v>
      </c>
      <c r="K123" s="316">
        <v>100907</v>
      </c>
      <c r="L123" s="128"/>
      <c r="M123" s="128"/>
      <c r="N123" s="128"/>
      <c r="O123" s="317"/>
    </row>
    <row r="124" spans="1:15" s="129" customFormat="1" ht="15.75">
      <c r="A124" s="130"/>
      <c r="B124" s="128" t="s">
        <v>826</v>
      </c>
      <c r="C124" s="128"/>
      <c r="D124" s="128"/>
      <c r="E124" s="128"/>
      <c r="F124" s="128"/>
      <c r="G124" s="128"/>
      <c r="H124" s="505">
        <v>683456</v>
      </c>
      <c r="I124" s="642">
        <v>47527</v>
      </c>
      <c r="J124" s="316">
        <v>636945</v>
      </c>
      <c r="K124" s="316">
        <v>47319</v>
      </c>
      <c r="L124" s="128"/>
      <c r="M124" s="128"/>
      <c r="N124" s="128"/>
      <c r="O124" s="317"/>
    </row>
    <row r="125" spans="1:15" s="129" customFormat="1" ht="15.75">
      <c r="A125" s="130"/>
      <c r="B125" s="128" t="s">
        <v>833</v>
      </c>
      <c r="C125" s="128"/>
      <c r="D125" s="128"/>
      <c r="E125" s="128"/>
      <c r="F125" s="128"/>
      <c r="G125" s="128"/>
      <c r="H125" s="505">
        <v>502401</v>
      </c>
      <c r="I125" s="642">
        <v>229196</v>
      </c>
      <c r="J125" s="316">
        <v>535025</v>
      </c>
      <c r="K125" s="316">
        <v>224103</v>
      </c>
      <c r="L125" s="128"/>
      <c r="M125" s="128"/>
      <c r="N125" s="128"/>
      <c r="O125" s="317"/>
    </row>
    <row r="126" spans="1:15" s="129" customFormat="1" ht="15.75">
      <c r="A126" s="130"/>
      <c r="B126" s="128" t="s">
        <v>827</v>
      </c>
      <c r="C126" s="128"/>
      <c r="D126" s="128"/>
      <c r="E126" s="128"/>
      <c r="F126" s="128"/>
      <c r="G126" s="128"/>
      <c r="H126" s="505">
        <v>15864</v>
      </c>
      <c r="I126" s="642">
        <v>-9281</v>
      </c>
      <c r="J126" s="316">
        <v>3703</v>
      </c>
      <c r="K126" s="316">
        <v>-9595</v>
      </c>
      <c r="L126" s="128"/>
      <c r="M126" s="128"/>
      <c r="N126" s="128"/>
      <c r="O126" s="317"/>
    </row>
    <row r="127" spans="1:15" s="129" customFormat="1" ht="15.75">
      <c r="A127" s="130"/>
      <c r="B127" s="128" t="s">
        <v>834</v>
      </c>
      <c r="C127" s="128"/>
      <c r="D127" s="128"/>
      <c r="E127" s="128"/>
      <c r="F127" s="128"/>
      <c r="G127" s="128"/>
      <c r="H127" s="505">
        <v>41077</v>
      </c>
      <c r="I127" s="642">
        <v>3535</v>
      </c>
      <c r="J127" s="316">
        <v>54348</v>
      </c>
      <c r="K127" s="316">
        <v>10465</v>
      </c>
      <c r="L127" s="128"/>
      <c r="M127" s="128"/>
      <c r="N127" s="128"/>
      <c r="O127" s="317"/>
    </row>
    <row r="128" spans="1:15" s="129" customFormat="1" ht="15.75">
      <c r="A128" s="130"/>
      <c r="B128" s="128" t="s">
        <v>828</v>
      </c>
      <c r="C128" s="128"/>
      <c r="D128" s="128"/>
      <c r="E128" s="128"/>
      <c r="F128" s="128"/>
      <c r="G128" s="128"/>
      <c r="H128" s="505">
        <v>3136</v>
      </c>
      <c r="I128" s="642">
        <v>120</v>
      </c>
      <c r="J128" s="316">
        <v>3601</v>
      </c>
      <c r="K128" s="316">
        <v>1534</v>
      </c>
      <c r="L128" s="128"/>
      <c r="M128" s="128"/>
      <c r="N128" s="128"/>
      <c r="O128" s="317"/>
    </row>
    <row r="129" spans="1:15" s="129" customFormat="1" ht="15.75">
      <c r="A129" s="130"/>
      <c r="B129" s="128" t="s">
        <v>829</v>
      </c>
      <c r="C129" s="128"/>
      <c r="D129" s="128"/>
      <c r="E129" s="128"/>
      <c r="F129" s="128"/>
      <c r="G129" s="128"/>
      <c r="H129" s="643">
        <v>15435</v>
      </c>
      <c r="I129" s="643">
        <v>2261</v>
      </c>
      <c r="J129" s="324">
        <v>10624</v>
      </c>
      <c r="K129" s="324">
        <v>1175</v>
      </c>
      <c r="L129" s="128"/>
      <c r="M129" s="128"/>
      <c r="N129" s="128"/>
      <c r="O129" s="317"/>
    </row>
    <row r="130" spans="1:15" s="129" customFormat="1" ht="20.25" customHeight="1">
      <c r="A130" s="130"/>
      <c r="B130" s="128"/>
      <c r="C130" s="128"/>
      <c r="D130" s="128"/>
      <c r="E130" s="128"/>
      <c r="F130" s="128"/>
      <c r="G130" s="128"/>
      <c r="H130" s="642">
        <v>1816133</v>
      </c>
      <c r="I130" s="642">
        <v>358343</v>
      </c>
      <c r="J130" s="642">
        <v>1861964</v>
      </c>
      <c r="K130" s="642">
        <v>375908</v>
      </c>
      <c r="L130" s="128"/>
      <c r="M130" s="128"/>
      <c r="N130" s="128"/>
      <c r="O130" s="317"/>
    </row>
    <row r="131" spans="1:15" s="257" customFormat="1" ht="20.25" customHeight="1">
      <c r="A131" s="254"/>
      <c r="B131" s="86" t="s">
        <v>723</v>
      </c>
      <c r="C131" s="255"/>
      <c r="D131" s="255"/>
      <c r="E131" s="255"/>
      <c r="F131" s="255"/>
      <c r="G131" s="255"/>
      <c r="H131" s="221">
        <v>-24740</v>
      </c>
      <c r="I131" s="784">
        <v>0</v>
      </c>
      <c r="J131" s="782">
        <v>-12084</v>
      </c>
      <c r="K131" s="785">
        <v>0</v>
      </c>
      <c r="L131" s="255"/>
      <c r="M131" s="255"/>
      <c r="N131" s="255"/>
      <c r="O131" s="783"/>
    </row>
    <row r="132" spans="1:16" s="257" customFormat="1" ht="25.5" customHeight="1" thickBot="1">
      <c r="A132" s="254"/>
      <c r="B132" s="255" t="s">
        <v>835</v>
      </c>
      <c r="C132" s="255"/>
      <c r="D132" s="255"/>
      <c r="E132" s="255"/>
      <c r="F132" s="255"/>
      <c r="G132" s="255"/>
      <c r="H132" s="786">
        <v>1791393</v>
      </c>
      <c r="I132" s="86">
        <v>358343</v>
      </c>
      <c r="J132" s="786">
        <v>1849880</v>
      </c>
      <c r="K132" s="86">
        <v>375908</v>
      </c>
      <c r="L132" s="255"/>
      <c r="M132" s="255"/>
      <c r="N132" s="255"/>
      <c r="O132" s="255"/>
      <c r="P132" s="255"/>
    </row>
    <row r="133" spans="1:15" s="129" customFormat="1" ht="15.75">
      <c r="A133" s="130"/>
      <c r="B133" s="128" t="s">
        <v>836</v>
      </c>
      <c r="C133" s="128"/>
      <c r="D133" s="128"/>
      <c r="E133" s="128"/>
      <c r="F133" s="128"/>
      <c r="G133" s="128"/>
      <c r="H133" s="128"/>
      <c r="I133" s="102">
        <v>-1353</v>
      </c>
      <c r="J133" s="128"/>
      <c r="K133" s="102">
        <v>-1749</v>
      </c>
      <c r="L133" s="128"/>
      <c r="M133" s="128"/>
      <c r="N133" s="128"/>
      <c r="O133" s="317"/>
    </row>
    <row r="134" spans="1:16" s="129" customFormat="1" ht="15.75">
      <c r="A134" s="130"/>
      <c r="B134" s="128" t="s">
        <v>837</v>
      </c>
      <c r="C134" s="128"/>
      <c r="D134" s="128"/>
      <c r="E134" s="128"/>
      <c r="F134" s="128"/>
      <c r="G134" s="128"/>
      <c r="H134" s="128"/>
      <c r="I134" s="51">
        <v>356990</v>
      </c>
      <c r="J134" s="128"/>
      <c r="K134" s="51">
        <v>374159</v>
      </c>
      <c r="L134" s="128"/>
      <c r="M134" s="128"/>
      <c r="N134" s="499">
        <v>-0.2872699999716133</v>
      </c>
      <c r="O134" s="325"/>
      <c r="P134" s="499">
        <v>0</v>
      </c>
    </row>
    <row r="135" spans="1:16" s="129" customFormat="1" ht="15.75">
      <c r="A135" s="130"/>
      <c r="B135" s="128" t="s">
        <v>624</v>
      </c>
      <c r="C135" s="128"/>
      <c r="D135" s="128"/>
      <c r="E135" s="128"/>
      <c r="F135" s="128"/>
      <c r="G135" s="128"/>
      <c r="H135" s="128"/>
      <c r="I135" s="51">
        <v>-50709</v>
      </c>
      <c r="J135" s="128"/>
      <c r="K135" s="51">
        <v>-59326</v>
      </c>
      <c r="L135" s="128"/>
      <c r="M135" s="128"/>
      <c r="N135" s="499">
        <v>0</v>
      </c>
      <c r="O135" s="325"/>
      <c r="P135" s="749">
        <v>0</v>
      </c>
    </row>
    <row r="136" spans="1:16" s="129" customFormat="1" ht="15.75">
      <c r="A136" s="130"/>
      <c r="B136" s="51" t="s">
        <v>669</v>
      </c>
      <c r="C136" s="128"/>
      <c r="D136" s="128"/>
      <c r="E136" s="128"/>
      <c r="F136" s="128"/>
      <c r="G136" s="128"/>
      <c r="H136" s="128"/>
      <c r="I136" s="102">
        <v>25091</v>
      </c>
      <c r="J136" s="128"/>
      <c r="K136" s="102">
        <v>16561</v>
      </c>
      <c r="L136" s="128"/>
      <c r="M136" s="128"/>
      <c r="N136" s="499"/>
      <c r="O136" s="325"/>
      <c r="P136" s="749"/>
    </row>
    <row r="137" spans="1:16" s="129" customFormat="1" ht="15.75">
      <c r="A137" s="130"/>
      <c r="B137" s="128" t="s">
        <v>838</v>
      </c>
      <c r="C137" s="128"/>
      <c r="D137" s="128"/>
      <c r="E137" s="128"/>
      <c r="F137" s="128"/>
      <c r="G137" s="128"/>
      <c r="H137" s="128"/>
      <c r="I137" s="51">
        <v>331372</v>
      </c>
      <c r="J137" s="128"/>
      <c r="K137" s="51">
        <v>331394</v>
      </c>
      <c r="L137" s="128"/>
      <c r="M137" s="128"/>
      <c r="N137" s="499"/>
      <c r="O137" s="325"/>
      <c r="P137" s="749"/>
    </row>
    <row r="138" spans="1:16" s="129" customFormat="1" ht="15.75">
      <c r="A138" s="130"/>
      <c r="B138" s="128" t="s">
        <v>830</v>
      </c>
      <c r="C138" s="128"/>
      <c r="D138" s="128"/>
      <c r="E138" s="128"/>
      <c r="F138" s="128"/>
      <c r="G138" s="128"/>
      <c r="H138" s="128"/>
      <c r="I138" s="51">
        <v>-74999</v>
      </c>
      <c r="J138" s="128"/>
      <c r="K138" s="51">
        <v>-79663</v>
      </c>
      <c r="L138" s="128"/>
      <c r="M138" s="128"/>
      <c r="N138" s="499"/>
      <c r="O138" s="325"/>
      <c r="P138" s="749"/>
    </row>
    <row r="139" spans="1:16" s="129" customFormat="1" ht="15.75">
      <c r="A139" s="130"/>
      <c r="B139" s="51" t="s">
        <v>651</v>
      </c>
      <c r="C139" s="128"/>
      <c r="D139" s="128"/>
      <c r="E139" s="128"/>
      <c r="F139" s="128"/>
      <c r="G139" s="128"/>
      <c r="H139" s="128"/>
      <c r="I139" s="102">
        <v>-4835</v>
      </c>
      <c r="J139" s="128"/>
      <c r="K139" s="102">
        <v>-788</v>
      </c>
      <c r="L139" s="128"/>
      <c r="M139" s="128"/>
      <c r="N139" s="325">
        <v>0</v>
      </c>
      <c r="O139" s="325"/>
      <c r="P139" s="325">
        <v>0</v>
      </c>
    </row>
    <row r="140" spans="1:16" s="129" customFormat="1" ht="15.75">
      <c r="A140" s="130"/>
      <c r="B140" s="128" t="s">
        <v>831</v>
      </c>
      <c r="C140" s="128"/>
      <c r="D140" s="128"/>
      <c r="E140" s="128"/>
      <c r="F140" s="128"/>
      <c r="G140" s="128"/>
      <c r="H140" s="128"/>
      <c r="I140" s="51">
        <v>251538</v>
      </c>
      <c r="J140" s="128"/>
      <c r="K140" s="51">
        <v>250943</v>
      </c>
      <c r="L140" s="128"/>
      <c r="M140" s="128"/>
      <c r="N140" s="499"/>
      <c r="O140" s="325"/>
      <c r="P140" s="749"/>
    </row>
    <row r="141" spans="1:16" s="129" customFormat="1" ht="15.75">
      <c r="A141" s="130"/>
      <c r="B141" s="128" t="s">
        <v>583</v>
      </c>
      <c r="C141" s="128"/>
      <c r="D141" s="128"/>
      <c r="E141" s="128"/>
      <c r="F141" s="128"/>
      <c r="G141" s="128"/>
      <c r="H141" s="128"/>
      <c r="I141" s="59">
        <v>-15892</v>
      </c>
      <c r="J141" s="128"/>
      <c r="K141" s="59">
        <v>-18777</v>
      </c>
      <c r="L141" s="128"/>
      <c r="M141" s="128"/>
      <c r="N141" s="128">
        <v>0</v>
      </c>
      <c r="O141" s="317"/>
      <c r="P141" s="128">
        <v>0</v>
      </c>
    </row>
    <row r="142" spans="1:15" s="129" customFormat="1" ht="16.5" thickBot="1">
      <c r="A142" s="130"/>
      <c r="B142" s="128" t="s">
        <v>839</v>
      </c>
      <c r="C142" s="128"/>
      <c r="D142" s="128"/>
      <c r="E142" s="128"/>
      <c r="F142" s="128"/>
      <c r="G142" s="128"/>
      <c r="H142" s="128"/>
      <c r="I142" s="103">
        <v>235646</v>
      </c>
      <c r="J142" s="128"/>
      <c r="K142" s="103">
        <v>232166</v>
      </c>
      <c r="L142" s="128"/>
      <c r="M142" s="128"/>
      <c r="N142" s="128"/>
      <c r="O142" s="317"/>
    </row>
    <row r="143" spans="1:15" s="129" customFormat="1" ht="10.5" customHeight="1">
      <c r="A143" s="130"/>
      <c r="B143" s="128"/>
      <c r="C143" s="128"/>
      <c r="D143" s="128"/>
      <c r="E143" s="128"/>
      <c r="F143" s="128"/>
      <c r="G143" s="128"/>
      <c r="H143" s="128"/>
      <c r="I143" s="128"/>
      <c r="J143" s="128"/>
      <c r="K143" s="128"/>
      <c r="L143" s="128"/>
      <c r="M143" s="128"/>
      <c r="N143" s="128"/>
      <c r="O143" s="317"/>
    </row>
    <row r="144" spans="1:12" s="55" customFormat="1" ht="9" customHeight="1">
      <c r="A144" s="71"/>
      <c r="B144" s="51"/>
      <c r="C144" s="51"/>
      <c r="D144" s="51"/>
      <c r="E144" s="51"/>
      <c r="F144" s="51"/>
      <c r="G144" s="51"/>
      <c r="H144" s="51"/>
      <c r="I144" s="51"/>
      <c r="J144" s="51"/>
      <c r="K144" s="51"/>
      <c r="L144" s="72"/>
    </row>
    <row r="145" spans="1:11" s="55" customFormat="1" ht="15.75" hidden="1">
      <c r="A145" s="56" t="s">
        <v>122</v>
      </c>
      <c r="B145" s="48" t="s">
        <v>865</v>
      </c>
      <c r="C145" s="51"/>
      <c r="D145" s="51"/>
      <c r="E145" s="51"/>
      <c r="F145" s="51"/>
      <c r="G145" s="51"/>
      <c r="H145" s="51"/>
      <c r="I145" s="51"/>
      <c r="J145" s="51"/>
      <c r="K145" s="51"/>
    </row>
    <row r="146" spans="1:12" s="55" customFormat="1" ht="7.5" customHeight="1" hidden="1">
      <c r="A146" s="71"/>
      <c r="B146" s="51"/>
      <c r="C146" s="51"/>
      <c r="D146" s="51"/>
      <c r="E146" s="51"/>
      <c r="F146" s="51"/>
      <c r="G146" s="51"/>
      <c r="H146" s="51"/>
      <c r="I146" s="51"/>
      <c r="J146" s="51"/>
      <c r="K146" s="51"/>
      <c r="L146" s="72"/>
    </row>
    <row r="147" spans="1:12" s="55" customFormat="1" ht="15.75" hidden="1">
      <c r="A147" s="71"/>
      <c r="B147" s="51" t="s">
        <v>233</v>
      </c>
      <c r="C147" s="51"/>
      <c r="D147" s="51"/>
      <c r="E147" s="51"/>
      <c r="F147" s="51"/>
      <c r="G147" s="51"/>
      <c r="H147" s="51"/>
      <c r="I147" s="51"/>
      <c r="J147" s="51"/>
      <c r="K147" s="51"/>
      <c r="L147" s="72"/>
    </row>
    <row r="148" spans="1:15" s="55" customFormat="1" ht="15.75" hidden="1">
      <c r="A148" s="71"/>
      <c r="B148" s="836"/>
      <c r="C148" s="51"/>
      <c r="D148" s="51"/>
      <c r="E148" s="51"/>
      <c r="F148" s="51"/>
      <c r="G148" s="51"/>
      <c r="H148" s="834" t="s">
        <v>840</v>
      </c>
      <c r="I148" s="834"/>
      <c r="J148" s="834" t="s">
        <v>841</v>
      </c>
      <c r="K148" s="834"/>
      <c r="L148" s="51"/>
      <c r="M148" s="51"/>
      <c r="N148" s="51"/>
      <c r="O148" s="72"/>
    </row>
    <row r="149" spans="1:15" s="55" customFormat="1" ht="15.75" hidden="1">
      <c r="A149" s="71"/>
      <c r="B149" s="836"/>
      <c r="C149" s="51"/>
      <c r="D149" s="51"/>
      <c r="E149" s="51"/>
      <c r="F149" s="51"/>
      <c r="G149" s="51"/>
      <c r="H149" s="834" t="s">
        <v>287</v>
      </c>
      <c r="I149" s="834"/>
      <c r="J149" s="834" t="s">
        <v>806</v>
      </c>
      <c r="K149" s="834"/>
      <c r="L149" s="51"/>
      <c r="M149" s="51"/>
      <c r="N149" s="51"/>
      <c r="O149" s="72"/>
    </row>
    <row r="150" spans="1:15" s="55" customFormat="1" ht="15.75" hidden="1">
      <c r="A150" s="71"/>
      <c r="B150" s="51"/>
      <c r="C150" s="51"/>
      <c r="D150" s="51"/>
      <c r="E150" s="51"/>
      <c r="F150" s="51"/>
      <c r="G150" s="51"/>
      <c r="H150" s="56" t="s">
        <v>694</v>
      </c>
      <c r="I150" s="56" t="s">
        <v>694</v>
      </c>
      <c r="J150" s="56" t="s">
        <v>694</v>
      </c>
      <c r="K150" s="56" t="s">
        <v>694</v>
      </c>
      <c r="L150" s="51"/>
      <c r="M150" s="51"/>
      <c r="N150" s="51"/>
      <c r="O150" s="72"/>
    </row>
    <row r="151" spans="1:15" s="55" customFormat="1" ht="15.75" hidden="1">
      <c r="A151" s="71"/>
      <c r="B151" s="51"/>
      <c r="C151" s="51"/>
      <c r="D151" s="51"/>
      <c r="E151" s="51"/>
      <c r="F151" s="51"/>
      <c r="G151" s="51"/>
      <c r="H151" s="56" t="s">
        <v>842</v>
      </c>
      <c r="I151" s="56" t="s">
        <v>843</v>
      </c>
      <c r="J151" s="56" t="s">
        <v>842</v>
      </c>
      <c r="K151" s="56" t="s">
        <v>843</v>
      </c>
      <c r="L151" s="51"/>
      <c r="M151" s="51"/>
      <c r="N151" s="51"/>
      <c r="O151" s="72"/>
    </row>
    <row r="152" spans="1:15" s="55" customFormat="1" ht="15.75" hidden="1">
      <c r="A152" s="71"/>
      <c r="B152" s="51"/>
      <c r="C152" s="51"/>
      <c r="D152" s="51"/>
      <c r="E152" s="51"/>
      <c r="F152" s="51"/>
      <c r="G152" s="51"/>
      <c r="H152" s="56" t="s">
        <v>819</v>
      </c>
      <c r="I152" s="56" t="s">
        <v>819</v>
      </c>
      <c r="J152" s="56" t="s">
        <v>819</v>
      </c>
      <c r="K152" s="56" t="s">
        <v>819</v>
      </c>
      <c r="L152" s="51"/>
      <c r="M152" s="51"/>
      <c r="N152" s="51"/>
      <c r="O152" s="72"/>
    </row>
    <row r="153" spans="1:15" s="55" customFormat="1" ht="15.75" hidden="1">
      <c r="A153" s="71"/>
      <c r="C153" s="51" t="s">
        <v>832</v>
      </c>
      <c r="D153" s="51"/>
      <c r="E153" s="51"/>
      <c r="F153" s="51"/>
      <c r="G153" s="51"/>
      <c r="H153" s="315"/>
      <c r="I153" s="315"/>
      <c r="J153" s="315">
        <v>9754322</v>
      </c>
      <c r="K153" s="315">
        <v>9719367</v>
      </c>
      <c r="L153" s="51"/>
      <c r="M153" s="51"/>
      <c r="N153" s="51"/>
      <c r="O153" s="72"/>
    </row>
    <row r="154" spans="1:15" s="55" customFormat="1" ht="15.75" hidden="1">
      <c r="A154" s="71"/>
      <c r="C154" s="51" t="s">
        <v>826</v>
      </c>
      <c r="D154" s="51"/>
      <c r="E154" s="51"/>
      <c r="F154" s="51"/>
      <c r="G154" s="51"/>
      <c r="H154" s="315"/>
      <c r="I154" s="315"/>
      <c r="J154" s="315">
        <v>9305709</v>
      </c>
      <c r="K154" s="315">
        <v>8982736</v>
      </c>
      <c r="L154" s="51"/>
      <c r="M154" s="51"/>
      <c r="N154" s="51"/>
      <c r="O154" s="72"/>
    </row>
    <row r="155" spans="1:15" s="55" customFormat="1" ht="15.75" hidden="1">
      <c r="A155" s="71"/>
      <c r="C155" s="51" t="s">
        <v>833</v>
      </c>
      <c r="D155" s="51"/>
      <c r="E155" s="51"/>
      <c r="F155" s="51"/>
      <c r="G155" s="51"/>
      <c r="H155" s="315"/>
      <c r="I155" s="315"/>
      <c r="J155" s="315">
        <v>12255223</v>
      </c>
      <c r="K155" s="315">
        <v>9958505</v>
      </c>
      <c r="L155" s="51"/>
      <c r="M155" s="51"/>
      <c r="N155" s="51"/>
      <c r="O155" s="72"/>
    </row>
    <row r="156" spans="1:15" s="55" customFormat="1" ht="15.75" hidden="1">
      <c r="A156" s="71"/>
      <c r="C156" s="51" t="s">
        <v>827</v>
      </c>
      <c r="D156" s="51"/>
      <c r="E156" s="51"/>
      <c r="F156" s="51"/>
      <c r="G156" s="51"/>
      <c r="H156" s="315"/>
      <c r="I156" s="315"/>
      <c r="J156" s="315">
        <v>15460</v>
      </c>
      <c r="K156" s="315">
        <v>13572</v>
      </c>
      <c r="L156" s="51"/>
      <c r="M156" s="51"/>
      <c r="N156" s="51"/>
      <c r="O156" s="72"/>
    </row>
    <row r="157" spans="1:15" s="55" customFormat="1" ht="15.75" hidden="1">
      <c r="A157" s="71"/>
      <c r="C157" s="51" t="s">
        <v>834</v>
      </c>
      <c r="D157" s="51"/>
      <c r="E157" s="51"/>
      <c r="F157" s="51"/>
      <c r="G157" s="51"/>
      <c r="H157" s="315"/>
      <c r="I157" s="315"/>
      <c r="J157" s="315">
        <v>133003</v>
      </c>
      <c r="K157" s="315">
        <v>107945</v>
      </c>
      <c r="L157" s="51"/>
      <c r="M157" s="51"/>
      <c r="N157" s="51"/>
      <c r="O157" s="72"/>
    </row>
    <row r="158" spans="1:15" s="55" customFormat="1" ht="15.75" hidden="1">
      <c r="A158" s="71"/>
      <c r="C158" s="51" t="s">
        <v>828</v>
      </c>
      <c r="D158" s="51"/>
      <c r="E158" s="51"/>
      <c r="F158" s="51"/>
      <c r="G158" s="51"/>
      <c r="H158" s="315"/>
      <c r="I158" s="315"/>
      <c r="J158" s="315">
        <v>32328</v>
      </c>
      <c r="K158" s="315">
        <v>30146</v>
      </c>
      <c r="L158" s="51"/>
      <c r="M158" s="51"/>
      <c r="N158" s="51"/>
      <c r="O158" s="72"/>
    </row>
    <row r="159" spans="1:15" s="55" customFormat="1" ht="15.75" hidden="1">
      <c r="A159" s="71"/>
      <c r="C159" s="51" t="s">
        <v>829</v>
      </c>
      <c r="D159" s="51"/>
      <c r="E159" s="51"/>
      <c r="F159" s="51"/>
      <c r="G159" s="51"/>
      <c r="H159" s="315"/>
      <c r="I159" s="319"/>
      <c r="J159" s="319">
        <v>15471</v>
      </c>
      <c r="K159" s="319">
        <v>4142</v>
      </c>
      <c r="L159" s="51"/>
      <c r="M159" s="51"/>
      <c r="N159" s="51"/>
      <c r="O159" s="72"/>
    </row>
    <row r="160" spans="1:15" s="55" customFormat="1" ht="15.75" hidden="1">
      <c r="A160" s="71"/>
      <c r="C160" s="51" t="s">
        <v>844</v>
      </c>
      <c r="D160" s="51"/>
      <c r="E160" s="51"/>
      <c r="F160" s="51"/>
      <c r="G160" s="51"/>
      <c r="H160" s="320">
        <v>0</v>
      </c>
      <c r="I160" s="320">
        <v>0</v>
      </c>
      <c r="J160" s="320">
        <v>31511516</v>
      </c>
      <c r="K160" s="320">
        <v>28816413</v>
      </c>
      <c r="L160" s="51"/>
      <c r="M160" s="51"/>
      <c r="N160" s="51"/>
      <c r="O160" s="72"/>
    </row>
    <row r="161" spans="1:15" s="55" customFormat="1" ht="5.25" customHeight="1" hidden="1">
      <c r="A161" s="71"/>
      <c r="C161" s="51"/>
      <c r="D161" s="51"/>
      <c r="E161" s="51"/>
      <c r="F161" s="51"/>
      <c r="G161" s="51"/>
      <c r="H161" s="319"/>
      <c r="I161" s="319"/>
      <c r="J161" s="319"/>
      <c r="K161" s="319"/>
      <c r="L161" s="51"/>
      <c r="M161" s="51"/>
      <c r="N161" s="51"/>
      <c r="O161" s="72"/>
    </row>
    <row r="162" spans="1:15" s="55" customFormat="1" ht="15.75" hidden="1">
      <c r="A162" s="71"/>
      <c r="C162" s="51" t="s">
        <v>845</v>
      </c>
      <c r="D162" s="51"/>
      <c r="E162" s="51"/>
      <c r="F162" s="51"/>
      <c r="G162" s="51"/>
      <c r="H162" s="315"/>
      <c r="I162" s="315"/>
      <c r="J162" s="315">
        <v>66119</v>
      </c>
      <c r="K162" s="315">
        <v>0</v>
      </c>
      <c r="L162" s="51"/>
      <c r="M162" s="51"/>
      <c r="N162" s="51"/>
      <c r="O162" s="72"/>
    </row>
    <row r="163" spans="1:15" s="55" customFormat="1" ht="15.75" hidden="1">
      <c r="A163" s="71"/>
      <c r="C163" s="51" t="s">
        <v>846</v>
      </c>
      <c r="D163" s="51"/>
      <c r="E163" s="51"/>
      <c r="F163" s="51"/>
      <c r="G163" s="51"/>
      <c r="H163" s="315"/>
      <c r="I163" s="315"/>
      <c r="J163" s="315">
        <v>863882</v>
      </c>
      <c r="K163" s="315">
        <v>0</v>
      </c>
      <c r="L163" s="51"/>
      <c r="M163" s="51"/>
      <c r="N163" s="51"/>
      <c r="O163" s="72"/>
    </row>
    <row r="164" spans="1:15" s="55" customFormat="1" ht="15.75" hidden="1">
      <c r="A164" s="71"/>
      <c r="C164" s="51" t="s">
        <v>847</v>
      </c>
      <c r="D164" s="51"/>
      <c r="E164" s="51"/>
      <c r="F164" s="51"/>
      <c r="G164" s="51"/>
      <c r="H164" s="315"/>
      <c r="I164" s="315"/>
      <c r="J164" s="315">
        <v>237509</v>
      </c>
      <c r="K164" s="315">
        <v>406</v>
      </c>
      <c r="L164" s="51"/>
      <c r="M164" s="51"/>
      <c r="N164" s="51"/>
      <c r="O164" s="72"/>
    </row>
    <row r="165" spans="1:15" s="55" customFormat="1" ht="15.75" hidden="1">
      <c r="A165" s="71"/>
      <c r="C165" s="51" t="s">
        <v>848</v>
      </c>
      <c r="D165" s="51"/>
      <c r="E165" s="51"/>
      <c r="F165" s="51"/>
      <c r="G165" s="51"/>
      <c r="H165" s="315"/>
      <c r="I165" s="315"/>
      <c r="J165" s="315">
        <v>102372</v>
      </c>
      <c r="K165" s="315">
        <v>43970</v>
      </c>
      <c r="L165" s="51"/>
      <c r="M165" s="51"/>
      <c r="N165" s="51"/>
      <c r="O165" s="72"/>
    </row>
    <row r="166" spans="1:15" s="55" customFormat="1" ht="15.75" hidden="1">
      <c r="A166" s="71"/>
      <c r="C166" s="51" t="s">
        <v>849</v>
      </c>
      <c r="D166" s="51"/>
      <c r="E166" s="51"/>
      <c r="F166" s="51"/>
      <c r="G166" s="51"/>
      <c r="H166" s="319"/>
      <c r="I166" s="319"/>
      <c r="J166" s="319">
        <v>68639</v>
      </c>
      <c r="K166" s="319">
        <v>952180</v>
      </c>
      <c r="L166" s="51"/>
      <c r="M166" s="51"/>
      <c r="N166" s="51"/>
      <c r="O166" s="72"/>
    </row>
    <row r="167" spans="1:15" s="55" customFormat="1" ht="16.5" hidden="1" thickBot="1">
      <c r="A167" s="71"/>
      <c r="C167" s="51" t="s">
        <v>694</v>
      </c>
      <c r="D167" s="51"/>
      <c r="E167" s="51"/>
      <c r="F167" s="51"/>
      <c r="G167" s="51"/>
      <c r="H167" s="321">
        <v>0</v>
      </c>
      <c r="I167" s="321">
        <v>0</v>
      </c>
      <c r="J167" s="321">
        <v>32850037</v>
      </c>
      <c r="K167" s="321">
        <v>29812969</v>
      </c>
      <c r="L167" s="51"/>
      <c r="M167" s="51"/>
      <c r="N167" s="51"/>
      <c r="O167" s="72"/>
    </row>
    <row r="168" spans="1:16" s="55" customFormat="1" ht="15.75" hidden="1">
      <c r="A168" s="71"/>
      <c r="B168" s="51"/>
      <c r="C168" s="51"/>
      <c r="D168" s="51"/>
      <c r="E168" s="51"/>
      <c r="F168" s="51"/>
      <c r="G168" s="51"/>
      <c r="H168" s="51"/>
      <c r="I168" s="51"/>
      <c r="J168" s="51"/>
      <c r="K168" s="51"/>
      <c r="L168" s="51"/>
      <c r="M168" s="51"/>
      <c r="N168" s="51"/>
      <c r="O168" s="51"/>
      <c r="P168" s="72"/>
    </row>
    <row r="169" spans="1:12" s="55" customFormat="1" ht="15.75">
      <c r="A169" s="71"/>
      <c r="B169" s="51"/>
      <c r="C169" s="51"/>
      <c r="D169" s="51"/>
      <c r="E169" s="51"/>
      <c r="F169" s="51"/>
      <c r="G169" s="51"/>
      <c r="H169" s="51"/>
      <c r="I169" s="51"/>
      <c r="J169" s="51"/>
      <c r="K169" s="51"/>
      <c r="L169" s="51"/>
    </row>
    <row r="170" spans="1:12" s="55" customFormat="1" ht="15.75">
      <c r="A170" s="56" t="s">
        <v>552</v>
      </c>
      <c r="B170" s="833" t="s">
        <v>948</v>
      </c>
      <c r="C170" s="833"/>
      <c r="D170" s="833"/>
      <c r="E170" s="833"/>
      <c r="F170" s="833"/>
      <c r="G170" s="833"/>
      <c r="H170" s="833"/>
      <c r="I170" s="833"/>
      <c r="J170" s="833"/>
      <c r="K170" s="833"/>
      <c r="L170" s="833"/>
    </row>
    <row r="171" spans="1:12" s="55" customFormat="1" ht="15.75">
      <c r="A171" s="56"/>
      <c r="B171" s="833"/>
      <c r="C171" s="833"/>
      <c r="D171" s="833"/>
      <c r="E171" s="833"/>
      <c r="F171" s="833"/>
      <c r="G171" s="833"/>
      <c r="H171" s="833"/>
      <c r="I171" s="833"/>
      <c r="J171" s="833"/>
      <c r="K171" s="833"/>
      <c r="L171" s="833"/>
    </row>
    <row r="172" spans="1:16" s="55" customFormat="1" ht="15.75">
      <c r="A172" s="266"/>
      <c r="C172" s="51"/>
      <c r="D172" s="51"/>
      <c r="E172" s="51"/>
      <c r="F172" s="51"/>
      <c r="G172" s="51"/>
      <c r="H172" s="51"/>
      <c r="I172" s="834" t="s">
        <v>599</v>
      </c>
      <c r="J172" s="834"/>
      <c r="K172" s="51"/>
      <c r="L172" s="51"/>
      <c r="M172" s="51"/>
      <c r="N172" s="51"/>
      <c r="O172" s="51"/>
      <c r="P172" s="72"/>
    </row>
    <row r="173" spans="1:16" s="55" customFormat="1" ht="15.75">
      <c r="A173" s="71"/>
      <c r="B173" s="48"/>
      <c r="C173" s="48"/>
      <c r="D173" s="48"/>
      <c r="E173" s="48"/>
      <c r="F173" s="48"/>
      <c r="G173" s="48"/>
      <c r="H173" s="48"/>
      <c r="I173" s="56" t="s">
        <v>840</v>
      </c>
      <c r="J173" s="56" t="s">
        <v>840</v>
      </c>
      <c r="K173" s="51"/>
      <c r="L173" s="51"/>
      <c r="M173" s="51"/>
      <c r="N173" s="51"/>
      <c r="O173" s="51"/>
      <c r="P173" s="72"/>
    </row>
    <row r="174" spans="1:16" s="55" customFormat="1" ht="15.75">
      <c r="A174" s="71"/>
      <c r="B174" s="115" t="s">
        <v>323</v>
      </c>
      <c r="D174" s="48"/>
      <c r="E174" s="48"/>
      <c r="F174" s="48"/>
      <c r="G174" s="48"/>
      <c r="H174" s="48"/>
      <c r="I174" s="56" t="s">
        <v>287</v>
      </c>
      <c r="J174" s="56" t="s">
        <v>806</v>
      </c>
      <c r="K174" s="51"/>
      <c r="L174" s="51"/>
      <c r="M174" s="51"/>
      <c r="N174" s="51"/>
      <c r="O174" s="51"/>
      <c r="P174" s="72"/>
    </row>
    <row r="175" spans="1:16" s="55" customFormat="1" ht="15.75">
      <c r="A175" s="71"/>
      <c r="B175" s="48"/>
      <c r="C175" s="48"/>
      <c r="D175" s="48"/>
      <c r="E175" s="48"/>
      <c r="F175" s="48"/>
      <c r="G175" s="48"/>
      <c r="H175" s="48"/>
      <c r="I175" s="56" t="s">
        <v>819</v>
      </c>
      <c r="J175" s="56" t="s">
        <v>819</v>
      </c>
      <c r="K175" s="51"/>
      <c r="L175" s="51"/>
      <c r="M175" s="51"/>
      <c r="N175" s="51"/>
      <c r="O175" s="51"/>
      <c r="P175" s="72"/>
    </row>
    <row r="176" spans="1:12" s="55" customFormat="1" ht="6.75" customHeight="1">
      <c r="A176" s="56"/>
      <c r="B176" s="48"/>
      <c r="C176" s="51"/>
      <c r="D176" s="51"/>
      <c r="E176" s="51"/>
      <c r="F176" s="51"/>
      <c r="G176" s="51"/>
      <c r="H176" s="51"/>
      <c r="I176" s="56"/>
      <c r="J176" s="56"/>
      <c r="K176" s="51"/>
      <c r="L176" s="51"/>
    </row>
    <row r="177" spans="1:12" s="55" customFormat="1" ht="15.75">
      <c r="A177" s="56"/>
      <c r="C177" s="92" t="s">
        <v>88</v>
      </c>
      <c r="D177" s="92"/>
      <c r="E177" s="51"/>
      <c r="F177" s="51"/>
      <c r="G177" s="51"/>
      <c r="H177" s="51"/>
      <c r="I177" s="267">
        <v>1887804</v>
      </c>
      <c r="J177" s="267">
        <v>2321075</v>
      </c>
      <c r="K177" s="51"/>
      <c r="L177" s="51"/>
    </row>
    <row r="178" spans="1:12" s="55" customFormat="1" ht="15.75">
      <c r="A178" s="56"/>
      <c r="C178" s="92" t="s">
        <v>89</v>
      </c>
      <c r="D178" s="92"/>
      <c r="E178" s="51"/>
      <c r="F178" s="51"/>
      <c r="G178" s="51"/>
      <c r="H178" s="51"/>
      <c r="I178" s="267"/>
      <c r="J178" s="267"/>
      <c r="K178" s="51"/>
      <c r="L178" s="51"/>
    </row>
    <row r="179" spans="1:12" s="55" customFormat="1" ht="15.75">
      <c r="A179" s="56"/>
      <c r="C179" s="92" t="s">
        <v>677</v>
      </c>
      <c r="D179" s="92" t="s">
        <v>342</v>
      </c>
      <c r="E179" s="51"/>
      <c r="F179" s="51"/>
      <c r="G179" s="51"/>
      <c r="H179" s="51"/>
      <c r="I179" s="267">
        <v>3805920</v>
      </c>
      <c r="J179" s="267">
        <v>3138260</v>
      </c>
      <c r="K179" s="51"/>
      <c r="L179" s="51"/>
    </row>
    <row r="180" spans="1:12" s="55" customFormat="1" ht="15.75">
      <c r="A180" s="56"/>
      <c r="C180" s="92" t="s">
        <v>678</v>
      </c>
      <c r="D180" s="92" t="s">
        <v>344</v>
      </c>
      <c r="E180" s="51"/>
      <c r="F180" s="51"/>
      <c r="G180" s="51"/>
      <c r="H180" s="51"/>
      <c r="I180" s="267">
        <v>167430</v>
      </c>
      <c r="J180" s="267">
        <v>180847</v>
      </c>
      <c r="K180" s="51"/>
      <c r="L180" s="51"/>
    </row>
    <row r="181" spans="1:12" s="55" customFormat="1" ht="15.75">
      <c r="A181" s="56"/>
      <c r="C181" s="92" t="s">
        <v>679</v>
      </c>
      <c r="D181" s="92" t="s">
        <v>108</v>
      </c>
      <c r="E181" s="51"/>
      <c r="F181" s="51"/>
      <c r="G181" s="51"/>
      <c r="H181" s="51"/>
      <c r="I181" s="267">
        <v>6629743</v>
      </c>
      <c r="J181" s="267">
        <v>5554980</v>
      </c>
      <c r="K181" s="51"/>
      <c r="L181" s="51"/>
    </row>
    <row r="182" spans="1:12" s="55" customFormat="1" ht="15.75">
      <c r="A182" s="56"/>
      <c r="C182" s="92" t="s">
        <v>680</v>
      </c>
      <c r="D182" s="92" t="s">
        <v>109</v>
      </c>
      <c r="E182" s="51"/>
      <c r="F182" s="51"/>
      <c r="G182" s="51"/>
      <c r="H182" s="51"/>
      <c r="I182" s="267">
        <v>0</v>
      </c>
      <c r="J182" s="267">
        <v>6034</v>
      </c>
      <c r="K182" s="51"/>
      <c r="L182" s="51"/>
    </row>
    <row r="183" spans="1:12" s="55" customFormat="1" ht="15.75">
      <c r="A183" s="56"/>
      <c r="C183" s="92" t="s">
        <v>681</v>
      </c>
      <c r="D183" s="92" t="s">
        <v>347</v>
      </c>
      <c r="E183" s="51"/>
      <c r="F183" s="51"/>
      <c r="G183" s="51"/>
      <c r="H183" s="51"/>
      <c r="I183" s="267">
        <v>4669373</v>
      </c>
      <c r="J183" s="267">
        <v>4966542</v>
      </c>
      <c r="K183" s="51"/>
      <c r="L183" s="51"/>
    </row>
    <row r="184" spans="1:12" s="55" customFormat="1" ht="15.75">
      <c r="A184" s="56"/>
      <c r="C184" s="92" t="s">
        <v>348</v>
      </c>
      <c r="D184" s="92"/>
      <c r="E184" s="51"/>
      <c r="F184" s="51"/>
      <c r="G184" s="51"/>
      <c r="H184" s="51"/>
      <c r="I184" s="267">
        <v>111565</v>
      </c>
      <c r="J184" s="267">
        <v>38729</v>
      </c>
      <c r="K184" s="51"/>
      <c r="L184" s="51"/>
    </row>
    <row r="185" spans="1:12" s="55" customFormat="1" ht="15.75">
      <c r="A185" s="56"/>
      <c r="C185" s="92" t="s">
        <v>110</v>
      </c>
      <c r="D185" s="92"/>
      <c r="E185" s="51"/>
      <c r="F185" s="51"/>
      <c r="G185" s="51"/>
      <c r="H185" s="51"/>
      <c r="I185" s="267">
        <v>395496</v>
      </c>
      <c r="J185" s="267">
        <v>378178</v>
      </c>
      <c r="K185" s="51"/>
      <c r="L185" s="51"/>
    </row>
    <row r="186" spans="1:12" s="55" customFormat="1" ht="15.75">
      <c r="A186" s="56"/>
      <c r="C186" s="92" t="s">
        <v>349</v>
      </c>
      <c r="D186" s="92"/>
      <c r="E186" s="51"/>
      <c r="F186" s="51"/>
      <c r="G186" s="51"/>
      <c r="H186" s="51"/>
      <c r="I186" s="267">
        <v>713275</v>
      </c>
      <c r="J186" s="267">
        <v>698767</v>
      </c>
      <c r="K186" s="51"/>
      <c r="L186" s="51"/>
    </row>
    <row r="187" spans="1:12" s="55" customFormat="1" ht="15.75">
      <c r="A187" s="56"/>
      <c r="C187" s="92" t="s">
        <v>682</v>
      </c>
      <c r="D187" s="92"/>
      <c r="E187" s="51"/>
      <c r="F187" s="51"/>
      <c r="G187" s="51"/>
      <c r="H187" s="51"/>
      <c r="I187" s="267">
        <v>172606</v>
      </c>
      <c r="J187" s="267">
        <v>176610</v>
      </c>
      <c r="K187" s="51"/>
      <c r="L187" s="51"/>
    </row>
    <row r="188" spans="1:12" s="55" customFormat="1" ht="15.75" hidden="1">
      <c r="A188" s="56"/>
      <c r="C188" s="92"/>
      <c r="D188" s="92"/>
      <c r="E188" s="51"/>
      <c r="F188" s="51"/>
      <c r="G188" s="51"/>
      <c r="H188" s="51"/>
      <c r="I188" s="267">
        <v>0</v>
      </c>
      <c r="J188" s="267">
        <v>0</v>
      </c>
      <c r="K188" s="51"/>
      <c r="L188" s="51"/>
    </row>
    <row r="189" spans="1:12" s="55" customFormat="1" ht="15.75" hidden="1">
      <c r="A189" s="56"/>
      <c r="C189" s="92" t="s">
        <v>350</v>
      </c>
      <c r="D189" s="92"/>
      <c r="E189" s="51"/>
      <c r="F189" s="51"/>
      <c r="G189" s="51"/>
      <c r="H189" s="51"/>
      <c r="I189" s="267">
        <v>0</v>
      </c>
      <c r="J189" s="267">
        <v>0</v>
      </c>
      <c r="K189" s="51"/>
      <c r="L189" s="51"/>
    </row>
    <row r="190" spans="1:12" s="55" customFormat="1" ht="15.75">
      <c r="A190" s="56"/>
      <c r="C190" s="92" t="s">
        <v>351</v>
      </c>
      <c r="D190" s="92"/>
      <c r="E190" s="51"/>
      <c r="F190" s="51"/>
      <c r="G190" s="51"/>
      <c r="H190" s="51"/>
      <c r="I190" s="267">
        <v>90545</v>
      </c>
      <c r="J190" s="267">
        <v>103779</v>
      </c>
      <c r="K190" s="51"/>
      <c r="L190" s="51"/>
    </row>
    <row r="191" spans="1:12" s="55" customFormat="1" ht="15.75">
      <c r="A191" s="56"/>
      <c r="C191" s="92" t="s">
        <v>352</v>
      </c>
      <c r="D191" s="92"/>
      <c r="E191" s="51"/>
      <c r="F191" s="51"/>
      <c r="G191" s="51"/>
      <c r="H191" s="51"/>
      <c r="I191" s="267">
        <v>1280199</v>
      </c>
      <c r="J191" s="267">
        <v>1324045</v>
      </c>
      <c r="K191" s="51"/>
      <c r="L191" s="51"/>
    </row>
    <row r="192" spans="1:12" s="55" customFormat="1" ht="15.75">
      <c r="A192" s="56"/>
      <c r="C192" s="92" t="s">
        <v>683</v>
      </c>
      <c r="D192" s="92"/>
      <c r="E192" s="51"/>
      <c r="F192" s="51"/>
      <c r="G192" s="51"/>
      <c r="H192" s="51"/>
      <c r="I192" s="267">
        <v>29605</v>
      </c>
      <c r="J192" s="267">
        <v>39547</v>
      </c>
      <c r="K192" s="51"/>
      <c r="L192" s="51"/>
    </row>
    <row r="193" spans="1:12" s="55" customFormat="1" ht="4.5" customHeight="1">
      <c r="A193" s="56"/>
      <c r="C193" s="92"/>
      <c r="D193" s="92"/>
      <c r="E193" s="51"/>
      <c r="F193" s="51"/>
      <c r="G193" s="51"/>
      <c r="H193" s="51"/>
      <c r="I193" s="268"/>
      <c r="J193" s="268"/>
      <c r="K193" s="51"/>
      <c r="L193" s="51"/>
    </row>
    <row r="194" spans="1:12" s="55" customFormat="1" ht="15.75">
      <c r="A194" s="56"/>
      <c r="C194" s="92"/>
      <c r="D194" s="92"/>
      <c r="E194" s="51"/>
      <c r="F194" s="51"/>
      <c r="G194" s="51"/>
      <c r="H194" s="51"/>
      <c r="I194" s="95">
        <v>19953561</v>
      </c>
      <c r="J194" s="95">
        <v>18927393</v>
      </c>
      <c r="K194" s="51"/>
      <c r="L194" s="51"/>
    </row>
    <row r="195" spans="1:12" s="55" customFormat="1" ht="15.75">
      <c r="A195" s="56"/>
      <c r="C195" s="92" t="s">
        <v>111</v>
      </c>
      <c r="D195" s="92"/>
      <c r="E195" s="51"/>
      <c r="F195" s="51"/>
      <c r="G195" s="51"/>
      <c r="H195" s="51"/>
      <c r="I195" s="267">
        <v>-1824467</v>
      </c>
      <c r="J195" s="267">
        <v>-1044955</v>
      </c>
      <c r="K195" s="51"/>
      <c r="L195" s="51"/>
    </row>
    <row r="196" spans="1:12" s="55" customFormat="1" ht="4.5" customHeight="1">
      <c r="A196" s="56"/>
      <c r="C196" s="92"/>
      <c r="D196" s="92"/>
      <c r="E196" s="51"/>
      <c r="F196" s="51"/>
      <c r="G196" s="51"/>
      <c r="H196" s="51"/>
      <c r="I196" s="270"/>
      <c r="J196" s="270"/>
      <c r="K196" s="51"/>
      <c r="L196" s="51"/>
    </row>
    <row r="197" spans="1:12" s="269" customFormat="1" ht="15.75">
      <c r="A197" s="56"/>
      <c r="C197" s="101" t="s">
        <v>113</v>
      </c>
      <c r="D197" s="101"/>
      <c r="E197" s="48"/>
      <c r="F197" s="48"/>
      <c r="G197" s="48"/>
      <c r="H197" s="48"/>
      <c r="I197" s="271">
        <v>18129094</v>
      </c>
      <c r="J197" s="271">
        <v>17882438</v>
      </c>
      <c r="K197" s="48"/>
      <c r="L197" s="48"/>
    </row>
    <row r="198" spans="1:12" s="55" customFormat="1" ht="15.75">
      <c r="A198" s="56"/>
      <c r="C198" s="92" t="s">
        <v>114</v>
      </c>
      <c r="D198" s="92"/>
      <c r="E198" s="51"/>
      <c r="F198" s="51"/>
      <c r="G198" s="51"/>
      <c r="H198" s="51"/>
      <c r="I198" s="267"/>
      <c r="J198" s="267"/>
      <c r="K198" s="51"/>
      <c r="L198" s="51"/>
    </row>
    <row r="199" spans="1:12" s="55" customFormat="1" ht="15.75">
      <c r="A199" s="56"/>
      <c r="C199" s="264" t="s">
        <v>822</v>
      </c>
      <c r="D199" s="92" t="s">
        <v>131</v>
      </c>
      <c r="E199" s="51"/>
      <c r="F199" s="51"/>
      <c r="G199" s="51"/>
      <c r="H199" s="51"/>
      <c r="I199" s="267">
        <v>-327039</v>
      </c>
      <c r="J199" s="267">
        <v>-328285</v>
      </c>
      <c r="K199" s="51"/>
      <c r="L199" s="51"/>
    </row>
    <row r="200" spans="1:12" s="55" customFormat="1" ht="15.75">
      <c r="A200" s="56"/>
      <c r="C200" s="264" t="s">
        <v>822</v>
      </c>
      <c r="D200" s="92" t="s">
        <v>132</v>
      </c>
      <c r="E200" s="51"/>
      <c r="F200" s="51"/>
      <c r="G200" s="51"/>
      <c r="H200" s="51"/>
      <c r="I200" s="267">
        <v>-828846</v>
      </c>
      <c r="J200" s="267">
        <v>-696512</v>
      </c>
      <c r="K200" s="51"/>
      <c r="L200" s="51"/>
    </row>
    <row r="201" spans="1:12" s="269" customFormat="1" ht="16.5" thickBot="1">
      <c r="A201" s="56"/>
      <c r="C201" s="101" t="s">
        <v>357</v>
      </c>
      <c r="D201" s="101"/>
      <c r="E201" s="48"/>
      <c r="F201" s="48"/>
      <c r="G201" s="48"/>
      <c r="H201" s="48"/>
      <c r="I201" s="272">
        <v>16973209</v>
      </c>
      <c r="J201" s="272">
        <v>16857641</v>
      </c>
      <c r="K201" s="48"/>
      <c r="L201" s="48"/>
    </row>
    <row r="202" spans="1:12" s="55" customFormat="1" ht="15.75">
      <c r="A202" s="56"/>
      <c r="B202" s="48"/>
      <c r="C202" s="51"/>
      <c r="D202" s="51"/>
      <c r="E202" s="51"/>
      <c r="F202" s="51"/>
      <c r="G202" s="51"/>
      <c r="H202" s="51"/>
      <c r="I202" s="947"/>
      <c r="J202" s="948"/>
      <c r="K202" s="51"/>
      <c r="L202" s="51"/>
    </row>
    <row r="203" spans="1:12" s="55" customFormat="1" ht="15.75">
      <c r="A203" s="56"/>
      <c r="B203" s="48"/>
      <c r="C203" s="51"/>
      <c r="D203" s="51"/>
      <c r="E203" s="51"/>
      <c r="F203" s="51"/>
      <c r="G203" s="51"/>
      <c r="H203" s="51"/>
      <c r="I203" s="51"/>
      <c r="J203" s="948"/>
      <c r="K203" s="51"/>
      <c r="L203" s="51"/>
    </row>
    <row r="204" spans="1:12" s="55" customFormat="1" ht="15.75">
      <c r="A204" s="56"/>
      <c r="B204" s="115" t="s">
        <v>766</v>
      </c>
      <c r="C204" s="51"/>
      <c r="D204" s="51"/>
      <c r="E204" s="51"/>
      <c r="F204" s="51"/>
      <c r="G204" s="51"/>
      <c r="H204" s="51"/>
      <c r="K204" s="51"/>
      <c r="L204" s="51"/>
    </row>
    <row r="205" spans="1:12" s="55" customFormat="1" ht="6" customHeight="1">
      <c r="A205" s="56"/>
      <c r="B205" s="48"/>
      <c r="C205" s="51"/>
      <c r="D205" s="51"/>
      <c r="E205" s="51"/>
      <c r="F205" s="51"/>
      <c r="G205" s="51"/>
      <c r="H205" s="51"/>
      <c r="I205" s="451"/>
      <c r="J205" s="451"/>
      <c r="K205" s="51"/>
      <c r="L205" s="51"/>
    </row>
    <row r="206" spans="1:12" s="55" customFormat="1" ht="15.75" hidden="1">
      <c r="A206" s="56"/>
      <c r="C206" s="92" t="s">
        <v>767</v>
      </c>
      <c r="D206" s="92"/>
      <c r="E206" s="51"/>
      <c r="F206" s="51"/>
      <c r="G206" s="51"/>
      <c r="H206" s="51"/>
      <c r="I206" s="314"/>
      <c r="J206" s="314"/>
      <c r="K206" s="51"/>
      <c r="L206" s="51"/>
    </row>
    <row r="207" spans="1:12" s="55" customFormat="1" ht="15.75">
      <c r="A207" s="56"/>
      <c r="C207" s="92" t="s">
        <v>768</v>
      </c>
      <c r="D207" s="92"/>
      <c r="E207" s="51"/>
      <c r="F207" s="51"/>
      <c r="G207" s="51"/>
      <c r="H207" s="51"/>
      <c r="I207" s="314"/>
      <c r="J207" s="314"/>
      <c r="K207" s="51"/>
      <c r="L207" s="51"/>
    </row>
    <row r="208" spans="1:12" s="55" customFormat="1" ht="15.75">
      <c r="A208" s="56"/>
      <c r="C208" s="264" t="s">
        <v>822</v>
      </c>
      <c r="D208" s="92" t="s">
        <v>769</v>
      </c>
      <c r="E208" s="51"/>
      <c r="F208" s="51"/>
      <c r="G208" s="51"/>
      <c r="H208" s="51"/>
      <c r="I208" s="314">
        <v>359</v>
      </c>
      <c r="J208" s="314">
        <v>58235</v>
      </c>
      <c r="K208" s="51"/>
      <c r="L208" s="51"/>
    </row>
    <row r="209" spans="1:12" s="55" customFormat="1" ht="15.75">
      <c r="A209" s="56"/>
      <c r="C209" s="264" t="s">
        <v>822</v>
      </c>
      <c r="D209" s="92" t="s">
        <v>829</v>
      </c>
      <c r="E209" s="51"/>
      <c r="F209" s="51"/>
      <c r="G209" s="51"/>
      <c r="H209" s="51"/>
      <c r="I209" s="314">
        <v>131507</v>
      </c>
      <c r="J209" s="314">
        <v>266028</v>
      </c>
      <c r="K209" s="51"/>
      <c r="L209" s="51"/>
    </row>
    <row r="210" spans="1:12" s="55" customFormat="1" ht="15.75">
      <c r="A210" s="56"/>
      <c r="C210" s="92" t="s">
        <v>770</v>
      </c>
      <c r="D210" s="92"/>
      <c r="E210" s="51"/>
      <c r="F210" s="51"/>
      <c r="G210" s="51"/>
      <c r="H210" s="51"/>
      <c r="I210" s="314"/>
      <c r="J210" s="314"/>
      <c r="K210" s="51"/>
      <c r="L210" s="51"/>
    </row>
    <row r="211" spans="1:12" s="55" customFormat="1" ht="15.75">
      <c r="A211" s="56"/>
      <c r="C211" s="264" t="s">
        <v>822</v>
      </c>
      <c r="D211" s="92" t="s">
        <v>771</v>
      </c>
      <c r="E211" s="51"/>
      <c r="F211" s="51"/>
      <c r="G211" s="51"/>
      <c r="H211" s="51"/>
      <c r="I211" s="314">
        <v>4913460</v>
      </c>
      <c r="J211" s="314">
        <v>4332226</v>
      </c>
      <c r="K211" s="51"/>
      <c r="L211" s="51"/>
    </row>
    <row r="212" spans="1:12" s="55" customFormat="1" ht="15.75">
      <c r="A212" s="56"/>
      <c r="C212" s="264" t="s">
        <v>822</v>
      </c>
      <c r="D212" s="92" t="s">
        <v>829</v>
      </c>
      <c r="E212" s="51"/>
      <c r="F212" s="51"/>
      <c r="G212" s="51"/>
      <c r="H212" s="51"/>
      <c r="I212" s="314">
        <v>3787320</v>
      </c>
      <c r="J212" s="314">
        <v>4226305</v>
      </c>
      <c r="K212" s="51"/>
      <c r="L212" s="51"/>
    </row>
    <row r="213" spans="1:12" s="55" customFormat="1" ht="15.75">
      <c r="A213" s="56"/>
      <c r="B213" s="48"/>
      <c r="C213" s="51" t="s">
        <v>189</v>
      </c>
      <c r="D213" s="51"/>
      <c r="E213" s="51"/>
      <c r="F213" s="51"/>
      <c r="G213" s="51"/>
      <c r="H213" s="51"/>
      <c r="I213" s="314">
        <v>32672</v>
      </c>
      <c r="J213" s="314">
        <v>592621</v>
      </c>
      <c r="K213" s="51"/>
      <c r="L213" s="51"/>
    </row>
    <row r="214" spans="1:12" s="55" customFormat="1" ht="15.75">
      <c r="A214" s="56"/>
      <c r="B214" s="48"/>
      <c r="C214" s="51" t="s">
        <v>191</v>
      </c>
      <c r="D214" s="51"/>
      <c r="E214" s="51"/>
      <c r="F214" s="51"/>
      <c r="G214" s="51"/>
      <c r="H214" s="51"/>
      <c r="I214" s="314">
        <v>8893586</v>
      </c>
      <c r="J214" s="314">
        <v>8125951</v>
      </c>
      <c r="K214" s="51"/>
      <c r="L214" s="51"/>
    </row>
    <row r="215" spans="1:12" s="55" customFormat="1" ht="15.75">
      <c r="A215" s="56"/>
      <c r="B215" s="48"/>
      <c r="C215" s="51" t="s">
        <v>772</v>
      </c>
      <c r="D215" s="51"/>
      <c r="E215" s="51"/>
      <c r="F215" s="51"/>
      <c r="G215" s="51"/>
      <c r="H215" s="51"/>
      <c r="I215" s="314">
        <v>28506</v>
      </c>
      <c r="J215" s="314">
        <v>202291</v>
      </c>
      <c r="K215" s="51"/>
      <c r="L215" s="51"/>
    </row>
    <row r="216" spans="1:12" s="55" customFormat="1" ht="15.75">
      <c r="A216" s="56"/>
      <c r="B216" s="48"/>
      <c r="C216" s="51" t="s">
        <v>773</v>
      </c>
      <c r="D216" s="51"/>
      <c r="E216" s="51"/>
      <c r="F216" s="51"/>
      <c r="G216" s="51"/>
      <c r="H216" s="51"/>
      <c r="I216" s="314">
        <v>341684</v>
      </c>
      <c r="J216" s="671">
        <v>78781</v>
      </c>
      <c r="K216" s="51"/>
      <c r="L216" s="51"/>
    </row>
    <row r="217" spans="1:12" s="55" customFormat="1" ht="16.5" thickBot="1">
      <c r="A217" s="56"/>
      <c r="B217" s="48"/>
      <c r="C217" s="51"/>
      <c r="D217" s="51"/>
      <c r="E217" s="51"/>
      <c r="F217" s="51"/>
      <c r="G217" s="51"/>
      <c r="H217" s="51"/>
      <c r="I217" s="272">
        <v>18129094</v>
      </c>
      <c r="J217" s="272">
        <v>17882438</v>
      </c>
      <c r="K217" s="51"/>
      <c r="L217" s="51"/>
    </row>
    <row r="218" spans="1:12" s="55" customFormat="1" ht="15.75">
      <c r="A218" s="56"/>
      <c r="B218" s="48"/>
      <c r="C218" s="51"/>
      <c r="D218" s="51"/>
      <c r="E218" s="51"/>
      <c r="F218" s="51"/>
      <c r="G218" s="51"/>
      <c r="H218" s="51"/>
      <c r="I218" s="949"/>
      <c r="J218" s="948"/>
      <c r="K218" s="51"/>
      <c r="L218" s="51"/>
    </row>
    <row r="219" spans="1:12" s="55" customFormat="1" ht="8.25" customHeight="1">
      <c r="A219" s="56"/>
      <c r="B219" s="48"/>
      <c r="C219" s="51"/>
      <c r="D219" s="51"/>
      <c r="E219" s="51"/>
      <c r="F219" s="51"/>
      <c r="G219" s="51"/>
      <c r="H219" s="51"/>
      <c r="I219" s="947"/>
      <c r="J219" s="948"/>
      <c r="K219" s="51"/>
      <c r="L219" s="51"/>
    </row>
    <row r="220" spans="1:12" s="55" customFormat="1" ht="15.75">
      <c r="A220" s="56"/>
      <c r="B220" s="115" t="s">
        <v>115</v>
      </c>
      <c r="C220" s="51"/>
      <c r="D220" s="51"/>
      <c r="E220" s="51"/>
      <c r="F220" s="51"/>
      <c r="G220" s="51"/>
      <c r="H220" s="51"/>
      <c r="I220" s="56"/>
      <c r="J220" s="56"/>
      <c r="K220" s="51"/>
      <c r="L220" s="51"/>
    </row>
    <row r="221" spans="1:12" s="55" customFormat="1" ht="9" customHeight="1">
      <c r="A221" s="56"/>
      <c r="B221" s="48"/>
      <c r="C221" s="51"/>
      <c r="D221" s="51"/>
      <c r="E221" s="51"/>
      <c r="F221" s="51"/>
      <c r="G221" s="51"/>
      <c r="H221" s="51"/>
      <c r="I221" s="56"/>
      <c r="J221" s="56"/>
      <c r="K221" s="51"/>
      <c r="L221" s="51"/>
    </row>
    <row r="222" spans="1:12" s="55" customFormat="1" ht="15.75">
      <c r="A222" s="56"/>
      <c r="B222" s="92" t="s">
        <v>116</v>
      </c>
      <c r="C222" s="92"/>
      <c r="E222" s="51"/>
      <c r="F222" s="51"/>
      <c r="G222" s="51"/>
      <c r="H222" s="51"/>
      <c r="I222" s="89"/>
      <c r="J222" s="89"/>
      <c r="K222" s="51"/>
      <c r="L222" s="51"/>
    </row>
    <row r="223" spans="1:12" s="55" customFormat="1" ht="15.75">
      <c r="A223" s="56"/>
      <c r="B223" s="92"/>
      <c r="C223" s="92" t="s">
        <v>342</v>
      </c>
      <c r="E223" s="51"/>
      <c r="F223" s="51"/>
      <c r="G223" s="51"/>
      <c r="H223" s="51"/>
      <c r="I223" s="273">
        <v>647714</v>
      </c>
      <c r="J223" s="273">
        <v>723590</v>
      </c>
      <c r="K223" s="51"/>
      <c r="L223" s="51"/>
    </row>
    <row r="224" spans="1:12" s="55" customFormat="1" ht="15.75">
      <c r="A224" s="56"/>
      <c r="B224" s="92"/>
      <c r="C224" s="92" t="s">
        <v>108</v>
      </c>
      <c r="E224" s="51"/>
      <c r="F224" s="51"/>
      <c r="G224" s="51"/>
      <c r="H224" s="51"/>
      <c r="I224" s="273">
        <v>5620841</v>
      </c>
      <c r="J224" s="273">
        <v>4898309</v>
      </c>
      <c r="K224" s="51"/>
      <c r="L224" s="51"/>
    </row>
    <row r="225" spans="1:12" s="55" customFormat="1" ht="15.75">
      <c r="A225" s="56"/>
      <c r="B225" s="92"/>
      <c r="C225" s="92" t="s">
        <v>117</v>
      </c>
      <c r="E225" s="51"/>
      <c r="F225" s="51"/>
      <c r="G225" s="51"/>
      <c r="H225" s="51"/>
      <c r="I225" s="273">
        <v>3733661</v>
      </c>
      <c r="J225" s="273">
        <v>1638299</v>
      </c>
      <c r="K225" s="51"/>
      <c r="L225" s="51"/>
    </row>
    <row r="226" spans="1:12" s="55" customFormat="1" ht="6.75" customHeight="1">
      <c r="A226" s="56"/>
      <c r="B226" s="92"/>
      <c r="C226" s="92"/>
      <c r="E226" s="51"/>
      <c r="F226" s="51"/>
      <c r="G226" s="51"/>
      <c r="H226" s="51"/>
      <c r="I226" s="273"/>
      <c r="J226" s="273"/>
      <c r="K226" s="51"/>
      <c r="L226" s="51"/>
    </row>
    <row r="227" spans="1:12" s="55" customFormat="1" ht="15.75">
      <c r="A227" s="56"/>
      <c r="B227" s="92" t="s">
        <v>118</v>
      </c>
      <c r="C227" s="92"/>
      <c r="E227" s="51"/>
      <c r="F227" s="51"/>
      <c r="G227" s="51"/>
      <c r="H227" s="51"/>
      <c r="I227" s="89"/>
      <c r="J227" s="89"/>
      <c r="K227" s="51"/>
      <c r="L227" s="51"/>
    </row>
    <row r="228" spans="1:12" s="55" customFormat="1" ht="15.75">
      <c r="A228" s="56"/>
      <c r="B228" s="92"/>
      <c r="C228" s="92" t="s">
        <v>119</v>
      </c>
      <c r="E228" s="51"/>
      <c r="F228" s="51"/>
      <c r="G228" s="51"/>
      <c r="H228" s="51"/>
      <c r="I228" s="273">
        <v>4492640</v>
      </c>
      <c r="J228" s="672">
        <v>9199279</v>
      </c>
      <c r="K228" s="51"/>
      <c r="L228" s="51"/>
    </row>
    <row r="229" spans="1:12" s="55" customFormat="1" ht="15.75">
      <c r="A229" s="56"/>
      <c r="B229" s="92"/>
      <c r="C229" s="92" t="s">
        <v>120</v>
      </c>
      <c r="E229" s="51"/>
      <c r="F229" s="51"/>
      <c r="G229" s="51"/>
      <c r="H229" s="51"/>
      <c r="I229" s="273">
        <v>3634238</v>
      </c>
      <c r="J229" s="672">
        <v>1422961</v>
      </c>
      <c r="K229" s="51"/>
      <c r="L229" s="51"/>
    </row>
    <row r="230" spans="1:12" s="55" customFormat="1" ht="15.75" hidden="1">
      <c r="A230" s="56"/>
      <c r="B230" s="92"/>
      <c r="C230" s="92" t="s">
        <v>121</v>
      </c>
      <c r="E230" s="51"/>
      <c r="F230" s="51"/>
      <c r="G230" s="51"/>
      <c r="H230" s="51"/>
      <c r="I230" s="273"/>
      <c r="J230" s="273"/>
      <c r="K230" s="51"/>
      <c r="L230" s="51"/>
    </row>
    <row r="231" spans="1:12" s="55" customFormat="1" ht="16.5" thickBot="1">
      <c r="A231" s="56"/>
      <c r="B231" s="48"/>
      <c r="C231" s="51"/>
      <c r="D231" s="51"/>
      <c r="E231" s="51"/>
      <c r="F231" s="51"/>
      <c r="G231" s="51"/>
      <c r="H231" s="51"/>
      <c r="I231" s="274">
        <v>18129094</v>
      </c>
      <c r="J231" s="274">
        <v>17882438</v>
      </c>
      <c r="K231" s="51"/>
      <c r="L231" s="51"/>
    </row>
    <row r="232" spans="1:12" s="55" customFormat="1" ht="12.75" customHeight="1">
      <c r="A232" s="56"/>
      <c r="B232" s="48"/>
      <c r="C232" s="51"/>
      <c r="D232" s="51"/>
      <c r="E232" s="51"/>
      <c r="F232" s="51"/>
      <c r="G232" s="51"/>
      <c r="H232" s="51"/>
      <c r="I232" s="948"/>
      <c r="J232" s="948"/>
      <c r="K232" s="51"/>
      <c r="L232" s="51"/>
    </row>
    <row r="233" spans="1:12" s="55" customFormat="1" ht="15.75" customHeight="1">
      <c r="A233" s="56"/>
      <c r="B233" s="48"/>
      <c r="C233" s="51"/>
      <c r="D233" s="51"/>
      <c r="E233" s="51"/>
      <c r="F233" s="51"/>
      <c r="G233" s="51"/>
      <c r="H233" s="51"/>
      <c r="I233" s="451"/>
      <c r="J233" s="451"/>
      <c r="K233" s="51"/>
      <c r="L233" s="51"/>
    </row>
    <row r="234" spans="1:12" s="55" customFormat="1" ht="15.75" customHeight="1">
      <c r="A234" s="56"/>
      <c r="C234" s="51"/>
      <c r="D234" s="51"/>
      <c r="E234" s="51"/>
      <c r="F234" s="51"/>
      <c r="G234" s="51"/>
      <c r="H234" s="51"/>
      <c r="I234" s="834" t="s">
        <v>599</v>
      </c>
      <c r="J234" s="834"/>
      <c r="K234" s="51"/>
      <c r="L234" s="51"/>
    </row>
    <row r="235" spans="1:12" s="55" customFormat="1" ht="15.75">
      <c r="A235" s="56"/>
      <c r="B235" s="115" t="s">
        <v>949</v>
      </c>
      <c r="C235" s="51"/>
      <c r="D235" s="51"/>
      <c r="E235" s="51"/>
      <c r="F235" s="51"/>
      <c r="G235" s="51"/>
      <c r="H235" s="51"/>
      <c r="I235" s="56" t="s">
        <v>841</v>
      </c>
      <c r="J235" s="56" t="s">
        <v>841</v>
      </c>
      <c r="K235" s="51"/>
      <c r="L235" s="51"/>
    </row>
    <row r="236" spans="1:12" s="55" customFormat="1" ht="15.75">
      <c r="A236" s="56"/>
      <c r="B236" s="115"/>
      <c r="C236" s="51"/>
      <c r="D236" s="51"/>
      <c r="E236" s="51"/>
      <c r="F236" s="51"/>
      <c r="G236" s="51"/>
      <c r="H236" s="51"/>
      <c r="I236" s="56" t="s">
        <v>287</v>
      </c>
      <c r="J236" s="56" t="s">
        <v>806</v>
      </c>
      <c r="K236" s="51"/>
      <c r="L236" s="51"/>
    </row>
    <row r="237" spans="1:12" s="55" customFormat="1" ht="15.75">
      <c r="A237" s="56"/>
      <c r="B237" s="48"/>
      <c r="C237" s="51"/>
      <c r="D237" s="51"/>
      <c r="E237" s="51"/>
      <c r="F237" s="51"/>
      <c r="G237" s="51"/>
      <c r="H237" s="51"/>
      <c r="I237" s="56" t="s">
        <v>819</v>
      </c>
      <c r="J237" s="56" t="s">
        <v>819</v>
      </c>
      <c r="K237" s="51"/>
      <c r="L237" s="51"/>
    </row>
    <row r="238" spans="1:16" s="55" customFormat="1" ht="15.75">
      <c r="A238" s="71"/>
      <c r="C238" s="51" t="s">
        <v>850</v>
      </c>
      <c r="D238" s="51"/>
      <c r="E238" s="51"/>
      <c r="F238" s="51"/>
      <c r="G238" s="51"/>
      <c r="H238" s="51"/>
      <c r="I238" s="462">
        <v>187812</v>
      </c>
      <c r="J238" s="462">
        <v>129220</v>
      </c>
      <c r="K238" s="51"/>
      <c r="L238" s="51"/>
      <c r="M238" s="51"/>
      <c r="N238" s="51"/>
      <c r="O238" s="51"/>
      <c r="P238" s="72"/>
    </row>
    <row r="239" spans="1:16" s="55" customFormat="1" ht="15.75">
      <c r="A239" s="71"/>
      <c r="C239" s="51" t="s">
        <v>851</v>
      </c>
      <c r="D239" s="51"/>
      <c r="E239" s="51"/>
      <c r="F239" s="51"/>
      <c r="G239" s="51"/>
      <c r="H239" s="51"/>
      <c r="I239" s="462">
        <v>59441</v>
      </c>
      <c r="J239" s="462">
        <v>20108</v>
      </c>
      <c r="K239" s="51"/>
      <c r="L239" s="51"/>
      <c r="M239" s="51"/>
      <c r="N239" s="51"/>
      <c r="O239" s="51"/>
      <c r="P239" s="72"/>
    </row>
    <row r="240" spans="1:16" s="55" customFormat="1" ht="15.75">
      <c r="A240" s="71"/>
      <c r="C240" s="51" t="s">
        <v>852</v>
      </c>
      <c r="D240" s="51"/>
      <c r="E240" s="51"/>
      <c r="F240" s="51"/>
      <c r="G240" s="51"/>
      <c r="H240" s="51"/>
      <c r="I240" s="462">
        <v>1530319</v>
      </c>
      <c r="J240" s="462">
        <v>1777745</v>
      </c>
      <c r="K240" s="51"/>
      <c r="L240" s="51"/>
      <c r="M240" s="51"/>
      <c r="N240" s="51"/>
      <c r="O240" s="51"/>
      <c r="P240" s="72"/>
    </row>
    <row r="241" spans="1:16" s="55" customFormat="1" ht="15.75">
      <c r="A241" s="71"/>
      <c r="C241" s="51" t="s">
        <v>853</v>
      </c>
      <c r="D241" s="51"/>
      <c r="E241" s="51"/>
      <c r="F241" s="51"/>
      <c r="G241" s="51"/>
      <c r="H241" s="51"/>
      <c r="I241" s="462">
        <v>25983</v>
      </c>
      <c r="J241" s="462">
        <v>49911</v>
      </c>
      <c r="K241" s="51"/>
      <c r="L241" s="51"/>
      <c r="M241" s="51"/>
      <c r="N241" s="51"/>
      <c r="O241" s="51"/>
      <c r="P241" s="72"/>
    </row>
    <row r="242" spans="1:16" s="55" customFormat="1" ht="15.75">
      <c r="A242" s="71"/>
      <c r="C242" s="51" t="s">
        <v>854</v>
      </c>
      <c r="D242" s="51"/>
      <c r="E242" s="51"/>
      <c r="F242" s="51"/>
      <c r="G242" s="51"/>
      <c r="H242" s="51"/>
      <c r="I242" s="462">
        <v>1792262</v>
      </c>
      <c r="J242" s="462">
        <v>1753992</v>
      </c>
      <c r="K242" s="51"/>
      <c r="L242" s="51"/>
      <c r="M242" s="51"/>
      <c r="N242" s="51"/>
      <c r="O242" s="51"/>
      <c r="P242" s="72"/>
    </row>
    <row r="243" spans="1:16" s="55" customFormat="1" ht="15.75">
      <c r="A243" s="71"/>
      <c r="C243" s="51" t="s">
        <v>855</v>
      </c>
      <c r="D243" s="51"/>
      <c r="E243" s="51"/>
      <c r="F243" s="51"/>
      <c r="G243" s="51"/>
      <c r="H243" s="51"/>
      <c r="I243" s="462">
        <v>782984</v>
      </c>
      <c r="J243" s="462">
        <v>1008924</v>
      </c>
      <c r="K243" s="51"/>
      <c r="L243" s="51"/>
      <c r="M243" s="51"/>
      <c r="N243" s="51"/>
      <c r="O243" s="51"/>
      <c r="P243" s="72"/>
    </row>
    <row r="244" spans="1:16" s="55" customFormat="1" ht="15.75">
      <c r="A244" s="71"/>
      <c r="C244" s="51" t="s">
        <v>856</v>
      </c>
      <c r="D244" s="51"/>
      <c r="E244" s="51"/>
      <c r="F244" s="51"/>
      <c r="G244" s="51"/>
      <c r="H244" s="51"/>
      <c r="I244" s="462">
        <v>3876363</v>
      </c>
      <c r="J244" s="462">
        <v>4072797</v>
      </c>
      <c r="K244" s="51"/>
      <c r="L244" s="51"/>
      <c r="M244" s="51"/>
      <c r="N244" s="51"/>
      <c r="O244" s="51"/>
      <c r="P244" s="72"/>
    </row>
    <row r="245" spans="1:16" s="55" customFormat="1" ht="15.75">
      <c r="A245" s="71"/>
      <c r="C245" s="51" t="s">
        <v>380</v>
      </c>
      <c r="D245" s="51"/>
      <c r="E245" s="51"/>
      <c r="F245" s="51"/>
      <c r="G245" s="51"/>
      <c r="H245" s="51"/>
      <c r="I245" s="463">
        <v>3194731</v>
      </c>
      <c r="J245" s="464">
        <v>3311639</v>
      </c>
      <c r="K245" s="51"/>
      <c r="L245" s="51"/>
      <c r="M245" s="51"/>
      <c r="N245" s="51"/>
      <c r="O245" s="51"/>
      <c r="P245" s="72"/>
    </row>
    <row r="246" spans="1:16" s="55" customFormat="1" ht="15.75">
      <c r="A246" s="71"/>
      <c r="C246" s="51" t="s">
        <v>810</v>
      </c>
      <c r="D246" s="51"/>
      <c r="E246" s="51"/>
      <c r="F246" s="51"/>
      <c r="G246" s="51"/>
      <c r="H246" s="51"/>
      <c r="I246" s="465">
        <v>681632</v>
      </c>
      <c r="J246" s="466">
        <v>761158</v>
      </c>
      <c r="K246" s="51"/>
      <c r="L246" s="51"/>
      <c r="M246" s="51"/>
      <c r="N246" s="51"/>
      <c r="O246" s="51"/>
      <c r="P246" s="72"/>
    </row>
    <row r="247" spans="1:16" s="55" customFormat="1" ht="15.75">
      <c r="A247" s="71"/>
      <c r="C247" s="51" t="s">
        <v>857</v>
      </c>
      <c r="D247" s="51"/>
      <c r="E247" s="51"/>
      <c r="F247" s="51"/>
      <c r="G247" s="51"/>
      <c r="H247" s="51"/>
      <c r="I247" s="462">
        <v>1128583</v>
      </c>
      <c r="J247" s="462">
        <v>1185759</v>
      </c>
      <c r="K247" s="51"/>
      <c r="L247" s="51"/>
      <c r="M247" s="51"/>
      <c r="N247" s="51"/>
      <c r="O247" s="51"/>
      <c r="P247" s="72"/>
    </row>
    <row r="248" spans="1:16" s="55" customFormat="1" ht="15.75">
      <c r="A248" s="71"/>
      <c r="C248" s="51" t="s">
        <v>27</v>
      </c>
      <c r="D248" s="51"/>
      <c r="E248" s="51"/>
      <c r="F248" s="51"/>
      <c r="G248" s="51"/>
      <c r="H248" s="51"/>
      <c r="I248" s="462">
        <v>474868</v>
      </c>
      <c r="J248" s="462">
        <v>510757</v>
      </c>
      <c r="K248" s="51"/>
      <c r="L248" s="51"/>
      <c r="M248" s="51"/>
      <c r="N248" s="51"/>
      <c r="O248" s="51"/>
      <c r="P248" s="72"/>
    </row>
    <row r="249" spans="1:16" s="55" customFormat="1" ht="15.75">
      <c r="A249" s="71"/>
      <c r="C249" s="51" t="s">
        <v>28</v>
      </c>
      <c r="D249" s="51"/>
      <c r="E249" s="51"/>
      <c r="F249" s="51"/>
      <c r="G249" s="51"/>
      <c r="H249" s="51"/>
      <c r="I249" s="462">
        <v>619769</v>
      </c>
      <c r="J249" s="462">
        <v>921713</v>
      </c>
      <c r="K249" s="51"/>
      <c r="L249" s="51"/>
      <c r="M249" s="51"/>
      <c r="N249" s="51"/>
      <c r="O249" s="51"/>
      <c r="P249" s="72"/>
    </row>
    <row r="250" spans="1:16" s="55" customFormat="1" ht="15.75">
      <c r="A250" s="71"/>
      <c r="C250" s="51" t="s">
        <v>46</v>
      </c>
      <c r="D250" s="51"/>
      <c r="E250" s="51"/>
      <c r="F250" s="51"/>
      <c r="G250" s="51"/>
      <c r="H250" s="51"/>
      <c r="I250" s="462">
        <v>703125</v>
      </c>
      <c r="J250" s="462">
        <v>554038</v>
      </c>
      <c r="K250" s="51"/>
      <c r="L250" s="51"/>
      <c r="M250" s="51"/>
      <c r="N250" s="51"/>
      <c r="O250" s="51"/>
      <c r="P250" s="72"/>
    </row>
    <row r="251" spans="1:16" s="55" customFormat="1" ht="15.75">
      <c r="A251" s="71"/>
      <c r="C251" s="51" t="s">
        <v>47</v>
      </c>
      <c r="D251" s="51"/>
      <c r="E251" s="51"/>
      <c r="F251" s="51"/>
      <c r="G251" s="51"/>
      <c r="H251" s="51"/>
      <c r="I251" s="462">
        <v>4724828</v>
      </c>
      <c r="J251" s="462">
        <v>4093202</v>
      </c>
      <c r="K251" s="51"/>
      <c r="L251" s="51"/>
      <c r="M251" s="51"/>
      <c r="N251" s="51"/>
      <c r="O251" s="51"/>
      <c r="P251" s="72"/>
    </row>
    <row r="252" spans="1:16" s="55" customFormat="1" ht="15.75">
      <c r="A252" s="71"/>
      <c r="C252" s="51" t="s">
        <v>48</v>
      </c>
      <c r="D252" s="51"/>
      <c r="E252" s="51"/>
      <c r="F252" s="51"/>
      <c r="G252" s="51"/>
      <c r="H252" s="51"/>
      <c r="I252" s="462">
        <v>657813</v>
      </c>
      <c r="J252" s="462">
        <v>401868</v>
      </c>
      <c r="K252" s="51"/>
      <c r="L252" s="51"/>
      <c r="M252" s="51"/>
      <c r="N252" s="51"/>
      <c r="O252" s="51"/>
      <c r="P252" s="72"/>
    </row>
    <row r="253" spans="1:16" s="55" customFormat="1" ht="15.75">
      <c r="A253" s="71"/>
      <c r="C253" s="51" t="s">
        <v>829</v>
      </c>
      <c r="D253" s="51"/>
      <c r="E253" s="51"/>
      <c r="F253" s="51"/>
      <c r="G253" s="51"/>
      <c r="H253" s="51"/>
      <c r="I253" s="462">
        <v>1564944</v>
      </c>
      <c r="J253" s="462">
        <v>1402404</v>
      </c>
      <c r="K253" s="51"/>
      <c r="L253" s="51"/>
      <c r="M253" s="51"/>
      <c r="N253" s="51"/>
      <c r="O253" s="51"/>
      <c r="P253" s="72"/>
    </row>
    <row r="254" spans="1:16" s="55" customFormat="1" ht="15.75">
      <c r="A254" s="71"/>
      <c r="C254" s="48" t="s">
        <v>694</v>
      </c>
      <c r="D254" s="48"/>
      <c r="E254" s="48"/>
      <c r="F254" s="48"/>
      <c r="G254" s="48"/>
      <c r="H254" s="48"/>
      <c r="I254" s="467">
        <v>18129094</v>
      </c>
      <c r="J254" s="467">
        <v>17882438</v>
      </c>
      <c r="K254" s="51"/>
      <c r="L254" s="51"/>
      <c r="M254" s="51"/>
      <c r="N254" s="51"/>
      <c r="O254" s="51"/>
      <c r="P254" s="72"/>
    </row>
    <row r="255" spans="1:12" s="55" customFormat="1" ht="15.75">
      <c r="A255" s="71"/>
      <c r="B255" s="51"/>
      <c r="C255" s="51"/>
      <c r="D255" s="51"/>
      <c r="E255" s="51"/>
      <c r="F255" s="51"/>
      <c r="G255" s="51"/>
      <c r="H255" s="51"/>
      <c r="I255" s="462">
        <v>0</v>
      </c>
      <c r="J255" s="462">
        <v>0</v>
      </c>
      <c r="K255" s="51"/>
      <c r="L255" s="51"/>
    </row>
    <row r="256" spans="1:12" s="55" customFormat="1" ht="15.75">
      <c r="A256" s="71"/>
      <c r="B256" s="51"/>
      <c r="C256" s="51"/>
      <c r="D256" s="51"/>
      <c r="E256" s="51"/>
      <c r="F256" s="51"/>
      <c r="G256" s="51"/>
      <c r="H256" s="51"/>
      <c r="I256" s="51"/>
      <c r="J256" s="51"/>
      <c r="K256" s="51"/>
      <c r="L256" s="51"/>
    </row>
    <row r="257" spans="1:12" s="55" customFormat="1" ht="15.75">
      <c r="A257" s="56"/>
      <c r="B257" s="48"/>
      <c r="C257" s="51"/>
      <c r="D257" s="51"/>
      <c r="E257" s="51"/>
      <c r="F257" s="51"/>
      <c r="G257" s="51"/>
      <c r="H257" s="51"/>
      <c r="I257" s="56"/>
      <c r="J257" s="56"/>
      <c r="K257" s="51"/>
      <c r="L257" s="51"/>
    </row>
    <row r="258" spans="1:12" s="55" customFormat="1" ht="16.5" customHeight="1">
      <c r="A258" s="266" t="s">
        <v>553</v>
      </c>
      <c r="B258" s="950" t="s">
        <v>802</v>
      </c>
      <c r="C258" s="950"/>
      <c r="D258" s="950"/>
      <c r="E258" s="950"/>
      <c r="F258" s="950"/>
      <c r="G258" s="950"/>
      <c r="H258" s="950"/>
      <c r="K258" s="48"/>
      <c r="L258" s="48"/>
    </row>
    <row r="259" spans="1:11" s="55" customFormat="1" ht="15.75" customHeight="1">
      <c r="A259" s="71"/>
      <c r="B259" s="828" t="s">
        <v>801</v>
      </c>
      <c r="C259" s="828"/>
      <c r="D259" s="828"/>
      <c r="E259" s="828"/>
      <c r="F259" s="828"/>
      <c r="G259" s="828"/>
      <c r="H259" s="828"/>
      <c r="K259" s="72"/>
    </row>
    <row r="260" spans="1:11" s="55" customFormat="1" ht="15.75" customHeight="1">
      <c r="A260" s="266"/>
      <c r="B260" s="828"/>
      <c r="C260" s="828"/>
      <c r="D260" s="828"/>
      <c r="E260" s="828"/>
      <c r="F260" s="828"/>
      <c r="G260" s="828"/>
      <c r="H260" s="828"/>
      <c r="K260" s="72"/>
    </row>
    <row r="261" spans="1:11" s="55" customFormat="1" ht="17.25" customHeight="1">
      <c r="A261" s="71"/>
      <c r="B261" s="828"/>
      <c r="C261" s="828"/>
      <c r="D261" s="828"/>
      <c r="E261" s="828"/>
      <c r="F261" s="828"/>
      <c r="G261" s="828"/>
      <c r="H261" s="828"/>
      <c r="K261" s="72"/>
    </row>
    <row r="262" spans="1:11" s="55" customFormat="1" ht="15.75">
      <c r="A262" s="71"/>
      <c r="B262" s="92" t="s">
        <v>907</v>
      </c>
      <c r="F262" s="48"/>
      <c r="G262" s="48"/>
      <c r="H262" s="48"/>
      <c r="I262" s="951">
        <v>3761073</v>
      </c>
      <c r="J262" s="951">
        <v>4508561</v>
      </c>
      <c r="K262" s="72"/>
    </row>
    <row r="263" spans="1:11" s="55" customFormat="1" ht="15.75" hidden="1">
      <c r="A263" s="71"/>
      <c r="B263" s="92" t="s">
        <v>358</v>
      </c>
      <c r="D263" s="51"/>
      <c r="E263" s="51"/>
      <c r="F263" s="51"/>
      <c r="G263" s="51"/>
      <c r="I263" s="952">
        <v>0</v>
      </c>
      <c r="J263" s="952">
        <v>0</v>
      </c>
      <c r="K263" s="72"/>
    </row>
    <row r="264" spans="1:11" s="55" customFormat="1" ht="15.75">
      <c r="A264" s="71"/>
      <c r="B264" s="92" t="s">
        <v>908</v>
      </c>
      <c r="F264" s="48"/>
      <c r="G264" s="48"/>
      <c r="H264" s="48"/>
      <c r="I264" s="952">
        <v>907111</v>
      </c>
      <c r="J264" s="952">
        <v>951063</v>
      </c>
      <c r="K264" s="72"/>
    </row>
    <row r="265" spans="1:11" s="55" customFormat="1" ht="18.75" customHeight="1">
      <c r="A265" s="71"/>
      <c r="B265" s="92" t="s">
        <v>912</v>
      </c>
      <c r="D265" s="51"/>
      <c r="E265" s="51"/>
      <c r="F265" s="51"/>
      <c r="G265" s="51"/>
      <c r="H265" s="51"/>
      <c r="I265" s="952">
        <v>-472889</v>
      </c>
      <c r="J265" s="952">
        <v>-235091</v>
      </c>
      <c r="K265" s="72"/>
    </row>
    <row r="266" spans="1:11" s="55" customFormat="1" ht="18.75" customHeight="1">
      <c r="A266" s="71"/>
      <c r="B266" s="92" t="s">
        <v>554</v>
      </c>
      <c r="D266" s="51"/>
      <c r="E266" s="51"/>
      <c r="F266" s="51"/>
      <c r="G266" s="51"/>
      <c r="H266" s="51"/>
      <c r="I266" s="952">
        <v>-85000</v>
      </c>
      <c r="J266" s="952">
        <v>-138134</v>
      </c>
      <c r="K266" s="72"/>
    </row>
    <row r="267" spans="1:11" s="55" customFormat="1" ht="18.75" customHeight="1">
      <c r="A267" s="71"/>
      <c r="B267" s="92" t="s">
        <v>555</v>
      </c>
      <c r="D267" s="51"/>
      <c r="E267" s="51"/>
      <c r="F267" s="51"/>
      <c r="G267" s="51"/>
      <c r="I267" s="952">
        <v>-632831</v>
      </c>
      <c r="J267" s="952">
        <v>-502755</v>
      </c>
      <c r="K267" s="72"/>
    </row>
    <row r="268" spans="1:11" s="55" customFormat="1" ht="18.75" customHeight="1">
      <c r="A268" s="71"/>
      <c r="B268" s="92" t="s">
        <v>556</v>
      </c>
      <c r="D268" s="51"/>
      <c r="E268" s="51"/>
      <c r="F268" s="51"/>
      <c r="G268" s="51"/>
      <c r="I268" s="953">
        <v>-186963</v>
      </c>
      <c r="J268" s="953">
        <v>-822571</v>
      </c>
      <c r="K268" s="72"/>
    </row>
    <row r="269" spans="2:10" s="101" customFormat="1" ht="15.75">
      <c r="B269" s="101" t="s">
        <v>910</v>
      </c>
      <c r="I269" s="501">
        <v>3290501</v>
      </c>
      <c r="J269" s="501">
        <v>3761073</v>
      </c>
    </row>
    <row r="270" spans="2:10" s="101" customFormat="1" ht="15.75">
      <c r="B270" s="120" t="s">
        <v>354</v>
      </c>
      <c r="D270" s="92" t="s">
        <v>53</v>
      </c>
      <c r="I270" s="333">
        <v>-828846</v>
      </c>
      <c r="J270" s="333">
        <v>-696512</v>
      </c>
    </row>
    <row r="271" spans="2:10" s="101" customFormat="1" ht="16.5" thickBot="1">
      <c r="B271" s="101" t="s">
        <v>360</v>
      </c>
      <c r="I271" s="508">
        <v>2461655</v>
      </c>
      <c r="J271" s="508">
        <v>3064561</v>
      </c>
    </row>
    <row r="272" spans="9:10" s="92" customFormat="1" ht="15.75">
      <c r="I272" s="123"/>
      <c r="J272" s="123"/>
    </row>
    <row r="273" spans="2:10" s="453" customFormat="1" ht="36" customHeight="1" thickBot="1">
      <c r="B273" s="829" t="s">
        <v>811</v>
      </c>
      <c r="C273" s="829"/>
      <c r="D273" s="829"/>
      <c r="E273" s="829"/>
      <c r="F273" s="829"/>
      <c r="G273" s="829"/>
      <c r="H273" s="829"/>
      <c r="I273" s="454">
        <v>0.14229015676538279</v>
      </c>
      <c r="J273" s="454">
        <v>0.17831806095289832</v>
      </c>
    </row>
    <row r="274" spans="2:10" s="92" customFormat="1" ht="16.5" thickTop="1">
      <c r="B274" s="47"/>
      <c r="C274" s="47"/>
      <c r="D274" s="47"/>
      <c r="E274" s="47"/>
      <c r="F274" s="47"/>
      <c r="G274" s="47"/>
      <c r="H274" s="47"/>
      <c r="I274" s="124"/>
      <c r="J274" s="124"/>
    </row>
    <row r="275" spans="1:10" s="92" customFormat="1" ht="15.75">
      <c r="A275" s="101"/>
      <c r="B275" s="116" t="s">
        <v>123</v>
      </c>
      <c r="C275" s="47"/>
      <c r="D275" s="47"/>
      <c r="E275" s="47"/>
      <c r="F275" s="47"/>
      <c r="G275" s="47"/>
      <c r="H275" s="47"/>
      <c r="I275" s="124"/>
      <c r="J275" s="124"/>
    </row>
    <row r="276" spans="3:10" s="92" customFormat="1" ht="8.25" customHeight="1">
      <c r="C276" s="47"/>
      <c r="D276" s="47"/>
      <c r="E276" s="47"/>
      <c r="F276" s="47"/>
      <c r="G276" s="47"/>
      <c r="H276" s="47"/>
      <c r="I276" s="124"/>
      <c r="J276" s="124"/>
    </row>
    <row r="277" spans="2:10" s="92" customFormat="1" ht="15.75">
      <c r="B277" s="189" t="s">
        <v>124</v>
      </c>
      <c r="C277" s="47"/>
      <c r="D277" s="47"/>
      <c r="E277" s="47"/>
      <c r="F277" s="47"/>
      <c r="G277" s="47"/>
      <c r="H277" s="47"/>
      <c r="I277" s="190">
        <v>1085</v>
      </c>
      <c r="J277" s="190">
        <v>8786</v>
      </c>
    </row>
    <row r="278" spans="2:10" s="92" customFormat="1" ht="15.75">
      <c r="B278" s="189" t="s">
        <v>851</v>
      </c>
      <c r="C278" s="47"/>
      <c r="D278" s="47"/>
      <c r="E278" s="47"/>
      <c r="F278" s="47"/>
      <c r="G278" s="47"/>
      <c r="H278" s="47"/>
      <c r="I278" s="190">
        <v>4454</v>
      </c>
      <c r="J278" s="190">
        <v>3220</v>
      </c>
    </row>
    <row r="279" spans="2:10" s="92" customFormat="1" ht="15.75">
      <c r="B279" s="146" t="s">
        <v>852</v>
      </c>
      <c r="C279" s="47"/>
      <c r="D279" s="47"/>
      <c r="E279" s="47"/>
      <c r="F279" s="47"/>
      <c r="G279" s="47"/>
      <c r="H279" s="47"/>
      <c r="I279" s="190">
        <v>435672</v>
      </c>
      <c r="J279" s="190">
        <v>502324</v>
      </c>
    </row>
    <row r="280" spans="2:10" s="92" customFormat="1" ht="15.75">
      <c r="B280" s="146" t="s">
        <v>853</v>
      </c>
      <c r="C280" s="47"/>
      <c r="D280" s="47"/>
      <c r="E280" s="47"/>
      <c r="F280" s="47"/>
      <c r="G280" s="47"/>
      <c r="H280" s="47"/>
      <c r="I280" s="190">
        <v>328</v>
      </c>
      <c r="J280" s="190">
        <v>28688</v>
      </c>
    </row>
    <row r="281" spans="2:10" s="92" customFormat="1" ht="15.75">
      <c r="B281" s="146" t="s">
        <v>854</v>
      </c>
      <c r="C281" s="47"/>
      <c r="D281" s="47"/>
      <c r="E281" s="47"/>
      <c r="F281" s="47"/>
      <c r="G281" s="47"/>
      <c r="H281" s="47"/>
      <c r="I281" s="190">
        <v>682557</v>
      </c>
      <c r="J281" s="190">
        <v>777078</v>
      </c>
    </row>
    <row r="282" spans="2:10" s="92" customFormat="1" ht="15.75">
      <c r="B282" s="146" t="s">
        <v>855</v>
      </c>
      <c r="C282" s="47"/>
      <c r="D282" s="47"/>
      <c r="E282" s="47"/>
      <c r="F282" s="47"/>
      <c r="G282" s="47"/>
      <c r="H282" s="47"/>
      <c r="I282" s="190">
        <v>177658</v>
      </c>
      <c r="J282" s="190">
        <v>272566</v>
      </c>
    </row>
    <row r="283" spans="2:10" s="92" customFormat="1" ht="15.75">
      <c r="B283" s="146" t="s">
        <v>125</v>
      </c>
      <c r="C283" s="47"/>
      <c r="D283" s="47"/>
      <c r="E283" s="47"/>
      <c r="F283" s="47"/>
      <c r="G283" s="47"/>
      <c r="H283" s="47"/>
      <c r="I283" s="190"/>
      <c r="J283" s="190"/>
    </row>
    <row r="284" spans="3:10" s="92" customFormat="1" ht="15.75">
      <c r="C284" s="275" t="s">
        <v>126</v>
      </c>
      <c r="D284" s="47"/>
      <c r="E284" s="47"/>
      <c r="F284" s="47"/>
      <c r="G284" s="47"/>
      <c r="H284" s="47"/>
      <c r="I284" s="190">
        <v>633991</v>
      </c>
      <c r="J284" s="190">
        <v>632045</v>
      </c>
    </row>
    <row r="285" spans="3:10" s="92" customFormat="1" ht="15.75">
      <c r="C285" s="275" t="s">
        <v>127</v>
      </c>
      <c r="D285" s="47"/>
      <c r="E285" s="47"/>
      <c r="F285" s="47"/>
      <c r="G285" s="47"/>
      <c r="H285" s="47"/>
      <c r="I285" s="190">
        <v>167394</v>
      </c>
      <c r="J285" s="190">
        <v>205728</v>
      </c>
    </row>
    <row r="286" spans="2:10" s="92" customFormat="1" ht="15.75">
      <c r="B286" s="146" t="s">
        <v>128</v>
      </c>
      <c r="C286" s="47"/>
      <c r="D286" s="47"/>
      <c r="E286" s="47"/>
      <c r="F286" s="47"/>
      <c r="G286" s="47"/>
      <c r="H286" s="47"/>
      <c r="I286" s="190">
        <v>160099</v>
      </c>
      <c r="J286" s="190">
        <v>346364</v>
      </c>
    </row>
    <row r="287" spans="2:10" s="92" customFormat="1" ht="15.75">
      <c r="B287" s="146" t="s">
        <v>129</v>
      </c>
      <c r="C287" s="47"/>
      <c r="D287" s="47"/>
      <c r="E287" s="47"/>
      <c r="F287" s="47"/>
      <c r="G287" s="47"/>
      <c r="H287" s="47"/>
      <c r="I287" s="190">
        <v>93180</v>
      </c>
      <c r="J287" s="190">
        <v>119736</v>
      </c>
    </row>
    <row r="288" spans="2:10" s="92" customFormat="1" ht="15.75">
      <c r="B288" s="146" t="s">
        <v>130</v>
      </c>
      <c r="C288" s="47"/>
      <c r="D288" s="47"/>
      <c r="E288" s="47"/>
      <c r="F288" s="47"/>
      <c r="G288" s="47"/>
      <c r="H288" s="47"/>
      <c r="I288" s="190">
        <v>53579</v>
      </c>
      <c r="J288" s="190">
        <v>17376</v>
      </c>
    </row>
    <row r="289" spans="2:10" s="92" customFormat="1" ht="15.75">
      <c r="B289" s="146" t="s">
        <v>46</v>
      </c>
      <c r="C289" s="47"/>
      <c r="D289" s="47"/>
      <c r="E289" s="47"/>
      <c r="F289" s="47"/>
      <c r="G289" s="47"/>
      <c r="H289" s="47"/>
      <c r="I289" s="190">
        <v>262220</v>
      </c>
      <c r="J289" s="190">
        <v>337321</v>
      </c>
    </row>
    <row r="290" spans="2:10" s="92" customFormat="1" ht="15.75">
      <c r="B290" s="146" t="s">
        <v>47</v>
      </c>
      <c r="C290" s="47"/>
      <c r="D290" s="47"/>
      <c r="E290" s="47"/>
      <c r="F290" s="47"/>
      <c r="G290" s="47"/>
      <c r="H290" s="47"/>
      <c r="I290" s="190">
        <v>138986</v>
      </c>
      <c r="J290" s="190">
        <v>134955</v>
      </c>
    </row>
    <row r="291" spans="2:10" s="92" customFormat="1" ht="15.75">
      <c r="B291" s="146" t="s">
        <v>48</v>
      </c>
      <c r="C291" s="47"/>
      <c r="D291" s="47"/>
      <c r="E291" s="47"/>
      <c r="F291" s="47"/>
      <c r="G291" s="47"/>
      <c r="H291" s="47"/>
      <c r="I291" s="190">
        <v>98828</v>
      </c>
      <c r="J291" s="190">
        <v>78794</v>
      </c>
    </row>
    <row r="292" spans="2:10" s="92" customFormat="1" ht="15.75">
      <c r="B292" s="146" t="s">
        <v>829</v>
      </c>
      <c r="C292" s="47"/>
      <c r="D292" s="47"/>
      <c r="E292" s="47"/>
      <c r="F292" s="47"/>
      <c r="G292" s="47"/>
      <c r="H292" s="47"/>
      <c r="I292" s="190">
        <v>380470</v>
      </c>
      <c r="J292" s="190">
        <v>296092</v>
      </c>
    </row>
    <row r="293" spans="2:10" s="92" customFormat="1" ht="16.5" thickBot="1">
      <c r="B293" s="47"/>
      <c r="C293" s="47"/>
      <c r="D293" s="47"/>
      <c r="E293" s="47"/>
      <c r="F293" s="47"/>
      <c r="G293" s="47"/>
      <c r="H293" s="47"/>
      <c r="I293" s="468">
        <v>3290501</v>
      </c>
      <c r="J293" s="468">
        <v>3761073</v>
      </c>
    </row>
    <row r="294" spans="2:10" s="92" customFormat="1" ht="10.5" customHeight="1">
      <c r="B294" s="47"/>
      <c r="C294" s="47"/>
      <c r="D294" s="47"/>
      <c r="E294" s="47"/>
      <c r="F294" s="47"/>
      <c r="G294" s="47"/>
      <c r="H294" s="47"/>
      <c r="I294" s="190">
        <v>0</v>
      </c>
      <c r="J294" s="190">
        <v>0</v>
      </c>
    </row>
    <row r="295" spans="2:10" s="92" customFormat="1" ht="15.75">
      <c r="B295" s="47"/>
      <c r="C295" s="47"/>
      <c r="D295" s="47"/>
      <c r="E295" s="47"/>
      <c r="F295" s="47"/>
      <c r="G295" s="47"/>
      <c r="H295" s="47"/>
      <c r="I295" s="190"/>
      <c r="J295" s="190"/>
    </row>
    <row r="296" spans="1:13" s="55" customFormat="1" ht="15.75" customHeight="1">
      <c r="A296" s="266"/>
      <c r="B296" s="115" t="s">
        <v>774</v>
      </c>
      <c r="D296" s="48"/>
      <c r="E296" s="48"/>
      <c r="F296" s="51"/>
      <c r="G296" s="51"/>
      <c r="H296" s="51"/>
      <c r="I296" s="51"/>
      <c r="J296" s="51"/>
      <c r="K296" s="51"/>
      <c r="L296" s="51"/>
      <c r="M296" s="72"/>
    </row>
    <row r="297" spans="1:13" s="55" customFormat="1" ht="4.5" customHeight="1">
      <c r="A297" s="71"/>
      <c r="B297" s="51"/>
      <c r="C297" s="51"/>
      <c r="D297" s="51"/>
      <c r="E297" s="51"/>
      <c r="F297" s="51"/>
      <c r="G297" s="51"/>
      <c r="H297" s="51"/>
      <c r="I297" s="51"/>
      <c r="J297" s="51"/>
      <c r="K297" s="51"/>
      <c r="L297" s="51"/>
      <c r="M297" s="72"/>
    </row>
    <row r="298" spans="1:12" s="55" customFormat="1" ht="15.75">
      <c r="A298" s="71"/>
      <c r="B298" s="827" t="s">
        <v>26</v>
      </c>
      <c r="C298" s="827"/>
      <c r="D298" s="827"/>
      <c r="E298" s="827"/>
      <c r="F298" s="827"/>
      <c r="G298" s="827"/>
      <c r="H298" s="827"/>
      <c r="I298" s="827"/>
      <c r="J298" s="827"/>
      <c r="K298" s="827"/>
      <c r="L298" s="827"/>
    </row>
    <row r="299" spans="1:12" s="55" customFormat="1" ht="6" customHeight="1">
      <c r="A299" s="71"/>
      <c r="B299" s="111"/>
      <c r="C299" s="111"/>
      <c r="D299" s="111"/>
      <c r="E299" s="111"/>
      <c r="F299" s="111"/>
      <c r="G299" s="111"/>
      <c r="H299" s="111"/>
      <c r="I299" s="111"/>
      <c r="J299" s="111"/>
      <c r="K299" s="111"/>
      <c r="L299" s="111"/>
    </row>
    <row r="300" spans="1:12" s="55" customFormat="1" ht="15.75">
      <c r="A300" s="71"/>
      <c r="B300" s="51"/>
      <c r="C300" s="51"/>
      <c r="D300" s="51"/>
      <c r="E300" s="51"/>
      <c r="F300" s="51"/>
      <c r="G300" s="51"/>
      <c r="H300" s="51"/>
      <c r="I300" s="834" t="s">
        <v>599</v>
      </c>
      <c r="J300" s="834"/>
      <c r="K300" s="48"/>
      <c r="L300" s="72"/>
    </row>
    <row r="301" spans="1:12" s="55" customFormat="1" ht="15.75">
      <c r="A301" s="71"/>
      <c r="B301" s="51"/>
      <c r="C301" s="51"/>
      <c r="D301" s="51"/>
      <c r="E301" s="51"/>
      <c r="F301" s="51"/>
      <c r="G301" s="51"/>
      <c r="H301" s="51"/>
      <c r="I301" s="56" t="s">
        <v>841</v>
      </c>
      <c r="J301" s="56" t="s">
        <v>841</v>
      </c>
      <c r="K301" s="48"/>
      <c r="L301" s="72"/>
    </row>
    <row r="302" spans="1:12" s="55" customFormat="1" ht="15.75">
      <c r="A302" s="71"/>
      <c r="B302" s="51"/>
      <c r="C302" s="51"/>
      <c r="D302" s="51"/>
      <c r="E302" s="51"/>
      <c r="F302" s="51"/>
      <c r="G302" s="51"/>
      <c r="H302" s="51"/>
      <c r="I302" s="56" t="s">
        <v>287</v>
      </c>
      <c r="J302" s="56" t="s">
        <v>806</v>
      </c>
      <c r="K302" s="48"/>
      <c r="L302" s="72"/>
    </row>
    <row r="303" spans="1:12" s="55" customFormat="1" ht="15.75">
      <c r="A303" s="71"/>
      <c r="B303" s="48" t="s">
        <v>51</v>
      </c>
      <c r="C303" s="48"/>
      <c r="D303" s="48"/>
      <c r="E303" s="51"/>
      <c r="F303" s="51"/>
      <c r="G303" s="51"/>
      <c r="H303" s="51"/>
      <c r="I303" s="56" t="s">
        <v>819</v>
      </c>
      <c r="J303" s="56" t="s">
        <v>819</v>
      </c>
      <c r="K303" s="51"/>
      <c r="L303" s="72"/>
    </row>
    <row r="304" spans="1:12" s="517" customFormat="1" ht="21" customHeight="1">
      <c r="A304" s="514"/>
      <c r="B304" s="505" t="s">
        <v>907</v>
      </c>
      <c r="C304" s="505"/>
      <c r="D304" s="505"/>
      <c r="E304" s="505"/>
      <c r="F304" s="505"/>
      <c r="G304" s="505"/>
      <c r="H304" s="505"/>
      <c r="I304" s="515">
        <v>328285</v>
      </c>
      <c r="J304" s="515">
        <v>331273</v>
      </c>
      <c r="K304" s="505"/>
      <c r="L304" s="516"/>
    </row>
    <row r="305" spans="1:12" s="55" customFormat="1" ht="15.75" hidden="1">
      <c r="A305" s="71"/>
      <c r="B305" s="51" t="s">
        <v>358</v>
      </c>
      <c r="C305" s="51"/>
      <c r="D305" s="51"/>
      <c r="E305" s="51"/>
      <c r="F305" s="51"/>
      <c r="G305" s="51"/>
      <c r="H305" s="51"/>
      <c r="I305" s="325">
        <v>0</v>
      </c>
      <c r="J305" s="515">
        <v>0</v>
      </c>
      <c r="K305" s="51"/>
      <c r="L305" s="72"/>
    </row>
    <row r="306" spans="1:12" s="55" customFormat="1" ht="15.75">
      <c r="A306" s="71"/>
      <c r="B306" s="51" t="s">
        <v>913</v>
      </c>
      <c r="C306" s="51"/>
      <c r="D306" s="51"/>
      <c r="E306" s="51"/>
      <c r="F306" s="51"/>
      <c r="G306" s="51"/>
      <c r="H306" s="51"/>
      <c r="I306" s="325">
        <v>2563</v>
      </c>
      <c r="J306" s="515">
        <v>9741</v>
      </c>
      <c r="K306" s="51"/>
      <c r="L306" s="72"/>
    </row>
    <row r="307" spans="1:12" s="55" customFormat="1" ht="15.75">
      <c r="A307" s="71"/>
      <c r="B307" s="51" t="s">
        <v>914</v>
      </c>
      <c r="C307" s="51"/>
      <c r="D307" s="51"/>
      <c r="E307" s="51"/>
      <c r="F307" s="51"/>
      <c r="G307" s="51"/>
      <c r="H307" s="51"/>
      <c r="I307" s="325">
        <v>-3809</v>
      </c>
      <c r="J307" s="673">
        <v>-12729</v>
      </c>
      <c r="K307" s="51"/>
      <c r="L307" s="72"/>
    </row>
    <row r="308" spans="1:12" s="55" customFormat="1" ht="15.75" customHeight="1" hidden="1">
      <c r="A308" s="71"/>
      <c r="B308" s="51" t="s">
        <v>52</v>
      </c>
      <c r="C308" s="51"/>
      <c r="D308" s="51"/>
      <c r="E308" s="51"/>
      <c r="F308" s="51"/>
      <c r="G308" s="51"/>
      <c r="H308" s="51"/>
      <c r="I308" s="325">
        <v>0</v>
      </c>
      <c r="J308" s="315"/>
      <c r="K308" s="51"/>
      <c r="L308" s="72"/>
    </row>
    <row r="309" spans="1:12" s="55" customFormat="1" ht="15.75" customHeight="1" hidden="1">
      <c r="A309" s="71"/>
      <c r="B309" s="51" t="s">
        <v>873</v>
      </c>
      <c r="C309" s="51"/>
      <c r="D309" s="51"/>
      <c r="E309" s="51"/>
      <c r="F309" s="51"/>
      <c r="G309" s="51"/>
      <c r="H309" s="51"/>
      <c r="I309" s="325">
        <v>0</v>
      </c>
      <c r="J309" s="315">
        <v>0</v>
      </c>
      <c r="K309" s="51"/>
      <c r="L309" s="72"/>
    </row>
    <row r="310" spans="1:12" s="55" customFormat="1" ht="15.75">
      <c r="A310" s="71"/>
      <c r="B310" s="51" t="s">
        <v>910</v>
      </c>
      <c r="C310" s="51"/>
      <c r="D310" s="51"/>
      <c r="E310" s="51"/>
      <c r="F310" s="51"/>
      <c r="G310" s="51"/>
      <c r="H310" s="51"/>
      <c r="I310" s="320">
        <v>327039</v>
      </c>
      <c r="J310" s="320">
        <v>328285</v>
      </c>
      <c r="K310" s="51"/>
      <c r="L310" s="72"/>
    </row>
    <row r="311" spans="1:12" s="55" customFormat="1" ht="15.75">
      <c r="A311" s="71"/>
      <c r="B311" s="48"/>
      <c r="C311" s="48"/>
      <c r="D311" s="48"/>
      <c r="E311" s="51"/>
      <c r="F311" s="51"/>
      <c r="G311" s="51"/>
      <c r="H311" s="51"/>
      <c r="I311" s="57"/>
      <c r="J311" s="53"/>
      <c r="K311" s="51"/>
      <c r="L311" s="72"/>
    </row>
    <row r="312" spans="1:12" s="55" customFormat="1" ht="16.5" thickBot="1">
      <c r="A312" s="71"/>
      <c r="B312" s="51" t="s">
        <v>491</v>
      </c>
      <c r="C312" s="51"/>
      <c r="D312" s="51"/>
      <c r="E312" s="51"/>
      <c r="F312" s="51"/>
      <c r="G312" s="51"/>
      <c r="H312" s="51"/>
      <c r="I312" s="954">
        <v>0.018903717449599566</v>
      </c>
      <c r="J312" s="954">
        <v>0.019101967505271465</v>
      </c>
      <c r="K312" s="51"/>
      <c r="L312" s="72"/>
    </row>
    <row r="313" spans="1:12" s="55" customFormat="1" ht="11.25" customHeight="1" thickTop="1">
      <c r="A313" s="71"/>
      <c r="B313" s="51"/>
      <c r="C313" s="51"/>
      <c r="D313" s="51"/>
      <c r="E313" s="51"/>
      <c r="F313" s="51"/>
      <c r="G313" s="51"/>
      <c r="H313" s="51"/>
      <c r="I313" s="51"/>
      <c r="J313" s="51"/>
      <c r="K313" s="51"/>
      <c r="L313" s="72"/>
    </row>
    <row r="314" spans="1:12" s="55" customFormat="1" ht="11.25" customHeight="1">
      <c r="A314" s="71"/>
      <c r="B314" s="51"/>
      <c r="C314" s="51"/>
      <c r="D314" s="51"/>
      <c r="E314" s="51"/>
      <c r="F314" s="51"/>
      <c r="G314" s="51"/>
      <c r="H314" s="51"/>
      <c r="I314" s="51"/>
      <c r="J314" s="51"/>
      <c r="K314" s="51"/>
      <c r="L314" s="72"/>
    </row>
    <row r="315" spans="1:14" s="55" customFormat="1" ht="15.75">
      <c r="A315" s="71"/>
      <c r="B315" s="48" t="s">
        <v>53</v>
      </c>
      <c r="C315" s="51"/>
      <c r="D315" s="51"/>
      <c r="F315" s="51"/>
      <c r="G315" s="51"/>
      <c r="H315" s="51"/>
      <c r="I315" s="51"/>
      <c r="J315" s="51"/>
      <c r="K315" s="51"/>
      <c r="L315" s="51"/>
      <c r="M315" s="51"/>
      <c r="N315" s="72"/>
    </row>
    <row r="316" spans="1:14" s="517" customFormat="1" ht="21" customHeight="1">
      <c r="A316" s="514"/>
      <c r="B316" s="505" t="s">
        <v>907</v>
      </c>
      <c r="C316" s="505"/>
      <c r="D316" s="505"/>
      <c r="F316" s="505"/>
      <c r="G316" s="505"/>
      <c r="H316" s="505"/>
      <c r="I316" s="515">
        <v>696512</v>
      </c>
      <c r="J316" s="515">
        <v>1248530</v>
      </c>
      <c r="K316" s="505"/>
      <c r="L316" s="505"/>
      <c r="M316" s="505"/>
      <c r="N316" s="516"/>
    </row>
    <row r="317" spans="1:14" s="55" customFormat="1" ht="15.75" hidden="1">
      <c r="A317" s="71"/>
      <c r="B317" s="51" t="s">
        <v>717</v>
      </c>
      <c r="C317" s="51"/>
      <c r="D317" s="51"/>
      <c r="F317" s="51"/>
      <c r="G317" s="51"/>
      <c r="H317" s="51"/>
      <c r="I317" s="325">
        <v>0</v>
      </c>
      <c r="J317" s="515">
        <v>0</v>
      </c>
      <c r="K317" s="51"/>
      <c r="L317" s="51"/>
      <c r="M317" s="51"/>
      <c r="N317" s="72"/>
    </row>
    <row r="318" spans="1:14" s="55" customFormat="1" ht="15.75">
      <c r="A318" s="71"/>
      <c r="B318" s="51" t="s">
        <v>913</v>
      </c>
      <c r="C318" s="51"/>
      <c r="D318" s="51"/>
      <c r="F318" s="51"/>
      <c r="G318" s="51"/>
      <c r="H318" s="51"/>
      <c r="I318" s="325">
        <v>449885</v>
      </c>
      <c r="J318" s="515">
        <v>355869</v>
      </c>
      <c r="K318" s="51"/>
      <c r="L318" s="51"/>
      <c r="M318" s="51"/>
      <c r="N318" s="72"/>
    </row>
    <row r="319" spans="1:14" s="88" customFormat="1" ht="15.75">
      <c r="A319" s="85"/>
      <c r="B319" s="829" t="s">
        <v>160</v>
      </c>
      <c r="C319" s="829"/>
      <c r="D319" s="829"/>
      <c r="E319" s="829"/>
      <c r="F319" s="829"/>
      <c r="G319" s="829"/>
      <c r="H319" s="829"/>
      <c r="K319" s="86"/>
      <c r="L319" s="86"/>
      <c r="M319" s="86"/>
      <c r="N319" s="87"/>
    </row>
    <row r="320" spans="1:14" s="88" customFormat="1" ht="15.75">
      <c r="A320" s="85"/>
      <c r="B320" s="829" t="s">
        <v>161</v>
      </c>
      <c r="C320" s="829"/>
      <c r="D320" s="829"/>
      <c r="E320" s="829"/>
      <c r="F320" s="829"/>
      <c r="G320" s="829"/>
      <c r="H320" s="829"/>
      <c r="I320" s="325">
        <v>-4760</v>
      </c>
      <c r="J320" s="515">
        <v>-20309</v>
      </c>
      <c r="K320" s="86"/>
      <c r="L320" s="86"/>
      <c r="M320" s="86"/>
      <c r="N320" s="87"/>
    </row>
    <row r="321" spans="1:14" s="55" customFormat="1" ht="15.75" hidden="1">
      <c r="A321" s="71"/>
      <c r="B321" s="51" t="s">
        <v>718</v>
      </c>
      <c r="C321" s="51"/>
      <c r="D321" s="51"/>
      <c r="F321" s="51"/>
      <c r="G321" s="51"/>
      <c r="H321" s="51"/>
      <c r="I321" s="325">
        <v>0</v>
      </c>
      <c r="J321" s="315">
        <v>0</v>
      </c>
      <c r="K321" s="51"/>
      <c r="L321" s="51"/>
      <c r="M321" s="51"/>
      <c r="N321" s="72"/>
    </row>
    <row r="322" spans="1:14" s="55" customFormat="1" ht="15.75" hidden="1">
      <c r="A322" s="71"/>
      <c r="B322" s="51" t="s">
        <v>555</v>
      </c>
      <c r="C322" s="51"/>
      <c r="D322" s="51"/>
      <c r="F322" s="51"/>
      <c r="G322" s="51"/>
      <c r="H322" s="51"/>
      <c r="I322" s="325">
        <v>0</v>
      </c>
      <c r="J322" s="515">
        <v>0</v>
      </c>
      <c r="K322" s="51"/>
      <c r="L322" s="51"/>
      <c r="M322" s="51"/>
      <c r="N322" s="72"/>
    </row>
    <row r="323" spans="1:14" s="55" customFormat="1" ht="15.75">
      <c r="A323" s="71"/>
      <c r="B323" s="51" t="s">
        <v>49</v>
      </c>
      <c r="C323" s="51"/>
      <c r="D323" s="51"/>
      <c r="F323" s="51"/>
      <c r="G323" s="51"/>
      <c r="H323" s="51"/>
      <c r="I323" s="325">
        <v>-222425</v>
      </c>
      <c r="J323" s="515">
        <v>-764053</v>
      </c>
      <c r="K323" s="51"/>
      <c r="L323" s="51"/>
      <c r="M323" s="51"/>
      <c r="N323" s="72"/>
    </row>
    <row r="324" spans="1:14" s="55" customFormat="1" ht="15.75" customHeight="1">
      <c r="A324" s="71"/>
      <c r="B324" s="51" t="s">
        <v>19</v>
      </c>
      <c r="C324" s="51"/>
      <c r="D324" s="51"/>
      <c r="E324" s="51"/>
      <c r="F324" s="51"/>
      <c r="G324" s="51"/>
      <c r="H324" s="51"/>
      <c r="I324" s="307">
        <v>-90366</v>
      </c>
      <c r="J324" s="674">
        <v>-123525</v>
      </c>
      <c r="K324" s="51"/>
      <c r="L324" s="51"/>
      <c r="M324" s="51"/>
      <c r="N324" s="72"/>
    </row>
    <row r="325" spans="1:14" s="55" customFormat="1" ht="7.5" customHeight="1">
      <c r="A325" s="71"/>
      <c r="B325" s="51"/>
      <c r="C325" s="51"/>
      <c r="D325" s="51"/>
      <c r="F325" s="51"/>
      <c r="G325" s="51"/>
      <c r="H325" s="51"/>
      <c r="I325" s="315"/>
      <c r="J325" s="315"/>
      <c r="K325" s="51"/>
      <c r="L325" s="51"/>
      <c r="M325" s="51"/>
      <c r="N325" s="72"/>
    </row>
    <row r="326" spans="1:14" s="55" customFormat="1" ht="15.75">
      <c r="A326" s="71"/>
      <c r="B326" s="51" t="s">
        <v>910</v>
      </c>
      <c r="C326" s="51"/>
      <c r="D326" s="51"/>
      <c r="F326" s="51"/>
      <c r="G326" s="51"/>
      <c r="H326" s="51"/>
      <c r="I326" s="320">
        <v>828846</v>
      </c>
      <c r="J326" s="955">
        <v>696512</v>
      </c>
      <c r="K326" s="59"/>
      <c r="L326" s="51"/>
      <c r="M326" s="51"/>
      <c r="N326" s="72"/>
    </row>
    <row r="327" spans="1:14" s="55" customFormat="1" ht="3.75" customHeight="1">
      <c r="A327" s="71"/>
      <c r="B327" s="51"/>
      <c r="C327" s="51"/>
      <c r="D327" s="51"/>
      <c r="E327" s="51"/>
      <c r="F327" s="51"/>
      <c r="G327" s="51"/>
      <c r="H327" s="51"/>
      <c r="I327" s="51"/>
      <c r="J327" s="51"/>
      <c r="K327" s="51"/>
      <c r="L327" s="51"/>
      <c r="M327" s="51"/>
      <c r="N327" s="72"/>
    </row>
    <row r="328" spans="1:12" s="55" customFormat="1" ht="15.75">
      <c r="A328" s="71"/>
      <c r="B328" s="51"/>
      <c r="C328" s="51"/>
      <c r="D328" s="51"/>
      <c r="E328" s="51"/>
      <c r="F328" s="51"/>
      <c r="G328" s="51"/>
      <c r="H328" s="51"/>
      <c r="I328" s="51"/>
      <c r="J328" s="51"/>
      <c r="K328" s="51"/>
      <c r="L328" s="51"/>
    </row>
    <row r="329" spans="1:12" s="55" customFormat="1" ht="9.75" customHeight="1">
      <c r="A329" s="71"/>
      <c r="B329" s="51"/>
      <c r="C329" s="51"/>
      <c r="D329" s="51"/>
      <c r="E329" s="51"/>
      <c r="F329" s="51"/>
      <c r="G329" s="51"/>
      <c r="H329" s="51"/>
      <c r="I329" s="51"/>
      <c r="J329" s="51"/>
      <c r="K329" s="51"/>
      <c r="L329" s="51"/>
    </row>
    <row r="330" spans="1:10" s="135" customFormat="1" ht="15.75">
      <c r="A330" s="149" t="s">
        <v>267</v>
      </c>
      <c r="B330" s="150" t="s">
        <v>133</v>
      </c>
      <c r="I330" s="834" t="s">
        <v>599</v>
      </c>
      <c r="J330" s="834"/>
    </row>
    <row r="331" spans="1:10" s="135" customFormat="1" ht="15.75">
      <c r="A331" s="281"/>
      <c r="B331" s="150"/>
      <c r="I331" s="56" t="s">
        <v>841</v>
      </c>
      <c r="J331" s="56" t="s">
        <v>841</v>
      </c>
    </row>
    <row r="332" spans="2:10" s="135" customFormat="1" ht="15.75">
      <c r="B332" s="160" t="s">
        <v>951</v>
      </c>
      <c r="I332" s="56" t="s">
        <v>287</v>
      </c>
      <c r="J332" s="56" t="s">
        <v>806</v>
      </c>
    </row>
    <row r="333" spans="2:10" s="135" customFormat="1" ht="18.75" customHeight="1">
      <c r="B333" s="742" t="s">
        <v>925</v>
      </c>
      <c r="I333" s="56" t="s">
        <v>819</v>
      </c>
      <c r="J333" s="56" t="s">
        <v>819</v>
      </c>
    </row>
    <row r="334" spans="2:10" s="135" customFormat="1" ht="7.5" customHeight="1">
      <c r="B334" s="461"/>
      <c r="I334" s="56"/>
      <c r="J334" s="56"/>
    </row>
    <row r="335" spans="2:10" s="135" customFormat="1" ht="15.75">
      <c r="B335" s="676" t="s">
        <v>30</v>
      </c>
      <c r="D335" s="92"/>
      <c r="E335" s="130"/>
      <c r="F335" s="128"/>
      <c r="I335" s="142"/>
      <c r="J335" s="142"/>
    </row>
    <row r="336" spans="2:10" s="135" customFormat="1" ht="6.75" customHeight="1">
      <c r="B336" s="676"/>
      <c r="D336" s="92"/>
      <c r="E336" s="130"/>
      <c r="F336" s="128"/>
      <c r="I336" s="142"/>
      <c r="J336" s="142"/>
    </row>
    <row r="337" spans="2:10" s="135" customFormat="1" ht="15.75">
      <c r="B337" s="461" t="s">
        <v>731</v>
      </c>
      <c r="D337" s="92"/>
      <c r="E337" s="130"/>
      <c r="F337" s="128"/>
      <c r="I337" s="142">
        <v>0</v>
      </c>
      <c r="J337" s="142">
        <v>534937</v>
      </c>
    </row>
    <row r="338" spans="2:10" s="135" customFormat="1" ht="15.75">
      <c r="B338" s="499" t="s">
        <v>430</v>
      </c>
      <c r="D338" s="92"/>
      <c r="E338" s="130"/>
      <c r="F338" s="128"/>
      <c r="I338" s="142">
        <v>364315</v>
      </c>
      <c r="J338" s="142">
        <v>375587</v>
      </c>
    </row>
    <row r="339" spans="2:10" s="135" customFormat="1" ht="15.75">
      <c r="B339" s="461" t="s">
        <v>496</v>
      </c>
      <c r="D339" s="92"/>
      <c r="E339" s="130"/>
      <c r="F339" s="128"/>
      <c r="I339" s="142">
        <v>0</v>
      </c>
      <c r="J339" s="142">
        <v>180555</v>
      </c>
    </row>
    <row r="340" spans="2:10" s="135" customFormat="1" ht="15.75">
      <c r="B340" s="461" t="s">
        <v>101</v>
      </c>
      <c r="C340" s="128"/>
      <c r="D340" s="128"/>
      <c r="E340" s="128"/>
      <c r="F340" s="128"/>
      <c r="I340" s="142">
        <v>0</v>
      </c>
      <c r="J340" s="142">
        <v>24204</v>
      </c>
    </row>
    <row r="341" spans="2:10" s="135" customFormat="1" ht="15.75">
      <c r="B341" s="499" t="s">
        <v>495</v>
      </c>
      <c r="C341" s="128"/>
      <c r="D341" s="128"/>
      <c r="E341" s="128"/>
      <c r="F341" s="128"/>
      <c r="I341" s="142">
        <v>8620</v>
      </c>
      <c r="J341" s="142">
        <v>113901</v>
      </c>
    </row>
    <row r="342" spans="2:10" s="135" customFormat="1" ht="15.75">
      <c r="B342" s="461" t="s">
        <v>732</v>
      </c>
      <c r="C342" s="128"/>
      <c r="D342" s="128"/>
      <c r="E342" s="128"/>
      <c r="F342" s="128"/>
      <c r="I342" s="142">
        <v>219705</v>
      </c>
      <c r="J342" s="142">
        <v>615641</v>
      </c>
    </row>
    <row r="343" spans="2:10" s="135" customFormat="1" ht="15.75" hidden="1">
      <c r="B343" s="499" t="s">
        <v>733</v>
      </c>
      <c r="C343" s="128"/>
      <c r="D343" s="128"/>
      <c r="E343" s="128"/>
      <c r="F343" s="128"/>
      <c r="I343" s="142">
        <v>0</v>
      </c>
      <c r="J343" s="142">
        <v>0</v>
      </c>
    </row>
    <row r="344" spans="2:10" s="135" customFormat="1" ht="15.75">
      <c r="B344" s="677" t="s">
        <v>79</v>
      </c>
      <c r="C344" s="128"/>
      <c r="D344" s="128"/>
      <c r="E344" s="128"/>
      <c r="F344" s="128"/>
      <c r="I344" s="142">
        <v>30758</v>
      </c>
      <c r="J344" s="577">
        <v>0</v>
      </c>
    </row>
    <row r="345" spans="2:10" s="135" customFormat="1" ht="15.75">
      <c r="B345" s="677" t="s">
        <v>78</v>
      </c>
      <c r="C345" s="128"/>
      <c r="D345" s="128"/>
      <c r="E345" s="128"/>
      <c r="F345" s="128"/>
      <c r="I345" s="142">
        <v>69796</v>
      </c>
      <c r="J345" s="142">
        <v>0</v>
      </c>
    </row>
    <row r="346" spans="2:10" s="135" customFormat="1" ht="15.75">
      <c r="B346" s="499" t="s">
        <v>377</v>
      </c>
      <c r="C346" s="128"/>
      <c r="D346" s="128"/>
      <c r="E346" s="128"/>
      <c r="F346" s="128"/>
      <c r="I346" s="142">
        <v>99750</v>
      </c>
      <c r="J346" s="142">
        <v>50000</v>
      </c>
    </row>
    <row r="347" spans="2:10" s="135" customFormat="1" ht="8.25" customHeight="1">
      <c r="B347" s="499"/>
      <c r="C347" s="128"/>
      <c r="D347" s="128"/>
      <c r="E347" s="128"/>
      <c r="F347" s="128"/>
      <c r="I347" s="228"/>
      <c r="J347" s="228"/>
    </row>
    <row r="348" spans="2:10" s="135" customFormat="1" ht="8.25" customHeight="1">
      <c r="B348" s="499"/>
      <c r="C348" s="128"/>
      <c r="D348" s="128"/>
      <c r="E348" s="128"/>
      <c r="F348" s="128"/>
      <c r="I348" s="142"/>
      <c r="J348" s="142"/>
    </row>
    <row r="349" spans="2:10" s="128" customFormat="1" ht="20.25" customHeight="1">
      <c r="B349" s="499"/>
      <c r="I349" s="279">
        <v>792944</v>
      </c>
      <c r="J349" s="279">
        <v>1894825</v>
      </c>
    </row>
    <row r="350" spans="2:6" s="135" customFormat="1" ht="15.75">
      <c r="B350" s="678" t="s">
        <v>34</v>
      </c>
      <c r="C350" s="128"/>
      <c r="D350" s="128"/>
      <c r="E350" s="128"/>
      <c r="F350" s="128"/>
    </row>
    <row r="351" spans="2:10" s="135" customFormat="1" ht="15.75">
      <c r="B351" s="499" t="s">
        <v>31</v>
      </c>
      <c r="C351" s="128"/>
      <c r="D351" s="128"/>
      <c r="E351" s="128"/>
      <c r="F351" s="128"/>
      <c r="I351" s="142">
        <v>499272</v>
      </c>
      <c r="J351" s="142">
        <v>307725</v>
      </c>
    </row>
    <row r="352" spans="2:10" s="135" customFormat="1" ht="15.75">
      <c r="B352" s="499" t="s">
        <v>32</v>
      </c>
      <c r="C352" s="128"/>
      <c r="D352" s="128"/>
      <c r="E352" s="128"/>
      <c r="F352" s="128"/>
      <c r="I352" s="142">
        <v>7848</v>
      </c>
      <c r="J352" s="142">
        <v>16057</v>
      </c>
    </row>
    <row r="353" spans="2:10" s="135" customFormat="1" ht="15.75">
      <c r="B353" s="677" t="s">
        <v>33</v>
      </c>
      <c r="C353" s="128"/>
      <c r="D353" s="128"/>
      <c r="E353" s="128"/>
      <c r="F353" s="128"/>
      <c r="I353" s="142">
        <v>383</v>
      </c>
      <c r="J353" s="142">
        <v>0</v>
      </c>
    </row>
    <row r="354" spans="2:10" s="135" customFormat="1" ht="15.75" hidden="1">
      <c r="B354" s="499" t="s">
        <v>928</v>
      </c>
      <c r="C354" s="128"/>
      <c r="D354" s="128"/>
      <c r="E354" s="128"/>
      <c r="F354" s="128"/>
      <c r="I354" s="142">
        <v>0</v>
      </c>
      <c r="J354" s="142">
        <v>0</v>
      </c>
    </row>
    <row r="355" spans="2:10" s="135" customFormat="1" ht="8.25" customHeight="1">
      <c r="B355" s="499"/>
      <c r="C355" s="128"/>
      <c r="D355" s="128"/>
      <c r="E355" s="128"/>
      <c r="F355" s="128"/>
      <c r="I355" s="142"/>
      <c r="J355" s="142"/>
    </row>
    <row r="356" spans="2:6" s="135" customFormat="1" ht="15.75">
      <c r="B356" s="678" t="s">
        <v>35</v>
      </c>
      <c r="C356" s="128"/>
      <c r="D356" s="128"/>
      <c r="E356" s="128"/>
      <c r="F356" s="128"/>
    </row>
    <row r="357" spans="2:10" s="135" customFormat="1" ht="15.75">
      <c r="B357" s="499" t="s">
        <v>32</v>
      </c>
      <c r="C357" s="128"/>
      <c r="D357" s="128"/>
      <c r="E357" s="128"/>
      <c r="F357" s="128"/>
      <c r="I357" s="142">
        <v>0</v>
      </c>
      <c r="J357" s="142">
        <v>6477</v>
      </c>
    </row>
    <row r="358" spans="2:10" s="135" customFormat="1" ht="4.5" customHeight="1">
      <c r="B358" s="499" t="s">
        <v>927</v>
      </c>
      <c r="C358" s="128"/>
      <c r="D358" s="128"/>
      <c r="E358" s="128"/>
      <c r="F358" s="128"/>
      <c r="I358" s="228"/>
      <c r="J358" s="228"/>
    </row>
    <row r="359" spans="2:10" s="135" customFormat="1" ht="18" customHeight="1">
      <c r="B359" s="677"/>
      <c r="C359" s="128"/>
      <c r="D359" s="128"/>
      <c r="E359" s="128"/>
      <c r="F359" s="128"/>
      <c r="I359" s="278">
        <v>1300447</v>
      </c>
      <c r="J359" s="278">
        <v>2225084</v>
      </c>
    </row>
    <row r="360" spans="2:10" s="135" customFormat="1" ht="11.25" customHeight="1">
      <c r="B360" s="675" t="s">
        <v>603</v>
      </c>
      <c r="C360" s="277"/>
      <c r="D360" s="277"/>
      <c r="E360" s="277"/>
      <c r="F360" s="277"/>
      <c r="I360" s="277">
        <v>0</v>
      </c>
      <c r="J360" s="277">
        <v>0</v>
      </c>
    </row>
    <row r="361" spans="2:10" s="135" customFormat="1" ht="15.75">
      <c r="B361" s="276"/>
      <c r="C361" s="277"/>
      <c r="D361" s="277"/>
      <c r="E361" s="277"/>
      <c r="F361" s="277"/>
      <c r="I361" s="277"/>
      <c r="J361" s="277"/>
    </row>
    <row r="362" spans="2:10" s="135" customFormat="1" ht="11.25" customHeight="1">
      <c r="B362" s="276"/>
      <c r="C362" s="277"/>
      <c r="D362" s="277"/>
      <c r="E362" s="277"/>
      <c r="F362" s="277"/>
      <c r="I362" s="277"/>
      <c r="J362" s="277"/>
    </row>
    <row r="363" spans="2:10" s="135" customFormat="1" ht="11.25" customHeight="1">
      <c r="B363" s="276"/>
      <c r="C363" s="277"/>
      <c r="D363" s="277"/>
      <c r="E363" s="277"/>
      <c r="F363" s="277"/>
      <c r="I363" s="277"/>
      <c r="J363" s="277"/>
    </row>
    <row r="364" spans="2:10" s="135" customFormat="1" ht="15.75">
      <c r="B364" s="92"/>
      <c r="C364" s="92"/>
      <c r="D364" s="92"/>
      <c r="E364" s="92"/>
      <c r="F364" s="92"/>
      <c r="I364" s="834" t="s">
        <v>599</v>
      </c>
      <c r="J364" s="834"/>
    </row>
    <row r="365" spans="2:10" s="135" customFormat="1" ht="15.75">
      <c r="B365" s="92"/>
      <c r="C365" s="92"/>
      <c r="D365" s="92"/>
      <c r="E365" s="92"/>
      <c r="F365" s="92"/>
      <c r="I365" s="56" t="s">
        <v>841</v>
      </c>
      <c r="J365" s="56" t="s">
        <v>841</v>
      </c>
    </row>
    <row r="366" spans="2:10" s="135" customFormat="1" ht="15.75">
      <c r="B366" s="160" t="s">
        <v>952</v>
      </c>
      <c r="C366" s="92"/>
      <c r="D366" s="92"/>
      <c r="E366" s="92"/>
      <c r="F366" s="92"/>
      <c r="I366" s="56" t="s">
        <v>287</v>
      </c>
      <c r="J366" s="56" t="s">
        <v>806</v>
      </c>
    </row>
    <row r="367" spans="2:10" s="135" customFormat="1" ht="18.75" customHeight="1">
      <c r="B367" s="742" t="s">
        <v>424</v>
      </c>
      <c r="C367" s="128"/>
      <c r="D367" s="51"/>
      <c r="E367" s="129"/>
      <c r="F367" s="128"/>
      <c r="G367" s="128"/>
      <c r="I367" s="56" t="s">
        <v>819</v>
      </c>
      <c r="J367" s="56" t="s">
        <v>819</v>
      </c>
    </row>
    <row r="368" spans="2:10" s="135" customFormat="1" ht="6.75" customHeight="1">
      <c r="B368" s="461"/>
      <c r="C368" s="128"/>
      <c r="D368" s="51"/>
      <c r="E368" s="129"/>
      <c r="F368" s="128"/>
      <c r="G368" s="128"/>
      <c r="I368" s="277"/>
      <c r="J368" s="277"/>
    </row>
    <row r="369" spans="2:10" s="135" customFormat="1" ht="15.75">
      <c r="B369" s="676" t="s">
        <v>926</v>
      </c>
      <c r="C369" s="128"/>
      <c r="D369" s="51"/>
      <c r="E369" s="129"/>
      <c r="F369" s="128"/>
      <c r="G369" s="128"/>
      <c r="I369" s="279"/>
      <c r="J369" s="279"/>
    </row>
    <row r="370" spans="2:10" s="135" customFormat="1" ht="6" customHeight="1">
      <c r="B370" s="551"/>
      <c r="C370" s="128"/>
      <c r="D370" s="51"/>
      <c r="E370" s="129"/>
      <c r="F370" s="128"/>
      <c r="G370" s="128"/>
      <c r="I370" s="279"/>
      <c r="J370" s="279"/>
    </row>
    <row r="371" spans="2:10" s="135" customFormat="1" ht="15.75">
      <c r="B371" s="461" t="s">
        <v>731</v>
      </c>
      <c r="C371" s="128"/>
      <c r="D371" s="51"/>
      <c r="E371" s="129"/>
      <c r="F371" s="128"/>
      <c r="G371" s="128"/>
      <c r="I371" s="276">
        <v>344925</v>
      </c>
      <c r="J371" s="276">
        <v>647719</v>
      </c>
    </row>
    <row r="372" spans="2:10" s="135" customFormat="1" ht="15.75">
      <c r="B372" s="499" t="s">
        <v>430</v>
      </c>
      <c r="C372" s="128"/>
      <c r="D372" s="51"/>
      <c r="E372" s="129"/>
      <c r="F372" s="128"/>
      <c r="G372" s="128"/>
      <c r="I372" s="276">
        <v>0</v>
      </c>
      <c r="J372" s="276">
        <v>62394</v>
      </c>
    </row>
    <row r="373" spans="2:10" s="135" customFormat="1" ht="15.75">
      <c r="B373" s="461" t="s">
        <v>497</v>
      </c>
      <c r="C373" s="128"/>
      <c r="D373" s="128"/>
      <c r="E373" s="128"/>
      <c r="F373" s="128"/>
      <c r="G373" s="128"/>
      <c r="I373" s="276">
        <v>60255</v>
      </c>
      <c r="J373" s="276">
        <v>324569</v>
      </c>
    </row>
    <row r="374" spans="2:10" s="135" customFormat="1" ht="15.75">
      <c r="B374" s="461" t="s">
        <v>101</v>
      </c>
      <c r="C374" s="128"/>
      <c r="D374" s="128"/>
      <c r="E374" s="128"/>
      <c r="F374" s="128"/>
      <c r="G374" s="128"/>
      <c r="I374" s="276">
        <v>0</v>
      </c>
      <c r="J374" s="276">
        <v>2666</v>
      </c>
    </row>
    <row r="375" spans="2:10" s="135" customFormat="1" ht="15.75">
      <c r="B375" s="499" t="s">
        <v>495</v>
      </c>
      <c r="C375" s="128"/>
      <c r="D375" s="128"/>
      <c r="E375" s="128"/>
      <c r="F375" s="128"/>
      <c r="G375" s="128"/>
      <c r="I375" s="276">
        <v>8018</v>
      </c>
      <c r="J375" s="276">
        <v>87591</v>
      </c>
    </row>
    <row r="376" spans="2:10" s="135" customFormat="1" ht="15.75">
      <c r="B376" s="461" t="s">
        <v>732</v>
      </c>
      <c r="C376" s="128"/>
      <c r="D376" s="128"/>
      <c r="E376" s="128"/>
      <c r="F376" s="128"/>
      <c r="G376" s="128"/>
      <c r="I376" s="276">
        <v>0</v>
      </c>
      <c r="J376" s="276">
        <v>245811</v>
      </c>
    </row>
    <row r="377" spans="2:10" s="135" customFormat="1" ht="15.75" hidden="1">
      <c r="B377" s="499" t="s">
        <v>733</v>
      </c>
      <c r="C377" s="128"/>
      <c r="D377" s="128"/>
      <c r="E377" s="128"/>
      <c r="F377" s="128"/>
      <c r="G377" s="128"/>
      <c r="I377" s="276">
        <v>0</v>
      </c>
      <c r="J377" s="276">
        <v>0</v>
      </c>
    </row>
    <row r="378" spans="2:10" s="135" customFormat="1" ht="15.75">
      <c r="B378" s="499" t="s">
        <v>734</v>
      </c>
      <c r="C378" s="128"/>
      <c r="D378" s="128"/>
      <c r="E378" s="128"/>
      <c r="F378" s="128"/>
      <c r="G378" s="128"/>
      <c r="I378" s="276">
        <v>0</v>
      </c>
      <c r="J378" s="276">
        <v>76000</v>
      </c>
    </row>
    <row r="379" spans="2:10" s="135" customFormat="1" ht="15.75">
      <c r="B379" s="499" t="s">
        <v>377</v>
      </c>
      <c r="C379" s="128"/>
      <c r="D379" s="128"/>
      <c r="E379" s="128"/>
      <c r="F379" s="128"/>
      <c r="G379" s="128"/>
      <c r="I379" s="276">
        <v>60000</v>
      </c>
      <c r="J379" s="276">
        <v>10406</v>
      </c>
    </row>
    <row r="380" spans="2:10" s="135" customFormat="1" ht="6" customHeight="1">
      <c r="B380" s="499"/>
      <c r="C380" s="128"/>
      <c r="D380" s="128"/>
      <c r="E380" s="128"/>
      <c r="F380" s="128"/>
      <c r="G380" s="128"/>
      <c r="I380" s="956"/>
      <c r="J380" s="956"/>
    </row>
    <row r="381" spans="2:10" s="135" customFormat="1" ht="22.5" customHeight="1">
      <c r="B381" s="499"/>
      <c r="C381" s="128"/>
      <c r="D381" s="128"/>
      <c r="E381" s="128"/>
      <c r="F381" s="128"/>
      <c r="G381" s="128"/>
      <c r="I381" s="276">
        <v>473198</v>
      </c>
      <c r="J381" s="276">
        <v>1457156</v>
      </c>
    </row>
    <row r="382" spans="2:7" s="135" customFormat="1" ht="15.75">
      <c r="B382" s="678" t="s">
        <v>34</v>
      </c>
      <c r="C382" s="128"/>
      <c r="D382" s="128"/>
      <c r="E382" s="128"/>
      <c r="F382" s="128"/>
      <c r="G382" s="128"/>
    </row>
    <row r="383" spans="2:10" s="135" customFormat="1" ht="15.75">
      <c r="B383" s="131" t="s">
        <v>32</v>
      </c>
      <c r="C383" s="128"/>
      <c r="D383" s="128"/>
      <c r="E383" s="128"/>
      <c r="F383" s="128"/>
      <c r="G383" s="128"/>
      <c r="I383" s="276">
        <v>200</v>
      </c>
      <c r="J383" s="276">
        <v>0</v>
      </c>
    </row>
    <row r="384" spans="2:10" s="135" customFormat="1" ht="15.75">
      <c r="B384" s="131" t="s">
        <v>31</v>
      </c>
      <c r="C384" s="128"/>
      <c r="D384" s="128"/>
      <c r="E384" s="128"/>
      <c r="F384" s="128"/>
      <c r="G384" s="128"/>
      <c r="I384" s="276">
        <v>58557</v>
      </c>
      <c r="J384" s="276">
        <v>45978</v>
      </c>
    </row>
    <row r="385" spans="2:10" s="135" customFormat="1" ht="15.75">
      <c r="B385" s="131" t="s">
        <v>36</v>
      </c>
      <c r="C385" s="128"/>
      <c r="D385" s="128"/>
      <c r="E385" s="128"/>
      <c r="F385" s="128"/>
      <c r="G385" s="128"/>
      <c r="I385" s="276">
        <v>40000</v>
      </c>
      <c r="J385" s="276">
        <v>0</v>
      </c>
    </row>
    <row r="386" spans="2:10" s="135" customFormat="1" ht="5.25" customHeight="1">
      <c r="B386" s="131"/>
      <c r="C386" s="128"/>
      <c r="D386" s="128"/>
      <c r="E386" s="128"/>
      <c r="F386" s="128"/>
      <c r="G386" s="128"/>
      <c r="I386" s="276"/>
      <c r="J386" s="276"/>
    </row>
    <row r="387" spans="2:7" s="135" customFormat="1" ht="15.75">
      <c r="B387" s="678" t="s">
        <v>35</v>
      </c>
      <c r="C387" s="128"/>
      <c r="D387" s="128"/>
      <c r="E387" s="128"/>
      <c r="F387" s="128"/>
      <c r="G387" s="128"/>
    </row>
    <row r="388" spans="2:10" s="135" customFormat="1" ht="15.75">
      <c r="B388" s="131" t="s">
        <v>31</v>
      </c>
      <c r="C388" s="128"/>
      <c r="D388" s="128"/>
      <c r="E388" s="128"/>
      <c r="F388" s="128"/>
      <c r="G388" s="128"/>
      <c r="I388" s="276">
        <v>1012582</v>
      </c>
      <c r="J388" s="276">
        <v>1891885</v>
      </c>
    </row>
    <row r="389" spans="2:10" s="135" customFormat="1" ht="4.5" customHeight="1">
      <c r="B389" s="128"/>
      <c r="C389" s="128"/>
      <c r="D389" s="128"/>
      <c r="E389" s="128"/>
      <c r="F389" s="128"/>
      <c r="G389" s="128"/>
      <c r="I389" s="679"/>
      <c r="J389" s="679"/>
    </row>
    <row r="390" spans="2:10" s="135" customFormat="1" ht="18" customHeight="1">
      <c r="B390" s="128"/>
      <c r="C390" s="129"/>
      <c r="D390" s="129"/>
      <c r="E390" s="129"/>
      <c r="F390" s="129"/>
      <c r="G390" s="129"/>
      <c r="I390" s="680">
        <v>1584537</v>
      </c>
      <c r="J390" s="680">
        <v>3395019</v>
      </c>
    </row>
    <row r="391" spans="2:10" s="135" customFormat="1" ht="15.75">
      <c r="B391" s="742" t="s">
        <v>425</v>
      </c>
      <c r="C391" s="129"/>
      <c r="D391" s="129"/>
      <c r="E391" s="129"/>
      <c r="F391" s="129"/>
      <c r="G391" s="129"/>
      <c r="I391" s="680"/>
      <c r="J391" s="680"/>
    </row>
    <row r="392" spans="2:10" s="135" customFormat="1" ht="6.75" customHeight="1">
      <c r="B392" s="499"/>
      <c r="C392" s="129"/>
      <c r="D392" s="129"/>
      <c r="E392" s="129"/>
      <c r="F392" s="129"/>
      <c r="G392" s="129"/>
      <c r="I392" s="680"/>
      <c r="J392" s="680"/>
    </row>
    <row r="393" spans="2:10" s="135" customFormat="1" ht="15.75">
      <c r="B393" s="678" t="s">
        <v>426</v>
      </c>
      <c r="C393" s="129"/>
      <c r="D393" s="129"/>
      <c r="E393" s="129"/>
      <c r="F393" s="129"/>
      <c r="G393" s="129"/>
      <c r="I393" s="681"/>
      <c r="J393" s="681"/>
    </row>
    <row r="394" spans="2:10" s="135" customFormat="1" ht="15.75">
      <c r="B394" s="499" t="s">
        <v>427</v>
      </c>
      <c r="C394" s="129"/>
      <c r="D394" s="129"/>
      <c r="E394" s="129"/>
      <c r="F394" s="129"/>
      <c r="G394" s="128"/>
      <c r="I394" s="681">
        <v>65415</v>
      </c>
      <c r="J394" s="681">
        <v>65784</v>
      </c>
    </row>
    <row r="395" spans="2:10" s="135" customFormat="1" ht="15.75">
      <c r="B395" s="499" t="s">
        <v>428</v>
      </c>
      <c r="C395" s="129"/>
      <c r="D395" s="129"/>
      <c r="E395" s="129"/>
      <c r="F395" s="129"/>
      <c r="G395" s="128"/>
      <c r="I395" s="681">
        <v>45881</v>
      </c>
      <c r="J395" s="681">
        <v>62354</v>
      </c>
    </row>
    <row r="396" spans="2:10" s="135" customFormat="1" ht="15.75">
      <c r="B396" s="499" t="s">
        <v>429</v>
      </c>
      <c r="C396" s="129"/>
      <c r="D396" s="129"/>
      <c r="E396" s="129"/>
      <c r="F396" s="129"/>
      <c r="G396" s="128"/>
      <c r="I396" s="681">
        <v>0</v>
      </c>
      <c r="J396" s="681">
        <v>15038</v>
      </c>
    </row>
    <row r="397" spans="2:10" s="135" customFormat="1" ht="4.5" customHeight="1">
      <c r="B397" s="499"/>
      <c r="C397" s="129"/>
      <c r="D397" s="129"/>
      <c r="E397" s="129"/>
      <c r="F397" s="129"/>
      <c r="G397" s="128"/>
      <c r="I397" s="679"/>
      <c r="J397" s="679"/>
    </row>
    <row r="398" spans="2:10" s="135" customFormat="1" ht="15.75">
      <c r="B398" s="499"/>
      <c r="C398" s="129"/>
      <c r="D398" s="129"/>
      <c r="E398" s="129"/>
      <c r="F398" s="129"/>
      <c r="G398" s="128"/>
      <c r="I398" s="680">
        <v>1695833</v>
      </c>
      <c r="J398" s="680">
        <v>3538195</v>
      </c>
    </row>
    <row r="399" spans="2:10" s="135" customFormat="1" ht="3.75" customHeight="1">
      <c r="B399" s="128"/>
      <c r="C399" s="153"/>
      <c r="D399" s="153"/>
      <c r="E399" s="153"/>
      <c r="F399" s="153"/>
      <c r="I399" s="551"/>
      <c r="J399" s="551"/>
    </row>
    <row r="400" spans="2:10" s="135" customFormat="1" ht="15.75" hidden="1">
      <c r="B400" s="128" t="s">
        <v>652</v>
      </c>
      <c r="C400" s="153"/>
      <c r="D400" s="153"/>
      <c r="E400" s="153"/>
      <c r="F400" s="153"/>
      <c r="I400" s="682">
        <v>0</v>
      </c>
      <c r="J400" s="276" t="s">
        <v>613</v>
      </c>
    </row>
    <row r="401" spans="2:10" s="135" customFormat="1" ht="15.75">
      <c r="B401" s="505" t="s">
        <v>80</v>
      </c>
      <c r="C401" s="153"/>
      <c r="D401" s="153"/>
      <c r="E401" s="153"/>
      <c r="F401" s="153"/>
      <c r="I401" s="681">
        <v>-118134</v>
      </c>
      <c r="J401" s="276">
        <v>-207501</v>
      </c>
    </row>
    <row r="402" spans="2:10" s="135" customFormat="1" ht="15.75">
      <c r="B402" s="86" t="s">
        <v>288</v>
      </c>
      <c r="C402" s="153"/>
      <c r="D402" s="153"/>
      <c r="E402" s="153"/>
      <c r="F402" s="153"/>
      <c r="I402" s="280">
        <v>1577699</v>
      </c>
      <c r="J402" s="280">
        <v>3330694</v>
      </c>
    </row>
    <row r="403" spans="2:10" s="135" customFormat="1" ht="15.75">
      <c r="B403" s="407"/>
      <c r="C403" s="153"/>
      <c r="D403" s="153"/>
      <c r="E403" s="153"/>
      <c r="F403" s="153"/>
      <c r="I403" s="95">
        <v>0</v>
      </c>
      <c r="J403" s="95">
        <v>0</v>
      </c>
    </row>
    <row r="404" spans="2:10" s="135" customFormat="1" ht="15.75">
      <c r="B404" s="92"/>
      <c r="C404" s="92"/>
      <c r="D404" s="92"/>
      <c r="E404" s="92"/>
      <c r="F404" s="92"/>
      <c r="I404" s="834" t="s">
        <v>599</v>
      </c>
      <c r="J404" s="834"/>
    </row>
    <row r="405" spans="2:10" s="135" customFormat="1" ht="15.75">
      <c r="B405" s="421" t="s">
        <v>253</v>
      </c>
      <c r="C405" s="92"/>
      <c r="D405" s="92"/>
      <c r="E405" s="92"/>
      <c r="F405" s="92"/>
      <c r="I405" s="56" t="s">
        <v>841</v>
      </c>
      <c r="J405" s="56" t="s">
        <v>841</v>
      </c>
    </row>
    <row r="406" spans="2:10" s="135" customFormat="1" ht="15.75">
      <c r="B406" s="128"/>
      <c r="C406" s="128"/>
      <c r="D406" s="51"/>
      <c r="E406" s="129"/>
      <c r="F406" s="128"/>
      <c r="I406" s="56" t="s">
        <v>287</v>
      </c>
      <c r="J406" s="56" t="s">
        <v>806</v>
      </c>
    </row>
    <row r="407" spans="2:10" s="135" customFormat="1" ht="15.75">
      <c r="B407" s="678" t="s">
        <v>925</v>
      </c>
      <c r="C407" s="128"/>
      <c r="D407" s="51"/>
      <c r="E407" s="129"/>
      <c r="F407" s="128"/>
      <c r="I407" s="56" t="s">
        <v>819</v>
      </c>
      <c r="J407" s="56" t="s">
        <v>819</v>
      </c>
    </row>
    <row r="408" spans="2:10" s="135" customFormat="1" ht="8.25" customHeight="1">
      <c r="B408" s="499"/>
      <c r="C408" s="128"/>
      <c r="D408" s="51"/>
      <c r="E408" s="129"/>
      <c r="F408" s="128"/>
      <c r="I408" s="279"/>
      <c r="J408" s="279"/>
    </row>
    <row r="409" spans="2:10" s="135" customFormat="1" ht="15.75">
      <c r="B409" s="683" t="s">
        <v>926</v>
      </c>
      <c r="C409" s="131"/>
      <c r="D409" s="57"/>
      <c r="E409" s="131"/>
      <c r="F409" s="128"/>
      <c r="I409" s="279"/>
      <c r="J409" s="279"/>
    </row>
    <row r="410" spans="2:10" s="135" customFormat="1" ht="15.75">
      <c r="B410" s="131" t="s">
        <v>731</v>
      </c>
      <c r="C410" s="131"/>
      <c r="D410" s="57"/>
      <c r="E410" s="131"/>
      <c r="F410" s="128"/>
      <c r="I410" s="279">
        <v>827178</v>
      </c>
      <c r="J410" s="279">
        <v>1111117</v>
      </c>
    </row>
    <row r="411" spans="2:10" s="135" customFormat="1" ht="15.75">
      <c r="B411" s="131" t="s">
        <v>782</v>
      </c>
      <c r="C411" s="131"/>
      <c r="D411" s="57"/>
      <c r="E411" s="131"/>
      <c r="F411" s="128"/>
      <c r="I411" s="279">
        <v>232311</v>
      </c>
      <c r="J411" s="279">
        <v>0</v>
      </c>
    </row>
    <row r="412" spans="2:10" s="135" customFormat="1" ht="15.75">
      <c r="B412" s="499" t="s">
        <v>430</v>
      </c>
      <c r="C412" s="131"/>
      <c r="D412" s="57"/>
      <c r="E412" s="131"/>
      <c r="F412" s="128"/>
      <c r="I412" s="279">
        <v>84446</v>
      </c>
      <c r="J412" s="279">
        <v>193269</v>
      </c>
    </row>
    <row r="413" spans="2:10" s="135" customFormat="1" ht="15.75">
      <c r="B413" s="131" t="s">
        <v>496</v>
      </c>
      <c r="C413" s="131"/>
      <c r="D413" s="57"/>
      <c r="E413" s="131"/>
      <c r="F413" s="128"/>
      <c r="I413" s="279">
        <v>366207</v>
      </c>
      <c r="J413" s="279">
        <v>640133</v>
      </c>
    </row>
    <row r="414" spans="2:10" s="135" customFormat="1" ht="15.75" hidden="1">
      <c r="B414" s="131" t="s">
        <v>101</v>
      </c>
      <c r="C414" s="131"/>
      <c r="D414" s="131"/>
      <c r="E414" s="131"/>
      <c r="F414" s="128"/>
      <c r="I414" s="279">
        <v>0</v>
      </c>
      <c r="J414" s="279">
        <v>0</v>
      </c>
    </row>
    <row r="415" spans="2:10" s="135" customFormat="1" ht="15.75">
      <c r="B415" s="131" t="s">
        <v>495</v>
      </c>
      <c r="C415" s="131"/>
      <c r="D415" s="131"/>
      <c r="E415" s="131"/>
      <c r="F415" s="128"/>
      <c r="I415" s="279">
        <v>784304</v>
      </c>
      <c r="J415" s="279">
        <v>676474</v>
      </c>
    </row>
    <row r="416" spans="2:10" s="135" customFormat="1" ht="15.75">
      <c r="B416" s="131" t="s">
        <v>431</v>
      </c>
      <c r="C416" s="131"/>
      <c r="D416" s="131"/>
      <c r="E416" s="131"/>
      <c r="F416" s="128"/>
      <c r="I416" s="279">
        <v>589293</v>
      </c>
      <c r="J416" s="279">
        <v>170960</v>
      </c>
    </row>
    <row r="417" spans="2:10" s="135" customFormat="1" ht="15.75">
      <c r="B417" s="131" t="s">
        <v>432</v>
      </c>
      <c r="C417" s="131"/>
      <c r="D417" s="131"/>
      <c r="E417" s="131"/>
      <c r="F417" s="128"/>
      <c r="I417" s="279">
        <v>46253</v>
      </c>
      <c r="J417" s="279">
        <v>0</v>
      </c>
    </row>
    <row r="418" spans="2:10" s="135" customFormat="1" ht="15.75">
      <c r="B418" s="131" t="s">
        <v>433</v>
      </c>
      <c r="C418" s="131"/>
      <c r="D418" s="131"/>
      <c r="E418" s="131"/>
      <c r="F418" s="128"/>
      <c r="I418" s="279">
        <v>310327</v>
      </c>
      <c r="J418" s="279">
        <v>0</v>
      </c>
    </row>
    <row r="419" spans="2:10" s="135" customFormat="1" ht="15.75">
      <c r="B419" s="131" t="s">
        <v>377</v>
      </c>
      <c r="C419" s="131"/>
      <c r="D419" s="131"/>
      <c r="E419" s="131"/>
      <c r="F419" s="128"/>
      <c r="I419" s="279">
        <v>454863</v>
      </c>
      <c r="J419" s="279">
        <v>74967</v>
      </c>
    </row>
    <row r="420" spans="2:10" s="135" customFormat="1" ht="15.75">
      <c r="B420" s="131" t="s">
        <v>434</v>
      </c>
      <c r="C420" s="131"/>
      <c r="D420" s="131"/>
      <c r="E420" s="131"/>
      <c r="F420" s="128"/>
      <c r="I420" s="279">
        <v>225885</v>
      </c>
      <c r="J420" s="279">
        <v>0</v>
      </c>
    </row>
    <row r="421" spans="2:10" s="135" customFormat="1" ht="8.25" customHeight="1">
      <c r="B421" s="131"/>
      <c r="C421" s="131"/>
      <c r="D421" s="131"/>
      <c r="E421" s="131"/>
      <c r="F421" s="128"/>
      <c r="I421" s="278"/>
      <c r="J421" s="278"/>
    </row>
    <row r="422" spans="2:10" s="135" customFormat="1" ht="24.75" customHeight="1">
      <c r="B422" s="131"/>
      <c r="C422" s="131"/>
      <c r="D422" s="131"/>
      <c r="E422" s="131"/>
      <c r="F422" s="128"/>
      <c r="I422" s="279">
        <v>3921067</v>
      </c>
      <c r="J422" s="279">
        <v>2866920</v>
      </c>
    </row>
    <row r="423" spans="2:6" s="135" customFormat="1" ht="15.75">
      <c r="B423" s="683" t="s">
        <v>34</v>
      </c>
      <c r="C423" s="131"/>
      <c r="D423" s="131"/>
      <c r="E423" s="131"/>
      <c r="F423" s="128"/>
    </row>
    <row r="424" spans="2:10" s="135" customFormat="1" ht="15.75">
      <c r="B424" s="131" t="s">
        <v>32</v>
      </c>
      <c r="C424" s="131"/>
      <c r="D424" s="131"/>
      <c r="E424" s="131"/>
      <c r="F424" s="128"/>
      <c r="I424" s="279">
        <v>136604</v>
      </c>
      <c r="J424" s="279">
        <v>152690</v>
      </c>
    </row>
    <row r="425" spans="2:10" s="135" customFormat="1" ht="15.75">
      <c r="B425" s="131" t="s">
        <v>31</v>
      </c>
      <c r="C425" s="131"/>
      <c r="D425" s="131"/>
      <c r="E425" s="131"/>
      <c r="F425" s="128"/>
      <c r="I425" s="279">
        <v>25420</v>
      </c>
      <c r="J425" s="279">
        <v>58585</v>
      </c>
    </row>
    <row r="426" spans="2:10" s="135" customFormat="1" ht="6" customHeight="1">
      <c r="B426" s="131"/>
      <c r="C426" s="131"/>
      <c r="D426" s="131"/>
      <c r="E426" s="131"/>
      <c r="F426" s="128"/>
      <c r="I426" s="279"/>
      <c r="J426" s="279"/>
    </row>
    <row r="427" spans="2:6" s="135" customFormat="1" ht="15.75">
      <c r="B427" s="683" t="s">
        <v>35</v>
      </c>
      <c r="C427" s="131"/>
      <c r="D427" s="131"/>
      <c r="E427" s="131"/>
      <c r="F427" s="128"/>
    </row>
    <row r="428" spans="2:10" s="135" customFormat="1" ht="15.75">
      <c r="B428" s="131" t="s">
        <v>32</v>
      </c>
      <c r="C428" s="131"/>
      <c r="D428" s="131"/>
      <c r="E428" s="131"/>
      <c r="F428" s="128"/>
      <c r="I428" s="279">
        <v>0</v>
      </c>
      <c r="J428" s="279">
        <v>35</v>
      </c>
    </row>
    <row r="429" spans="2:10" s="135" customFormat="1" ht="15.75">
      <c r="B429" s="131" t="s">
        <v>31</v>
      </c>
      <c r="C429" s="131"/>
      <c r="D429" s="131"/>
      <c r="E429" s="131"/>
      <c r="F429" s="128"/>
      <c r="I429" s="279">
        <v>915191</v>
      </c>
      <c r="J429" s="279">
        <v>655602</v>
      </c>
    </row>
    <row r="430" spans="2:10" s="135" customFormat="1" ht="8.25" customHeight="1">
      <c r="B430" s="57"/>
      <c r="C430" s="131"/>
      <c r="D430" s="131"/>
      <c r="E430" s="131"/>
      <c r="F430" s="128"/>
      <c r="I430" s="278"/>
      <c r="J430" s="278"/>
    </row>
    <row r="431" spans="2:10" s="135" customFormat="1" ht="15.75">
      <c r="B431" s="131"/>
      <c r="C431" s="131"/>
      <c r="D431" s="131"/>
      <c r="E431" s="131"/>
      <c r="F431" s="128"/>
      <c r="I431" s="279">
        <v>4998282</v>
      </c>
      <c r="J431" s="279">
        <v>3733832</v>
      </c>
    </row>
    <row r="432" spans="2:10" s="135" customFormat="1" ht="6.75" customHeight="1">
      <c r="B432" s="499"/>
      <c r="C432" s="128"/>
      <c r="D432" s="128"/>
      <c r="E432" s="128"/>
      <c r="F432" s="128"/>
      <c r="I432" s="279"/>
      <c r="J432" s="279"/>
    </row>
    <row r="433" spans="2:10" s="135" customFormat="1" ht="15.75">
      <c r="B433" s="462" t="s">
        <v>80</v>
      </c>
      <c r="C433" s="128"/>
      <c r="D433" s="128"/>
      <c r="E433" s="128"/>
      <c r="F433" s="128"/>
      <c r="I433" s="279">
        <v>-108026</v>
      </c>
      <c r="J433" s="279">
        <v>-120319</v>
      </c>
    </row>
    <row r="434" spans="2:10" s="135" customFormat="1" ht="8.25" customHeight="1">
      <c r="B434" s="462"/>
      <c r="C434" s="128"/>
      <c r="D434" s="128"/>
      <c r="E434" s="128"/>
      <c r="F434" s="128"/>
      <c r="I434" s="278"/>
      <c r="J434" s="278"/>
    </row>
    <row r="435" spans="2:10" s="135" customFormat="1" ht="18.75" customHeight="1">
      <c r="B435" s="135" t="s">
        <v>604</v>
      </c>
      <c r="I435" s="280">
        <v>4890256</v>
      </c>
      <c r="J435" s="280">
        <v>3613513</v>
      </c>
    </row>
    <row r="436" spans="9:10" s="135" customFormat="1" ht="8.25" customHeight="1">
      <c r="I436" s="957">
        <v>0</v>
      </c>
      <c r="J436" s="957">
        <v>0</v>
      </c>
    </row>
    <row r="437" spans="2:10" s="551" customFormat="1" ht="21" customHeight="1" thickBot="1">
      <c r="B437" s="572" t="s">
        <v>134</v>
      </c>
      <c r="I437" s="573">
        <v>7768402</v>
      </c>
      <c r="J437" s="573">
        <v>9169291</v>
      </c>
    </row>
    <row r="438" spans="2:10" s="135" customFormat="1" ht="8.25" customHeight="1">
      <c r="B438" s="151"/>
      <c r="I438" s="279">
        <v>0</v>
      </c>
      <c r="J438" s="279">
        <v>0</v>
      </c>
    </row>
    <row r="439" spans="2:10" s="135" customFormat="1" ht="8.25" customHeight="1">
      <c r="B439" s="151"/>
      <c r="I439" s="279"/>
      <c r="J439" s="279"/>
    </row>
    <row r="440" spans="9:10" s="135" customFormat="1" ht="18.75" customHeight="1">
      <c r="I440" s="142"/>
      <c r="J440" s="142"/>
    </row>
    <row r="441" spans="1:12" s="129" customFormat="1" ht="15.75">
      <c r="A441" s="156" t="s">
        <v>268</v>
      </c>
      <c r="B441" s="127" t="s">
        <v>882</v>
      </c>
      <c r="C441" s="128"/>
      <c r="D441" s="128"/>
      <c r="E441" s="128"/>
      <c r="F441" s="128"/>
      <c r="G441" s="128"/>
      <c r="H441" s="128"/>
      <c r="I441" s="831" t="s">
        <v>599</v>
      </c>
      <c r="J441" s="831"/>
      <c r="K441" s="128"/>
      <c r="L441" s="128"/>
    </row>
    <row r="442" spans="1:12" s="129" customFormat="1" ht="15.75">
      <c r="A442" s="130"/>
      <c r="B442" s="128"/>
      <c r="C442" s="128"/>
      <c r="D442" s="128"/>
      <c r="E442" s="128"/>
      <c r="F442" s="128"/>
      <c r="G442" s="128"/>
      <c r="H442" s="128"/>
      <c r="I442" s="306" t="s">
        <v>841</v>
      </c>
      <c r="J442" s="306" t="s">
        <v>841</v>
      </c>
      <c r="K442" s="128"/>
      <c r="L442" s="128"/>
    </row>
    <row r="443" spans="1:12" s="129" customFormat="1" ht="15.75">
      <c r="A443" s="130"/>
      <c r="B443" s="128"/>
      <c r="C443" s="128"/>
      <c r="D443" s="128"/>
      <c r="E443" s="128"/>
      <c r="F443" s="128"/>
      <c r="G443" s="128"/>
      <c r="H443" s="128"/>
      <c r="I443" s="306" t="s">
        <v>287</v>
      </c>
      <c r="J443" s="306" t="s">
        <v>806</v>
      </c>
      <c r="K443" s="128"/>
      <c r="L443" s="128"/>
    </row>
    <row r="444" spans="1:12" s="129" customFormat="1" ht="15.75">
      <c r="A444" s="130"/>
      <c r="B444" s="128"/>
      <c r="C444" s="128"/>
      <c r="D444" s="128"/>
      <c r="E444" s="128"/>
      <c r="F444" s="128"/>
      <c r="G444" s="128"/>
      <c r="H444" s="128"/>
      <c r="I444" s="306" t="s">
        <v>819</v>
      </c>
      <c r="J444" s="306" t="s">
        <v>819</v>
      </c>
      <c r="K444" s="128"/>
      <c r="L444" s="128"/>
    </row>
    <row r="445" spans="1:12" s="552" customFormat="1" ht="19.5" customHeight="1">
      <c r="A445" s="550"/>
      <c r="B445" s="155" t="s">
        <v>816</v>
      </c>
      <c r="C445" s="551"/>
      <c r="D445" s="551"/>
      <c r="E445" s="551"/>
      <c r="F445" s="551"/>
      <c r="G445" s="551"/>
      <c r="H445" s="551"/>
      <c r="I445" s="340">
        <v>5050</v>
      </c>
      <c r="J445" s="504">
        <v>6329</v>
      </c>
      <c r="K445" s="551"/>
      <c r="L445" s="551"/>
    </row>
    <row r="446" spans="1:12" s="129" customFormat="1" ht="15.75">
      <c r="A446" s="130"/>
      <c r="B446" s="259" t="s">
        <v>247</v>
      </c>
      <c r="C446" s="128"/>
      <c r="D446" s="128"/>
      <c r="E446" s="128"/>
      <c r="F446" s="128"/>
      <c r="G446" s="128"/>
      <c r="H446" s="128"/>
      <c r="I446" s="958">
        <v>1758</v>
      </c>
      <c r="J446" s="958">
        <v>1509</v>
      </c>
      <c r="K446" s="128"/>
      <c r="L446" s="128"/>
    </row>
    <row r="447" spans="1:12" s="129" customFormat="1" ht="15.75">
      <c r="A447" s="130"/>
      <c r="B447" s="135" t="s">
        <v>248</v>
      </c>
      <c r="C447" s="128"/>
      <c r="D447" s="128"/>
      <c r="E447" s="128"/>
      <c r="F447" s="128"/>
      <c r="G447" s="128"/>
      <c r="H447" s="128"/>
      <c r="I447" s="958">
        <v>28137</v>
      </c>
      <c r="J447" s="959">
        <v>47262</v>
      </c>
      <c r="K447" s="128"/>
      <c r="L447" s="128"/>
    </row>
    <row r="448" spans="1:12" s="129" customFormat="1" ht="15.75" hidden="1">
      <c r="A448" s="130"/>
      <c r="B448" s="155" t="s">
        <v>246</v>
      </c>
      <c r="C448" s="128"/>
      <c r="D448" s="128"/>
      <c r="E448" s="128"/>
      <c r="F448" s="128"/>
      <c r="G448" s="128"/>
      <c r="H448" s="128"/>
      <c r="I448" s="958" t="s">
        <v>613</v>
      </c>
      <c r="J448" s="958" t="s">
        <v>613</v>
      </c>
      <c r="K448" s="128"/>
      <c r="L448" s="128"/>
    </row>
    <row r="449" spans="1:12" s="129" customFormat="1" ht="15.75">
      <c r="A449" s="130"/>
      <c r="B449" s="155" t="s">
        <v>606</v>
      </c>
      <c r="C449" s="128"/>
      <c r="D449" s="128"/>
      <c r="E449" s="128"/>
      <c r="F449" s="128"/>
      <c r="G449" s="128"/>
      <c r="H449" s="128"/>
      <c r="I449" s="958">
        <v>5972</v>
      </c>
      <c r="J449" s="958">
        <v>11138</v>
      </c>
      <c r="K449" s="128"/>
      <c r="L449" s="128"/>
    </row>
    <row r="450" spans="1:12" s="129" customFormat="1" ht="15.75">
      <c r="A450" s="130"/>
      <c r="B450" s="155" t="s">
        <v>814</v>
      </c>
      <c r="C450" s="128"/>
      <c r="D450" s="128"/>
      <c r="E450" s="128"/>
      <c r="F450" s="128"/>
      <c r="G450" s="128"/>
      <c r="H450" s="128"/>
      <c r="I450" s="958">
        <v>110064.94019</v>
      </c>
      <c r="J450" s="959">
        <v>57039</v>
      </c>
      <c r="K450" s="128"/>
      <c r="L450" s="128"/>
    </row>
    <row r="451" spans="1:12" s="129" customFormat="1" ht="15.75">
      <c r="A451" s="130"/>
      <c r="B451" s="259" t="s">
        <v>249</v>
      </c>
      <c r="C451" s="128"/>
      <c r="D451" s="128"/>
      <c r="E451" s="128"/>
      <c r="F451" s="128"/>
      <c r="G451" s="128"/>
      <c r="H451" s="128"/>
      <c r="I451" s="958">
        <v>928</v>
      </c>
      <c r="J451" s="959">
        <v>31050</v>
      </c>
      <c r="K451" s="128"/>
      <c r="L451" s="128"/>
    </row>
    <row r="452" spans="1:12" s="129" customFormat="1" ht="15.75" hidden="1">
      <c r="A452" s="130"/>
      <c r="B452" s="645" t="s">
        <v>783</v>
      </c>
      <c r="C452" s="646"/>
      <c r="D452" s="646"/>
      <c r="E452" s="646"/>
      <c r="F452" s="646"/>
      <c r="G452" s="128"/>
      <c r="H452" s="128"/>
      <c r="I452" s="960"/>
      <c r="J452" s="959"/>
      <c r="K452" s="128"/>
      <c r="L452" s="128"/>
    </row>
    <row r="453" spans="1:12" s="129" customFormat="1" ht="15.75" hidden="1">
      <c r="A453" s="130"/>
      <c r="B453" s="259" t="s">
        <v>250</v>
      </c>
      <c r="C453" s="128"/>
      <c r="D453" s="128"/>
      <c r="E453" s="128"/>
      <c r="F453" s="128"/>
      <c r="G453" s="128"/>
      <c r="H453" s="128"/>
      <c r="I453" s="958" t="s">
        <v>613</v>
      </c>
      <c r="J453" s="959">
        <v>0</v>
      </c>
      <c r="K453" s="128"/>
      <c r="L453" s="128"/>
    </row>
    <row r="454" spans="1:12" s="129" customFormat="1" ht="15.75">
      <c r="A454" s="130"/>
      <c r="B454" s="259" t="s">
        <v>616</v>
      </c>
      <c r="C454" s="128"/>
      <c r="D454" s="128"/>
      <c r="E454" s="128"/>
      <c r="F454" s="128"/>
      <c r="G454" s="128"/>
      <c r="H454" s="128"/>
      <c r="I454" s="958">
        <v>128091</v>
      </c>
      <c r="J454" s="959">
        <v>69810</v>
      </c>
      <c r="K454" s="128"/>
      <c r="L454" s="128"/>
    </row>
    <row r="455" spans="1:12" s="129" customFormat="1" ht="15.75">
      <c r="A455" s="130"/>
      <c r="B455" s="259" t="s">
        <v>813</v>
      </c>
      <c r="C455" s="128"/>
      <c r="D455" s="128"/>
      <c r="E455" s="128"/>
      <c r="F455" s="128"/>
      <c r="G455" s="128"/>
      <c r="H455" s="128"/>
      <c r="I455" s="958">
        <v>78037</v>
      </c>
      <c r="J455" s="959">
        <v>27564</v>
      </c>
      <c r="K455" s="128"/>
      <c r="L455" s="128"/>
    </row>
    <row r="456" spans="1:12" s="129" customFormat="1" ht="6.75" customHeight="1">
      <c r="A456" s="130"/>
      <c r="B456" s="259"/>
      <c r="C456" s="128"/>
      <c r="D456" s="128"/>
      <c r="E456" s="128"/>
      <c r="F456" s="128"/>
      <c r="G456" s="128"/>
      <c r="H456" s="128"/>
      <c r="I456" s="961"/>
      <c r="J456" s="961"/>
      <c r="K456" s="128"/>
      <c r="L456" s="128"/>
    </row>
    <row r="457" spans="1:12" s="129" customFormat="1" ht="15.75">
      <c r="A457" s="130"/>
      <c r="B457" s="155"/>
      <c r="C457" s="128"/>
      <c r="D457" s="128"/>
      <c r="E457" s="128"/>
      <c r="F457" s="128"/>
      <c r="G457" s="128"/>
      <c r="H457" s="128"/>
      <c r="I457" s="959">
        <v>358037.94019</v>
      </c>
      <c r="J457" s="959">
        <v>251701</v>
      </c>
      <c r="K457" s="128"/>
      <c r="L457" s="128"/>
    </row>
    <row r="458" spans="1:12" s="129" customFormat="1" ht="15.75">
      <c r="A458" s="130"/>
      <c r="B458" s="259" t="s">
        <v>365</v>
      </c>
      <c r="C458" s="128"/>
      <c r="D458" s="128"/>
      <c r="E458" s="128"/>
      <c r="F458" s="128"/>
      <c r="G458" s="128"/>
      <c r="H458" s="128"/>
      <c r="I458" s="959">
        <v>-12984</v>
      </c>
      <c r="J458" s="959">
        <v>-6876</v>
      </c>
      <c r="K458" s="128"/>
      <c r="L458" s="128"/>
    </row>
    <row r="459" spans="1:12" s="129" customFormat="1" ht="6.75" customHeight="1">
      <c r="A459" s="130"/>
      <c r="B459" s="259"/>
      <c r="C459" s="128"/>
      <c r="D459" s="128"/>
      <c r="E459" s="128"/>
      <c r="F459" s="128"/>
      <c r="G459" s="128"/>
      <c r="H459" s="128"/>
      <c r="I459" s="959"/>
      <c r="J459" s="959"/>
      <c r="K459" s="128"/>
      <c r="L459" s="128"/>
    </row>
    <row r="460" spans="1:12" s="129" customFormat="1" ht="16.5" thickBot="1">
      <c r="A460" s="130"/>
      <c r="B460" s="128"/>
      <c r="C460" s="128"/>
      <c r="D460" s="128"/>
      <c r="E460" s="128"/>
      <c r="F460" s="128"/>
      <c r="G460" s="128"/>
      <c r="H460" s="128"/>
      <c r="I460" s="684">
        <v>345053.94019</v>
      </c>
      <c r="J460" s="684">
        <v>244825</v>
      </c>
      <c r="K460" s="128"/>
      <c r="L460" s="128"/>
    </row>
    <row r="461" spans="1:12" s="129" customFormat="1" ht="12" customHeight="1" thickTop="1">
      <c r="A461" s="130"/>
      <c r="B461" s="128"/>
      <c r="C461" s="128"/>
      <c r="D461" s="128"/>
      <c r="E461" s="128"/>
      <c r="F461" s="128"/>
      <c r="G461" s="128"/>
      <c r="H461" s="128"/>
      <c r="I461" s="325">
        <v>-0.059810000006109476</v>
      </c>
      <c r="J461" s="325">
        <v>0</v>
      </c>
      <c r="K461" s="128"/>
      <c r="L461" s="128"/>
    </row>
    <row r="462" spans="9:10" s="135" customFormat="1" ht="11.25" customHeight="1">
      <c r="I462" s="685"/>
      <c r="J462" s="685"/>
    </row>
    <row r="463" spans="1:12" s="129" customFormat="1" ht="15.75">
      <c r="A463" s="156" t="s">
        <v>269</v>
      </c>
      <c r="B463" s="127" t="s">
        <v>883</v>
      </c>
      <c r="C463" s="128"/>
      <c r="D463" s="128"/>
      <c r="E463" s="128"/>
      <c r="F463" s="128"/>
      <c r="G463" s="128"/>
      <c r="H463" s="128"/>
      <c r="I463" s="831" t="s">
        <v>599</v>
      </c>
      <c r="J463" s="831"/>
      <c r="K463" s="128"/>
      <c r="L463" s="128"/>
    </row>
    <row r="464" spans="1:12" s="129" customFormat="1" ht="15.75">
      <c r="A464" s="130"/>
      <c r="B464" s="128"/>
      <c r="C464" s="128"/>
      <c r="D464" s="128"/>
      <c r="E464" s="128"/>
      <c r="F464" s="128"/>
      <c r="G464" s="128"/>
      <c r="H464" s="128"/>
      <c r="I464" s="306" t="s">
        <v>841</v>
      </c>
      <c r="J464" s="306" t="s">
        <v>841</v>
      </c>
      <c r="K464" s="128"/>
      <c r="L464" s="128"/>
    </row>
    <row r="465" spans="1:12" s="129" customFormat="1" ht="15.75">
      <c r="A465" s="130"/>
      <c r="B465" s="128"/>
      <c r="C465" s="128"/>
      <c r="D465" s="128"/>
      <c r="E465" s="128"/>
      <c r="F465" s="128"/>
      <c r="G465" s="128"/>
      <c r="H465" s="128"/>
      <c r="I465" s="306" t="s">
        <v>287</v>
      </c>
      <c r="J465" s="306" t="s">
        <v>806</v>
      </c>
      <c r="K465" s="128"/>
      <c r="L465" s="128"/>
    </row>
    <row r="466" spans="1:12" s="129" customFormat="1" ht="15.75">
      <c r="A466" s="130"/>
      <c r="B466" s="128"/>
      <c r="C466" s="128"/>
      <c r="D466" s="128"/>
      <c r="E466" s="128"/>
      <c r="F466" s="128"/>
      <c r="G466" s="128"/>
      <c r="H466" s="128"/>
      <c r="I466" s="306" t="s">
        <v>819</v>
      </c>
      <c r="J466" s="306" t="s">
        <v>819</v>
      </c>
      <c r="K466" s="128"/>
      <c r="L466" s="128"/>
    </row>
    <row r="467" spans="1:12" s="552" customFormat="1" ht="22.5" customHeight="1">
      <c r="A467" s="550"/>
      <c r="B467" s="686" t="s">
        <v>440</v>
      </c>
      <c r="C467" s="551"/>
      <c r="D467" s="551"/>
      <c r="E467" s="551"/>
      <c r="F467" s="551"/>
      <c r="G467" s="551"/>
      <c r="H467" s="551"/>
      <c r="I467" s="962"/>
      <c r="J467" s="962"/>
      <c r="K467" s="505"/>
      <c r="L467" s="551"/>
    </row>
    <row r="468" spans="1:12" s="129" customFormat="1" ht="15.75">
      <c r="A468" s="130"/>
      <c r="B468" s="687" t="s">
        <v>441</v>
      </c>
      <c r="C468" s="128"/>
      <c r="E468" s="128"/>
      <c r="F468" s="128"/>
      <c r="G468" s="128"/>
      <c r="H468" s="128"/>
      <c r="I468" s="963">
        <v>260789</v>
      </c>
      <c r="J468" s="963">
        <v>240878</v>
      </c>
      <c r="K468" s="92"/>
      <c r="L468" s="128"/>
    </row>
    <row r="469" spans="1:12" s="129" customFormat="1" ht="15.75" hidden="1">
      <c r="A469" s="130"/>
      <c r="B469" s="92" t="s">
        <v>818</v>
      </c>
      <c r="C469" s="128"/>
      <c r="D469" s="128"/>
      <c r="E469" s="128"/>
      <c r="F469" s="128"/>
      <c r="G469" s="128"/>
      <c r="H469" s="128"/>
      <c r="I469" s="963">
        <v>0</v>
      </c>
      <c r="J469" s="963">
        <v>0</v>
      </c>
      <c r="K469" s="128"/>
      <c r="L469" s="128"/>
    </row>
    <row r="470" spans="1:12" s="129" customFormat="1" ht="15.75">
      <c r="A470" s="130"/>
      <c r="B470" s="120" t="s">
        <v>737</v>
      </c>
      <c r="C470" s="128"/>
      <c r="D470" s="128"/>
      <c r="E470" s="128"/>
      <c r="F470" s="128"/>
      <c r="G470" s="128"/>
      <c r="H470" s="128"/>
      <c r="I470" s="963">
        <v>29263</v>
      </c>
      <c r="J470" s="963">
        <v>19381</v>
      </c>
      <c r="K470" s="92"/>
      <c r="L470" s="128"/>
    </row>
    <row r="471" spans="1:12" s="129" customFormat="1" ht="15.75" hidden="1">
      <c r="A471" s="130"/>
      <c r="B471" s="120" t="s">
        <v>817</v>
      </c>
      <c r="C471" s="128"/>
      <c r="D471" s="128"/>
      <c r="E471" s="128"/>
      <c r="F471" s="128"/>
      <c r="G471" s="128"/>
      <c r="H471" s="128"/>
      <c r="I471" s="963"/>
      <c r="J471" s="963">
        <v>0</v>
      </c>
      <c r="K471" s="92"/>
      <c r="L471" s="128"/>
    </row>
    <row r="472" spans="1:12" s="129" customFormat="1" ht="15.75" hidden="1">
      <c r="A472" s="130"/>
      <c r="B472" s="259" t="s">
        <v>435</v>
      </c>
      <c r="C472" s="128"/>
      <c r="D472" s="128"/>
      <c r="E472" s="128"/>
      <c r="F472" s="128"/>
      <c r="G472" s="128"/>
      <c r="H472" s="128"/>
      <c r="I472" s="963"/>
      <c r="J472" s="963">
        <v>0</v>
      </c>
      <c r="K472" s="259"/>
      <c r="L472" s="128"/>
    </row>
    <row r="473" spans="1:12" s="129" customFormat="1" ht="15.75">
      <c r="A473" s="130"/>
      <c r="B473" s="129" t="s">
        <v>815</v>
      </c>
      <c r="D473" s="128"/>
      <c r="E473" s="128"/>
      <c r="F473" s="128"/>
      <c r="G473" s="128"/>
      <c r="H473" s="128"/>
      <c r="I473" s="963">
        <v>0</v>
      </c>
      <c r="J473" s="963">
        <v>29406</v>
      </c>
      <c r="K473" s="92"/>
      <c r="L473" s="128"/>
    </row>
    <row r="474" spans="1:12" s="129" customFormat="1" ht="15.75">
      <c r="A474" s="130"/>
      <c r="B474" s="120" t="s">
        <v>438</v>
      </c>
      <c r="C474" s="128"/>
      <c r="D474" s="128"/>
      <c r="E474" s="128"/>
      <c r="F474" s="128"/>
      <c r="G474" s="128"/>
      <c r="H474" s="128"/>
      <c r="I474" s="963">
        <v>137811</v>
      </c>
      <c r="J474" s="963">
        <v>112159</v>
      </c>
      <c r="K474" s="92"/>
      <c r="L474" s="128"/>
    </row>
    <row r="475" spans="1:12" s="129" customFormat="1" ht="15.75">
      <c r="A475" s="130"/>
      <c r="B475" s="120" t="s">
        <v>439</v>
      </c>
      <c r="C475" s="128"/>
      <c r="D475" s="128"/>
      <c r="E475" s="128"/>
      <c r="F475" s="128"/>
      <c r="G475" s="128"/>
      <c r="H475" s="128"/>
      <c r="I475" s="963">
        <v>16079</v>
      </c>
      <c r="J475" s="963">
        <v>12884</v>
      </c>
      <c r="K475" s="92"/>
      <c r="L475" s="128"/>
    </row>
    <row r="476" spans="1:12" s="129" customFormat="1" ht="15.75">
      <c r="A476" s="130"/>
      <c r="B476" s="259" t="s">
        <v>784</v>
      </c>
      <c r="C476" s="128"/>
      <c r="D476" s="128"/>
      <c r="E476" s="128"/>
      <c r="F476" s="128"/>
      <c r="G476" s="128"/>
      <c r="H476" s="128"/>
      <c r="I476" s="963">
        <v>18707</v>
      </c>
      <c r="J476" s="963">
        <v>23393</v>
      </c>
      <c r="K476" s="259"/>
      <c r="L476" s="128"/>
    </row>
    <row r="477" spans="1:12" s="129" customFormat="1" ht="15.75">
      <c r="A477" s="130"/>
      <c r="B477" s="120" t="s">
        <v>436</v>
      </c>
      <c r="C477" s="128"/>
      <c r="D477" s="128"/>
      <c r="E477" s="128"/>
      <c r="F477" s="128"/>
      <c r="G477" s="128"/>
      <c r="H477" s="128"/>
      <c r="I477" s="963">
        <v>100232</v>
      </c>
      <c r="J477" s="963">
        <v>265116</v>
      </c>
      <c r="K477" s="92"/>
      <c r="L477" s="128"/>
    </row>
    <row r="478" spans="1:12" s="129" customFormat="1" ht="15.75">
      <c r="A478" s="130"/>
      <c r="B478" s="120" t="s">
        <v>960</v>
      </c>
      <c r="C478" s="128"/>
      <c r="D478" s="128"/>
      <c r="E478" s="128"/>
      <c r="F478" s="128"/>
      <c r="G478" s="128"/>
      <c r="H478" s="128"/>
      <c r="I478" s="963">
        <v>6179</v>
      </c>
      <c r="J478" s="963">
        <v>4203</v>
      </c>
      <c r="K478" s="92"/>
      <c r="L478" s="128"/>
    </row>
    <row r="479" spans="1:12" s="129" customFormat="1" ht="15.75">
      <c r="A479" s="130"/>
      <c r="B479" s="259" t="s">
        <v>37</v>
      </c>
      <c r="C479" s="128"/>
      <c r="D479" s="128"/>
      <c r="E479" s="128"/>
      <c r="F479" s="128"/>
      <c r="G479" s="128"/>
      <c r="H479" s="128"/>
      <c r="I479" s="963">
        <v>5385</v>
      </c>
      <c r="J479" s="963">
        <v>9260</v>
      </c>
      <c r="K479" s="92"/>
      <c r="L479" s="128"/>
    </row>
    <row r="480" spans="1:12" s="129" customFormat="1" ht="15.75">
      <c r="A480" s="130"/>
      <c r="B480" s="120" t="s">
        <v>38</v>
      </c>
      <c r="C480" s="128"/>
      <c r="D480" s="128"/>
      <c r="E480" s="128"/>
      <c r="F480" s="128"/>
      <c r="G480" s="128"/>
      <c r="H480" s="128"/>
      <c r="I480" s="963">
        <v>2057</v>
      </c>
      <c r="J480" s="963">
        <v>9765</v>
      </c>
      <c r="K480" s="92"/>
      <c r="L480" s="128"/>
    </row>
    <row r="481" spans="1:12" s="129" customFormat="1" ht="15.75">
      <c r="A481" s="130"/>
      <c r="B481" s="120" t="s">
        <v>653</v>
      </c>
      <c r="C481" s="128"/>
      <c r="D481" s="128"/>
      <c r="E481" s="128"/>
      <c r="F481" s="128"/>
      <c r="G481" s="128"/>
      <c r="H481" s="128"/>
      <c r="I481" s="963">
        <v>221867</v>
      </c>
      <c r="J481" s="963">
        <v>223298</v>
      </c>
      <c r="K481" s="92"/>
      <c r="L481" s="128"/>
    </row>
    <row r="482" spans="1:12" s="129" customFormat="1" ht="15.75" hidden="1">
      <c r="A482" s="130"/>
      <c r="B482" s="120" t="s">
        <v>437</v>
      </c>
      <c r="C482" s="128"/>
      <c r="D482" s="128"/>
      <c r="E482" s="128"/>
      <c r="F482" s="128"/>
      <c r="G482" s="128"/>
      <c r="H482" s="128"/>
      <c r="I482" s="963">
        <v>0</v>
      </c>
      <c r="J482" s="963">
        <v>0</v>
      </c>
      <c r="K482" s="92"/>
      <c r="L482" s="128"/>
    </row>
    <row r="483" spans="1:12" s="129" customFormat="1" ht="15.75" customHeight="1">
      <c r="A483" s="130"/>
      <c r="B483" s="259" t="s">
        <v>490</v>
      </c>
      <c r="C483" s="128"/>
      <c r="D483" s="128"/>
      <c r="E483" s="128"/>
      <c r="F483" s="128"/>
      <c r="G483" s="128"/>
      <c r="H483" s="128"/>
      <c r="I483" s="963">
        <v>5707</v>
      </c>
      <c r="J483" s="963">
        <v>8047</v>
      </c>
      <c r="K483" s="259"/>
      <c r="L483" s="128"/>
    </row>
    <row r="484" spans="1:12" s="129" customFormat="1" ht="15.75" customHeight="1">
      <c r="A484" s="130"/>
      <c r="B484" s="259" t="s">
        <v>562</v>
      </c>
      <c r="C484" s="128"/>
      <c r="D484" s="128"/>
      <c r="E484" s="128"/>
      <c r="F484" s="128"/>
      <c r="G484" s="128"/>
      <c r="H484" s="128"/>
      <c r="I484" s="963">
        <v>55</v>
      </c>
      <c r="J484" s="963">
        <v>2842</v>
      </c>
      <c r="K484" s="259"/>
      <c r="L484" s="128"/>
    </row>
    <row r="485" spans="1:12" s="129" customFormat="1" ht="4.5" customHeight="1">
      <c r="A485" s="130"/>
      <c r="B485" s="259"/>
      <c r="C485" s="128"/>
      <c r="D485" s="128"/>
      <c r="E485" s="128"/>
      <c r="F485" s="128"/>
      <c r="G485" s="128"/>
      <c r="H485" s="128"/>
      <c r="I485" s="963"/>
      <c r="K485" s="130"/>
      <c r="L485" s="128"/>
    </row>
    <row r="486" spans="1:12" s="129" customFormat="1" ht="16.5" thickBot="1">
      <c r="A486" s="130"/>
      <c r="B486" s="259"/>
      <c r="C486" s="128"/>
      <c r="D486" s="128"/>
      <c r="E486" s="128"/>
      <c r="F486" s="128"/>
      <c r="G486" s="128"/>
      <c r="H486" s="128"/>
      <c r="I486" s="326">
        <v>804131</v>
      </c>
      <c r="J486" s="326">
        <v>960632</v>
      </c>
      <c r="K486" s="128"/>
      <c r="L486" s="128"/>
    </row>
    <row r="487" spans="1:12" s="129" customFormat="1" ht="11.25" customHeight="1" thickTop="1">
      <c r="A487" s="130"/>
      <c r="B487" s="128"/>
      <c r="C487" s="128"/>
      <c r="D487" s="128"/>
      <c r="E487" s="128"/>
      <c r="F487" s="128"/>
      <c r="G487" s="128"/>
      <c r="H487" s="128"/>
      <c r="I487" s="260">
        <v>0</v>
      </c>
      <c r="J487" s="260">
        <v>0</v>
      </c>
      <c r="K487" s="128"/>
      <c r="L487" s="128"/>
    </row>
    <row r="488" spans="1:12" s="129" customFormat="1" ht="7.5" customHeight="1">
      <c r="A488" s="130"/>
      <c r="B488" s="128"/>
      <c r="C488" s="128"/>
      <c r="D488" s="128"/>
      <c r="E488" s="128"/>
      <c r="F488" s="128"/>
      <c r="G488" s="128"/>
      <c r="H488" s="128"/>
      <c r="I488" s="131"/>
      <c r="J488" s="131"/>
      <c r="K488" s="128"/>
      <c r="L488" s="128"/>
    </row>
    <row r="489" spans="1:12" s="129" customFormat="1" ht="15.75">
      <c r="A489" s="130"/>
      <c r="B489" s="128"/>
      <c r="C489" s="128"/>
      <c r="D489" s="128"/>
      <c r="E489" s="128"/>
      <c r="F489" s="128"/>
      <c r="G489" s="128"/>
      <c r="H489" s="128"/>
      <c r="I489" s="131"/>
      <c r="J489" s="131"/>
      <c r="K489" s="128"/>
      <c r="L489" s="128"/>
    </row>
    <row r="490" spans="1:12" s="129" customFormat="1" ht="15.75">
      <c r="A490" s="156" t="s">
        <v>270</v>
      </c>
      <c r="B490" s="127" t="s">
        <v>884</v>
      </c>
      <c r="C490" s="128"/>
      <c r="D490" s="128"/>
      <c r="E490" s="128"/>
      <c r="F490" s="128"/>
      <c r="G490" s="128"/>
      <c r="H490" s="128"/>
      <c r="I490" s="964" t="s">
        <v>599</v>
      </c>
      <c r="J490" s="964"/>
      <c r="K490" s="305"/>
      <c r="L490" s="305"/>
    </row>
    <row r="491" spans="1:12" s="257" customFormat="1" ht="69.75" customHeight="1">
      <c r="A491" s="254"/>
      <c r="B491" s="255"/>
      <c r="C491" s="255"/>
      <c r="D491" s="255"/>
      <c r="E491" s="255"/>
      <c r="F491" s="255"/>
      <c r="G491" s="255"/>
      <c r="H491" s="255"/>
      <c r="I491" s="282" t="s">
        <v>324</v>
      </c>
      <c r="J491" s="282" t="s">
        <v>149</v>
      </c>
      <c r="K491" s="256" t="s">
        <v>716</v>
      </c>
      <c r="L491" s="256" t="s">
        <v>685</v>
      </c>
    </row>
    <row r="492" spans="1:12" s="129" customFormat="1" ht="15.75">
      <c r="A492" s="130"/>
      <c r="B492" s="128"/>
      <c r="C492" s="128"/>
      <c r="D492" s="128"/>
      <c r="E492" s="128"/>
      <c r="F492" s="128"/>
      <c r="G492" s="128"/>
      <c r="H492" s="128"/>
      <c r="I492" s="157" t="s">
        <v>287</v>
      </c>
      <c r="J492" s="157" t="s">
        <v>806</v>
      </c>
      <c r="K492" s="306" t="s">
        <v>287</v>
      </c>
      <c r="L492" s="306" t="s">
        <v>806</v>
      </c>
    </row>
    <row r="493" spans="1:12" s="129" customFormat="1" ht="15.75">
      <c r="A493" s="130"/>
      <c r="B493" s="128"/>
      <c r="C493" s="128"/>
      <c r="D493" s="128"/>
      <c r="E493" s="128"/>
      <c r="F493" s="128"/>
      <c r="G493" s="128"/>
      <c r="H493" s="128"/>
      <c r="I493" s="139" t="s">
        <v>819</v>
      </c>
      <c r="J493" s="139" t="s">
        <v>819</v>
      </c>
      <c r="K493" s="139" t="s">
        <v>819</v>
      </c>
      <c r="L493" s="139" t="s">
        <v>819</v>
      </c>
    </row>
    <row r="494" spans="1:12" s="129" customFormat="1" ht="15.75">
      <c r="A494" s="130"/>
      <c r="B494" s="128" t="s">
        <v>885</v>
      </c>
      <c r="C494" s="128"/>
      <c r="D494" s="128"/>
      <c r="E494" s="128"/>
      <c r="F494" s="128"/>
      <c r="G494" s="128"/>
      <c r="H494" s="128"/>
      <c r="I494" s="131"/>
      <c r="J494" s="171"/>
      <c r="K494" s="128"/>
      <c r="L494" s="128"/>
    </row>
    <row r="495" spans="1:12" s="129" customFormat="1" ht="15.75">
      <c r="A495" s="130"/>
      <c r="B495" s="158" t="s">
        <v>822</v>
      </c>
      <c r="C495" s="128" t="s">
        <v>886</v>
      </c>
      <c r="D495" s="128"/>
      <c r="E495" s="128"/>
      <c r="F495" s="128"/>
      <c r="G495" s="128"/>
      <c r="H495" s="128"/>
      <c r="I495" s="325">
        <v>232366.45395</v>
      </c>
      <c r="J495" s="307">
        <v>226841.35833000002</v>
      </c>
      <c r="K495" s="325">
        <v>929669</v>
      </c>
      <c r="L495" s="307">
        <v>918531</v>
      </c>
    </row>
    <row r="496" spans="1:12" s="129" customFormat="1" ht="15.75">
      <c r="A496" s="130"/>
      <c r="B496" s="158" t="s">
        <v>822</v>
      </c>
      <c r="C496" s="128" t="s">
        <v>887</v>
      </c>
      <c r="D496" s="128"/>
      <c r="E496" s="128"/>
      <c r="F496" s="128"/>
      <c r="G496" s="128"/>
      <c r="H496" s="128"/>
      <c r="I496" s="325">
        <v>27107</v>
      </c>
      <c r="J496" s="307">
        <v>31207</v>
      </c>
      <c r="K496" s="325">
        <v>101995</v>
      </c>
      <c r="L496" s="307">
        <v>147170</v>
      </c>
    </row>
    <row r="497" spans="1:12" s="129" customFormat="1" ht="15.75">
      <c r="A497" s="130"/>
      <c r="B497" s="128" t="s">
        <v>888</v>
      </c>
      <c r="C497" s="128"/>
      <c r="D497" s="128"/>
      <c r="E497" s="128"/>
      <c r="F497" s="128"/>
      <c r="G497" s="128"/>
      <c r="H497" s="128"/>
      <c r="I497" s="325">
        <v>14935.360539999994</v>
      </c>
      <c r="J497" s="307">
        <v>35781.452399999995</v>
      </c>
      <c r="K497" s="325">
        <v>116160.42971</v>
      </c>
      <c r="L497" s="307">
        <v>138359</v>
      </c>
    </row>
    <row r="498" spans="1:12" s="129" customFormat="1" ht="15.75">
      <c r="A498" s="130"/>
      <c r="B498" s="128" t="s">
        <v>319</v>
      </c>
      <c r="C498" s="128"/>
      <c r="D498" s="128"/>
      <c r="E498" s="128"/>
      <c r="F498" s="128"/>
      <c r="G498" s="128"/>
      <c r="H498" s="128"/>
      <c r="I498" s="325"/>
      <c r="J498" s="307"/>
      <c r="K498" s="325"/>
      <c r="L498" s="307"/>
    </row>
    <row r="499" spans="1:12" s="129" customFormat="1" ht="15.75">
      <c r="A499" s="130"/>
      <c r="B499" s="158" t="s">
        <v>822</v>
      </c>
      <c r="C499" s="128" t="s">
        <v>889</v>
      </c>
      <c r="D499" s="128"/>
      <c r="E499" s="128"/>
      <c r="F499" s="128"/>
      <c r="G499" s="128"/>
      <c r="H499" s="128"/>
      <c r="I499" s="325">
        <v>9319</v>
      </c>
      <c r="J499" s="307">
        <v>11418.93</v>
      </c>
      <c r="K499" s="325">
        <v>53295</v>
      </c>
      <c r="L499" s="307">
        <v>44955</v>
      </c>
    </row>
    <row r="500" spans="1:12" s="129" customFormat="1" ht="15.75">
      <c r="A500" s="130"/>
      <c r="B500" s="158" t="s">
        <v>822</v>
      </c>
      <c r="C500" s="128" t="s">
        <v>933</v>
      </c>
      <c r="D500" s="128"/>
      <c r="E500" s="128"/>
      <c r="F500" s="128"/>
      <c r="G500" s="128"/>
      <c r="H500" s="128"/>
      <c r="I500" s="325">
        <v>24352</v>
      </c>
      <c r="J500" s="307">
        <v>21392.52</v>
      </c>
      <c r="K500" s="325">
        <v>80030</v>
      </c>
      <c r="L500" s="307">
        <v>77338</v>
      </c>
    </row>
    <row r="501" spans="1:12" s="129" customFormat="1" ht="15.75">
      <c r="A501" s="130"/>
      <c r="B501" s="158" t="s">
        <v>822</v>
      </c>
      <c r="C501" s="128" t="s">
        <v>932</v>
      </c>
      <c r="D501" s="128"/>
      <c r="F501" s="128"/>
      <c r="G501" s="128"/>
      <c r="H501" s="128"/>
      <c r="I501" s="325">
        <v>16164.048000000003</v>
      </c>
      <c r="J501" s="307">
        <v>29294</v>
      </c>
      <c r="K501" s="325">
        <v>69633</v>
      </c>
      <c r="L501" s="307">
        <v>126408</v>
      </c>
    </row>
    <row r="502" spans="1:12" s="129" customFormat="1" ht="15.75">
      <c r="A502" s="130"/>
      <c r="B502" s="128" t="s">
        <v>829</v>
      </c>
      <c r="C502" s="128"/>
      <c r="D502" s="128"/>
      <c r="E502" s="128"/>
      <c r="F502" s="128"/>
      <c r="G502" s="128"/>
      <c r="H502" s="128"/>
      <c r="I502" s="325">
        <v>5.746610000000004</v>
      </c>
      <c r="J502" s="307">
        <v>7.123999999999995</v>
      </c>
      <c r="K502" s="325">
        <v>25</v>
      </c>
      <c r="L502" s="307">
        <v>27</v>
      </c>
    </row>
    <row r="503" spans="1:12" s="129" customFormat="1" ht="6.75" customHeight="1">
      <c r="A503" s="130"/>
      <c r="B503" s="128"/>
      <c r="C503" s="128"/>
      <c r="D503" s="128"/>
      <c r="E503" s="128"/>
      <c r="F503" s="128"/>
      <c r="G503" s="128"/>
      <c r="H503" s="128"/>
      <c r="I503" s="308"/>
      <c r="J503" s="308"/>
      <c r="K503" s="308"/>
      <c r="L503" s="308"/>
    </row>
    <row r="504" spans="1:12" s="129" customFormat="1" ht="15.75">
      <c r="A504" s="130"/>
      <c r="B504" s="128"/>
      <c r="C504" s="128"/>
      <c r="D504" s="128"/>
      <c r="E504" s="128"/>
      <c r="F504" s="128"/>
      <c r="G504" s="128"/>
      <c r="H504" s="128"/>
      <c r="I504" s="325">
        <v>324249.6091</v>
      </c>
      <c r="J504" s="325">
        <v>355942.38473000005</v>
      </c>
      <c r="K504" s="325">
        <v>1350807.42971</v>
      </c>
      <c r="L504" s="325">
        <v>1452788</v>
      </c>
    </row>
    <row r="505" spans="1:12" s="257" customFormat="1" ht="18" customHeight="1">
      <c r="A505" s="254"/>
      <c r="B505" s="255" t="s">
        <v>220</v>
      </c>
      <c r="C505" s="255"/>
      <c r="D505" s="255"/>
      <c r="E505" s="255"/>
      <c r="F505" s="255"/>
      <c r="G505" s="255"/>
      <c r="H505" s="255"/>
      <c r="I505" s="748">
        <v>9904.515</v>
      </c>
      <c r="J505" s="748">
        <v>-590</v>
      </c>
      <c r="K505" s="748">
        <v>33393</v>
      </c>
      <c r="L505" s="748">
        <v>-4667</v>
      </c>
    </row>
    <row r="506" spans="1:12" s="129" customFormat="1" ht="15.75" hidden="1">
      <c r="A506" s="130"/>
      <c r="B506" s="128" t="s">
        <v>934</v>
      </c>
      <c r="C506" s="128"/>
      <c r="D506" s="128"/>
      <c r="E506" s="128"/>
      <c r="F506" s="128"/>
      <c r="G506" s="128"/>
      <c r="H506" s="128"/>
      <c r="I506" s="307" t="s">
        <v>613</v>
      </c>
      <c r="J506" s="307" t="s">
        <v>613</v>
      </c>
      <c r="K506" s="307" t="s">
        <v>613</v>
      </c>
      <c r="L506" s="307" t="s">
        <v>613</v>
      </c>
    </row>
    <row r="507" spans="1:12" s="129" customFormat="1" ht="6" customHeight="1">
      <c r="A507" s="130"/>
      <c r="B507" s="128"/>
      <c r="C507" s="128"/>
      <c r="D507" s="128"/>
      <c r="E507" s="128"/>
      <c r="F507" s="128"/>
      <c r="G507" s="128"/>
      <c r="H507" s="128"/>
      <c r="I507" s="307"/>
      <c r="J507" s="307"/>
      <c r="K507" s="307"/>
      <c r="L507" s="307"/>
    </row>
    <row r="508" spans="1:12" s="129" customFormat="1" ht="16.5" thickBot="1">
      <c r="A508" s="130"/>
      <c r="B508" s="128"/>
      <c r="C508" s="128"/>
      <c r="D508" s="128"/>
      <c r="E508" s="128"/>
      <c r="F508" s="128"/>
      <c r="G508" s="128"/>
      <c r="H508" s="128"/>
      <c r="I508" s="326">
        <v>334154.1241</v>
      </c>
      <c r="J508" s="326">
        <v>355352.38473000005</v>
      </c>
      <c r="K508" s="326">
        <v>1384200.42971</v>
      </c>
      <c r="L508" s="326">
        <v>1448121</v>
      </c>
    </row>
    <row r="509" spans="1:12" s="129" customFormat="1" ht="12" customHeight="1" thickTop="1">
      <c r="A509" s="130"/>
      <c r="B509" s="128"/>
      <c r="C509" s="128"/>
      <c r="D509" s="128"/>
      <c r="E509" s="128"/>
      <c r="F509" s="128"/>
      <c r="G509" s="128"/>
      <c r="H509" s="128"/>
      <c r="I509" s="325"/>
      <c r="J509" s="325"/>
      <c r="K509" s="325"/>
      <c r="L509" s="325"/>
    </row>
    <row r="510" spans="1:12" s="129" customFormat="1" ht="10.5" customHeight="1">
      <c r="A510" s="130"/>
      <c r="B510" s="128"/>
      <c r="C510" s="128"/>
      <c r="D510" s="128"/>
      <c r="E510" s="128"/>
      <c r="F510" s="128"/>
      <c r="G510" s="128"/>
      <c r="H510" s="128"/>
      <c r="I510" s="131"/>
      <c r="J510" s="131"/>
      <c r="K510" s="128"/>
      <c r="L510" s="128"/>
    </row>
    <row r="511" spans="1:12" s="129" customFormat="1" ht="15.75">
      <c r="A511" s="156" t="s">
        <v>271</v>
      </c>
      <c r="B511" s="127" t="s">
        <v>935</v>
      </c>
      <c r="C511" s="128"/>
      <c r="D511" s="128"/>
      <c r="E511" s="128"/>
      <c r="F511" s="128"/>
      <c r="G511" s="128"/>
      <c r="H511" s="128"/>
      <c r="I511" s="964" t="s">
        <v>599</v>
      </c>
      <c r="J511" s="964"/>
      <c r="K511" s="305"/>
      <c r="L511" s="305"/>
    </row>
    <row r="512" spans="1:12" s="257" customFormat="1" ht="71.25" customHeight="1">
      <c r="A512" s="254"/>
      <c r="B512" s="255"/>
      <c r="C512" s="255"/>
      <c r="D512" s="255"/>
      <c r="E512" s="255"/>
      <c r="F512" s="255"/>
      <c r="G512" s="255"/>
      <c r="H512" s="255"/>
      <c r="I512" s="282" t="s">
        <v>324</v>
      </c>
      <c r="J512" s="282" t="s">
        <v>149</v>
      </c>
      <c r="K512" s="256" t="s">
        <v>716</v>
      </c>
      <c r="L512" s="256" t="s">
        <v>685</v>
      </c>
    </row>
    <row r="513" spans="1:12" s="129" customFormat="1" ht="15.75">
      <c r="A513" s="130"/>
      <c r="B513" s="128"/>
      <c r="C513" s="128"/>
      <c r="D513" s="128"/>
      <c r="E513" s="128"/>
      <c r="F513" s="128"/>
      <c r="G513" s="128"/>
      <c r="H513" s="128"/>
      <c r="I513" s="157" t="s">
        <v>287</v>
      </c>
      <c r="J513" s="157" t="s">
        <v>806</v>
      </c>
      <c r="K513" s="306" t="s">
        <v>287</v>
      </c>
      <c r="L513" s="306" t="s">
        <v>806</v>
      </c>
    </row>
    <row r="514" spans="1:12" s="129" customFormat="1" ht="15.75">
      <c r="A514" s="130"/>
      <c r="B514" s="128"/>
      <c r="C514" s="128"/>
      <c r="D514" s="128"/>
      <c r="E514" s="128"/>
      <c r="F514" s="128"/>
      <c r="G514" s="128"/>
      <c r="H514" s="128"/>
      <c r="I514" s="139" t="s">
        <v>819</v>
      </c>
      <c r="J514" s="139" t="s">
        <v>819</v>
      </c>
      <c r="K514" s="139" t="s">
        <v>819</v>
      </c>
      <c r="L514" s="139" t="s">
        <v>819</v>
      </c>
    </row>
    <row r="515" spans="1:12" s="552" customFormat="1" ht="22.5" customHeight="1">
      <c r="A515" s="550"/>
      <c r="B515" s="551" t="s">
        <v>936</v>
      </c>
      <c r="C515" s="551"/>
      <c r="D515" s="551"/>
      <c r="E515" s="551"/>
      <c r="F515" s="551"/>
      <c r="G515" s="551"/>
      <c r="H515" s="551"/>
      <c r="I515" s="340">
        <v>11369.161999999997</v>
      </c>
      <c r="J515" s="310">
        <v>47359.657</v>
      </c>
      <c r="K515" s="340">
        <v>36530</v>
      </c>
      <c r="L515" s="310">
        <v>92944</v>
      </c>
    </row>
    <row r="516" spans="1:12" s="129" customFormat="1" ht="15.75">
      <c r="A516" s="130"/>
      <c r="B516" s="128" t="s">
        <v>572</v>
      </c>
      <c r="C516" s="128"/>
      <c r="D516" s="128"/>
      <c r="E516" s="128"/>
      <c r="F516" s="128"/>
      <c r="G516" s="128"/>
      <c r="H516" s="128"/>
      <c r="I516" s="340">
        <v>119386.45900000009</v>
      </c>
      <c r="J516" s="310">
        <v>90320.74599999998</v>
      </c>
      <c r="K516" s="340">
        <v>514920.1424400001</v>
      </c>
      <c r="L516" s="310">
        <v>500280</v>
      </c>
    </row>
    <row r="517" spans="1:12" s="129" customFormat="1" ht="15.75">
      <c r="A517" s="130"/>
      <c r="B517" s="128" t="s">
        <v>937</v>
      </c>
      <c r="C517" s="128"/>
      <c r="D517" s="128"/>
      <c r="E517" s="128"/>
      <c r="F517" s="128"/>
      <c r="G517" s="128"/>
      <c r="H517" s="128"/>
      <c r="I517" s="340">
        <v>12444.856</v>
      </c>
      <c r="J517" s="310">
        <v>42180.498</v>
      </c>
      <c r="K517" s="340">
        <v>60929</v>
      </c>
      <c r="L517" s="310">
        <v>101033</v>
      </c>
    </row>
    <row r="518" spans="1:11" s="129" customFormat="1" ht="15.75" hidden="1">
      <c r="A518" s="130"/>
      <c r="B518" s="128" t="s">
        <v>156</v>
      </c>
      <c r="C518" s="128"/>
      <c r="D518" s="128"/>
      <c r="E518" s="128"/>
      <c r="F518" s="128"/>
      <c r="G518" s="128"/>
      <c r="H518" s="128"/>
      <c r="I518" s="340">
        <v>0</v>
      </c>
      <c r="K518" s="340">
        <v>0</v>
      </c>
    </row>
    <row r="519" spans="1:12" s="129" customFormat="1" ht="15.75">
      <c r="A519" s="130"/>
      <c r="B519" s="128" t="s">
        <v>829</v>
      </c>
      <c r="C519" s="128"/>
      <c r="D519" s="128"/>
      <c r="E519" s="128"/>
      <c r="F519" s="128"/>
      <c r="G519" s="128"/>
      <c r="H519" s="128"/>
      <c r="I519" s="340">
        <v>1953.887609999998</v>
      </c>
      <c r="J519" s="310">
        <v>6187.534</v>
      </c>
      <c r="K519" s="340">
        <v>52016</v>
      </c>
      <c r="L519" s="310">
        <v>64081</v>
      </c>
    </row>
    <row r="520" spans="1:12" s="129" customFormat="1" ht="8.25" customHeight="1">
      <c r="A520" s="130"/>
      <c r="B520" s="128"/>
      <c r="C520" s="128"/>
      <c r="D520" s="128"/>
      <c r="E520" s="128"/>
      <c r="F520" s="128"/>
      <c r="G520" s="128"/>
      <c r="H520" s="128"/>
      <c r="I520" s="340"/>
      <c r="J520" s="310"/>
      <c r="K520" s="340"/>
      <c r="L520" s="310"/>
    </row>
    <row r="521" spans="1:12" s="129" customFormat="1" ht="16.5" thickBot="1">
      <c r="A521" s="130"/>
      <c r="B521" s="128"/>
      <c r="C521" s="128"/>
      <c r="D521" s="128"/>
      <c r="E521" s="128"/>
      <c r="F521" s="128"/>
      <c r="G521" s="128"/>
      <c r="H521" s="128"/>
      <c r="I521" s="258">
        <v>145154.36461000008</v>
      </c>
      <c r="J521" s="647">
        <v>186048.435</v>
      </c>
      <c r="K521" s="258">
        <v>664395.1424400001</v>
      </c>
      <c r="L521" s="258">
        <v>758338</v>
      </c>
    </row>
    <row r="522" spans="1:12" s="129" customFormat="1" ht="9.75" customHeight="1" thickTop="1">
      <c r="A522" s="130"/>
      <c r="B522" s="128"/>
      <c r="C522" s="128"/>
      <c r="D522" s="128"/>
      <c r="E522" s="128"/>
      <c r="F522" s="128"/>
      <c r="G522" s="128"/>
      <c r="H522" s="128"/>
      <c r="I522" s="172"/>
      <c r="J522" s="172"/>
      <c r="K522" s="172"/>
      <c r="L522" s="172"/>
    </row>
    <row r="523" spans="1:12" s="129" customFormat="1" ht="7.5" customHeight="1">
      <c r="A523" s="130"/>
      <c r="B523" s="128"/>
      <c r="C523" s="128"/>
      <c r="D523" s="128"/>
      <c r="E523" s="128"/>
      <c r="F523" s="128"/>
      <c r="G523" s="128"/>
      <c r="H523" s="128"/>
      <c r="I523" s="159"/>
      <c r="J523" s="159"/>
      <c r="K523" s="128"/>
      <c r="L523" s="128"/>
    </row>
    <row r="524" spans="1:12" s="129" customFormat="1" ht="15.75">
      <c r="A524" s="156" t="s">
        <v>272</v>
      </c>
      <c r="B524" s="127" t="s">
        <v>500</v>
      </c>
      <c r="C524" s="128"/>
      <c r="D524" s="128"/>
      <c r="E524" s="128"/>
      <c r="F524" s="128"/>
      <c r="G524" s="128"/>
      <c r="H524" s="128"/>
      <c r="I524" s="964" t="s">
        <v>599</v>
      </c>
      <c r="J524" s="964"/>
      <c r="K524" s="305"/>
      <c r="L524" s="305"/>
    </row>
    <row r="525" spans="1:12" s="257" customFormat="1" ht="70.5" customHeight="1">
      <c r="A525" s="254"/>
      <c r="B525" s="255"/>
      <c r="C525" s="255"/>
      <c r="D525" s="255"/>
      <c r="E525" s="255"/>
      <c r="F525" s="255"/>
      <c r="G525" s="255"/>
      <c r="H525" s="255"/>
      <c r="I525" s="282" t="s">
        <v>324</v>
      </c>
      <c r="J525" s="282" t="s">
        <v>149</v>
      </c>
      <c r="K525" s="256" t="s">
        <v>716</v>
      </c>
      <c r="L525" s="256" t="s">
        <v>685</v>
      </c>
    </row>
    <row r="526" spans="1:12" s="129" customFormat="1" ht="15.75">
      <c r="A526" s="130"/>
      <c r="B526" s="128"/>
      <c r="C526" s="128"/>
      <c r="D526" s="128"/>
      <c r="E526" s="128"/>
      <c r="F526" s="128"/>
      <c r="G526" s="128"/>
      <c r="H526" s="128"/>
      <c r="I526" s="157" t="s">
        <v>287</v>
      </c>
      <c r="J526" s="157" t="s">
        <v>806</v>
      </c>
      <c r="K526" s="306" t="s">
        <v>287</v>
      </c>
      <c r="L526" s="306" t="s">
        <v>806</v>
      </c>
    </row>
    <row r="527" spans="1:12" s="129" customFormat="1" ht="15.75">
      <c r="A527" s="130"/>
      <c r="B527" s="128"/>
      <c r="C527" s="128"/>
      <c r="D527" s="128"/>
      <c r="E527" s="128"/>
      <c r="F527" s="128"/>
      <c r="G527" s="128"/>
      <c r="H527" s="128"/>
      <c r="I527" s="139" t="s">
        <v>819</v>
      </c>
      <c r="J527" s="139" t="s">
        <v>819</v>
      </c>
      <c r="K527" s="139" t="s">
        <v>819</v>
      </c>
      <c r="L527" s="139" t="s">
        <v>819</v>
      </c>
    </row>
    <row r="528" spans="1:12" s="129" customFormat="1" ht="15.75">
      <c r="A528" s="130"/>
      <c r="B528" s="135" t="s">
        <v>938</v>
      </c>
      <c r="C528" s="135"/>
      <c r="D528" s="135"/>
      <c r="E528" s="128"/>
      <c r="F528" s="128"/>
      <c r="G528" s="128"/>
      <c r="H528" s="128"/>
      <c r="J528" s="232"/>
      <c r="K528" s="128"/>
      <c r="L528" s="128"/>
    </row>
    <row r="529" spans="1:12" s="129" customFormat="1" ht="15.75">
      <c r="A529" s="130"/>
      <c r="B529" s="309" t="s">
        <v>822</v>
      </c>
      <c r="C529" s="92" t="s">
        <v>719</v>
      </c>
      <c r="D529" s="143"/>
      <c r="E529" s="128"/>
      <c r="F529" s="128"/>
      <c r="G529" s="128"/>
      <c r="H529" s="128"/>
      <c r="I529" s="325">
        <v>441.7389999999996</v>
      </c>
      <c r="J529" s="284">
        <v>156</v>
      </c>
      <c r="K529" s="325">
        <v>1778</v>
      </c>
      <c r="L529" s="284">
        <v>725</v>
      </c>
    </row>
    <row r="530" spans="1:12" s="129" customFormat="1" ht="15.75">
      <c r="A530" s="130"/>
      <c r="B530" s="309" t="s">
        <v>822</v>
      </c>
      <c r="C530" s="92" t="s">
        <v>724</v>
      </c>
      <c r="D530" s="143"/>
      <c r="E530" s="128"/>
      <c r="F530" s="128"/>
      <c r="G530" s="128"/>
      <c r="H530" s="128"/>
      <c r="I530" s="325">
        <v>791</v>
      </c>
      <c r="J530" s="284">
        <v>662</v>
      </c>
      <c r="K530" s="325">
        <v>2660</v>
      </c>
      <c r="L530" s="284">
        <v>2775</v>
      </c>
    </row>
    <row r="531" spans="1:12" s="129" customFormat="1" ht="15.75">
      <c r="A531" s="130"/>
      <c r="B531" s="309" t="s">
        <v>822</v>
      </c>
      <c r="C531" s="92" t="s">
        <v>725</v>
      </c>
      <c r="D531" s="143"/>
      <c r="E531" s="128"/>
      <c r="F531" s="128"/>
      <c r="G531" s="128"/>
      <c r="H531" s="128"/>
      <c r="I531" s="325">
        <v>3249</v>
      </c>
      <c r="J531" s="284">
        <v>56</v>
      </c>
      <c r="K531" s="325">
        <v>7807</v>
      </c>
      <c r="L531" s="284">
        <v>5339</v>
      </c>
    </row>
    <row r="532" spans="1:12" s="129" customFormat="1" ht="15.75">
      <c r="A532" s="130"/>
      <c r="B532" s="309" t="s">
        <v>822</v>
      </c>
      <c r="C532" s="92" t="s">
        <v>711</v>
      </c>
      <c r="D532" s="143"/>
      <c r="E532" s="128"/>
      <c r="F532" s="128"/>
      <c r="G532" s="128"/>
      <c r="H532" s="128"/>
      <c r="I532" s="325">
        <v>6559</v>
      </c>
      <c r="J532" s="284">
        <v>6157</v>
      </c>
      <c r="K532" s="325">
        <v>22434</v>
      </c>
      <c r="L532" s="284">
        <v>22696</v>
      </c>
    </row>
    <row r="533" spans="1:12" s="129" customFormat="1" ht="15.75">
      <c r="A533" s="130"/>
      <c r="B533" s="309" t="s">
        <v>822</v>
      </c>
      <c r="C533" s="92" t="s">
        <v>726</v>
      </c>
      <c r="D533" s="143"/>
      <c r="E533" s="128"/>
      <c r="F533" s="128"/>
      <c r="G533" s="128"/>
      <c r="H533" s="128"/>
      <c r="I533" s="325">
        <v>19631.75099999999</v>
      </c>
      <c r="J533" s="284">
        <v>11543</v>
      </c>
      <c r="K533" s="325">
        <v>64555</v>
      </c>
      <c r="L533" s="284">
        <v>40580</v>
      </c>
    </row>
    <row r="534" spans="1:12" s="129" customFormat="1" ht="15.75">
      <c r="A534" s="130"/>
      <c r="B534" s="309" t="s">
        <v>822</v>
      </c>
      <c r="C534" s="92" t="s">
        <v>727</v>
      </c>
      <c r="D534" s="143"/>
      <c r="E534" s="128"/>
      <c r="F534" s="128"/>
      <c r="G534" s="128"/>
      <c r="H534" s="128"/>
      <c r="I534" s="325">
        <v>15162</v>
      </c>
      <c r="J534" s="284">
        <v>3035</v>
      </c>
      <c r="K534" s="325">
        <v>36273</v>
      </c>
      <c r="L534" s="284">
        <v>19667</v>
      </c>
    </row>
    <row r="535" spans="1:12" s="129" customFormat="1" ht="15.75">
      <c r="A535" s="130"/>
      <c r="B535" s="309" t="s">
        <v>822</v>
      </c>
      <c r="C535" s="92" t="s">
        <v>728</v>
      </c>
      <c r="D535" s="143"/>
      <c r="E535" s="128"/>
      <c r="F535" s="128"/>
      <c r="G535" s="128"/>
      <c r="H535" s="128"/>
      <c r="I535" s="325">
        <v>8480.21</v>
      </c>
      <c r="J535" s="284">
        <v>13111</v>
      </c>
      <c r="K535" s="325">
        <v>48809</v>
      </c>
      <c r="L535" s="284">
        <v>59661</v>
      </c>
    </row>
    <row r="536" spans="1:12" s="129" customFormat="1" ht="15.75">
      <c r="A536" s="130"/>
      <c r="B536" s="309"/>
      <c r="C536" s="92"/>
      <c r="D536" s="143"/>
      <c r="E536" s="128"/>
      <c r="F536" s="128"/>
      <c r="G536" s="128"/>
      <c r="H536" s="128"/>
      <c r="I536" s="325"/>
      <c r="J536" s="284"/>
      <c r="K536" s="325"/>
      <c r="L536" s="284"/>
    </row>
    <row r="537" spans="1:12" s="129" customFormat="1" ht="15.75">
      <c r="A537" s="130"/>
      <c r="B537" s="135" t="s">
        <v>221</v>
      </c>
      <c r="C537" s="135"/>
      <c r="D537" s="135"/>
      <c r="E537" s="128"/>
      <c r="F537" s="128"/>
      <c r="G537" s="128"/>
      <c r="H537" s="128"/>
      <c r="I537" s="325"/>
      <c r="J537" s="284"/>
      <c r="K537" s="325"/>
      <c r="L537" s="284"/>
    </row>
    <row r="538" spans="1:12" s="129" customFormat="1" ht="15.75">
      <c r="A538" s="130"/>
      <c r="B538" s="140" t="s">
        <v>822</v>
      </c>
      <c r="C538" s="135" t="s">
        <v>289</v>
      </c>
      <c r="D538" s="135"/>
      <c r="E538" s="128"/>
      <c r="F538" s="128"/>
      <c r="G538" s="128"/>
      <c r="H538" s="128"/>
      <c r="I538" s="325">
        <v>23639.646</v>
      </c>
      <c r="J538" s="284">
        <v>17988</v>
      </c>
      <c r="K538" s="325">
        <v>331</v>
      </c>
      <c r="L538" s="284">
        <v>20623</v>
      </c>
    </row>
    <row r="539" spans="1:12" s="129" customFormat="1" ht="15.75">
      <c r="A539" s="130"/>
      <c r="B539" s="140" t="s">
        <v>822</v>
      </c>
      <c r="C539" s="135" t="s">
        <v>290</v>
      </c>
      <c r="D539" s="135"/>
      <c r="E539" s="128"/>
      <c r="F539" s="128"/>
      <c r="G539" s="128"/>
      <c r="H539" s="128"/>
      <c r="I539" s="325">
        <v>-2354</v>
      </c>
      <c r="J539" s="284">
        <v>2636</v>
      </c>
      <c r="K539" s="325">
        <v>27634</v>
      </c>
      <c r="L539" s="284">
        <v>35899</v>
      </c>
    </row>
    <row r="540" spans="1:12" s="129" customFormat="1" ht="15.75">
      <c r="A540" s="130"/>
      <c r="B540" s="140" t="s">
        <v>822</v>
      </c>
      <c r="C540" s="135" t="s">
        <v>320</v>
      </c>
      <c r="D540" s="135"/>
      <c r="E540" s="128"/>
      <c r="F540" s="128"/>
      <c r="G540" s="128"/>
      <c r="H540" s="128"/>
      <c r="I540" s="325">
        <v>-125.83599999999933</v>
      </c>
      <c r="J540" s="284">
        <v>24444</v>
      </c>
      <c r="K540" s="325">
        <v>8083</v>
      </c>
      <c r="L540" s="284">
        <v>37536</v>
      </c>
    </row>
    <row r="541" spans="1:12" s="129" customFormat="1" ht="15.75">
      <c r="A541" s="130"/>
      <c r="B541" s="140"/>
      <c r="C541" s="135"/>
      <c r="D541" s="135"/>
      <c r="E541" s="128"/>
      <c r="F541" s="128"/>
      <c r="G541" s="128"/>
      <c r="H541" s="128"/>
      <c r="I541" s="325"/>
      <c r="J541" s="284"/>
      <c r="K541" s="325"/>
      <c r="L541" s="284"/>
    </row>
    <row r="542" spans="1:12" s="129" customFormat="1" ht="15.75">
      <c r="A542" s="130"/>
      <c r="B542" s="135" t="s">
        <v>283</v>
      </c>
      <c r="C542" s="135"/>
      <c r="D542" s="135"/>
      <c r="E542" s="128"/>
      <c r="F542" s="128"/>
      <c r="G542" s="128"/>
      <c r="H542" s="128"/>
      <c r="I542" s="325">
        <v>-2725</v>
      </c>
      <c r="J542" s="284">
        <v>-2284</v>
      </c>
      <c r="K542" s="325">
        <v>-2725</v>
      </c>
      <c r="L542" s="284">
        <v>-2223</v>
      </c>
    </row>
    <row r="543" spans="1:12" s="129" customFormat="1" ht="15.75">
      <c r="A543" s="130"/>
      <c r="B543" s="135"/>
      <c r="C543" s="135"/>
      <c r="D543" s="135"/>
      <c r="E543" s="128"/>
      <c r="F543" s="128"/>
      <c r="G543" s="128"/>
      <c r="H543" s="128"/>
      <c r="I543" s="325"/>
      <c r="J543" s="284"/>
      <c r="K543" s="325"/>
      <c r="L543" s="284"/>
    </row>
    <row r="544" spans="1:12" s="129" customFormat="1" ht="15.75">
      <c r="A544" s="130"/>
      <c r="B544" s="135" t="s">
        <v>939</v>
      </c>
      <c r="C544" s="135"/>
      <c r="D544" s="135"/>
      <c r="E544" s="128"/>
      <c r="F544" s="128"/>
      <c r="G544" s="128"/>
      <c r="H544" s="128"/>
      <c r="I544" s="325"/>
      <c r="J544" s="284"/>
      <c r="K544" s="325"/>
      <c r="L544" s="284"/>
    </row>
    <row r="545" spans="1:12" s="257" customFormat="1" ht="18" customHeight="1">
      <c r="A545" s="254"/>
      <c r="B545" s="751" t="s">
        <v>822</v>
      </c>
      <c r="C545" s="255" t="s">
        <v>289</v>
      </c>
      <c r="D545" s="255"/>
      <c r="E545" s="255"/>
      <c r="F545" s="255"/>
      <c r="G545" s="255"/>
      <c r="H545" s="255"/>
      <c r="I545" s="534">
        <v>62.3</v>
      </c>
      <c r="J545" s="533">
        <v>16</v>
      </c>
      <c r="K545" s="534">
        <v>603</v>
      </c>
      <c r="L545" s="533">
        <v>428</v>
      </c>
    </row>
    <row r="546" spans="1:12" s="257" customFormat="1" ht="18" customHeight="1">
      <c r="A546" s="254"/>
      <c r="B546" s="751" t="s">
        <v>822</v>
      </c>
      <c r="C546" s="255" t="s">
        <v>290</v>
      </c>
      <c r="D546" s="255"/>
      <c r="E546" s="255"/>
      <c r="F546" s="255"/>
      <c r="G546" s="255"/>
      <c r="H546" s="255"/>
      <c r="I546" s="534">
        <v>221</v>
      </c>
      <c r="J546" s="533">
        <v>2952</v>
      </c>
      <c r="K546" s="534">
        <v>511</v>
      </c>
      <c r="L546" s="533">
        <v>2956</v>
      </c>
    </row>
    <row r="547" spans="1:12" s="257" customFormat="1" ht="18" customHeight="1">
      <c r="A547" s="254"/>
      <c r="B547" s="751" t="s">
        <v>822</v>
      </c>
      <c r="C547" s="255" t="s">
        <v>320</v>
      </c>
      <c r="D547" s="255"/>
      <c r="E547" s="255"/>
      <c r="F547" s="255"/>
      <c r="G547" s="255"/>
      <c r="H547" s="255"/>
      <c r="I547" s="534">
        <v>1344</v>
      </c>
      <c r="J547" s="533">
        <v>64</v>
      </c>
      <c r="K547" s="534">
        <v>3544</v>
      </c>
      <c r="L547" s="533">
        <v>525</v>
      </c>
    </row>
    <row r="548" spans="1:12" s="129" customFormat="1" ht="15.75" hidden="1">
      <c r="A548" s="130"/>
      <c r="B548" s="140" t="s">
        <v>822</v>
      </c>
      <c r="C548" s="135" t="s">
        <v>157</v>
      </c>
      <c r="D548" s="135"/>
      <c r="E548" s="128"/>
      <c r="F548" s="128"/>
      <c r="G548" s="128"/>
      <c r="H548" s="128"/>
      <c r="I548" s="325"/>
      <c r="J548" s="284"/>
      <c r="K548" s="325"/>
      <c r="L548" s="284"/>
    </row>
    <row r="549" spans="1:12" s="129" customFormat="1" ht="16.5" customHeight="1" hidden="1">
      <c r="A549" s="130"/>
      <c r="B549" s="140" t="s">
        <v>822</v>
      </c>
      <c r="C549" s="135" t="s">
        <v>39</v>
      </c>
      <c r="D549" s="135"/>
      <c r="E549" s="128"/>
      <c r="F549" s="128"/>
      <c r="G549" s="128"/>
      <c r="H549" s="128"/>
      <c r="I549" s="325"/>
      <c r="J549" s="284"/>
      <c r="K549" s="325"/>
      <c r="L549" s="284"/>
    </row>
    <row r="550" spans="1:12" s="129" customFormat="1" ht="16.5" customHeight="1">
      <c r="A550" s="130"/>
      <c r="B550" s="140"/>
      <c r="C550" s="135"/>
      <c r="D550" s="135"/>
      <c r="E550" s="128"/>
      <c r="F550" s="128"/>
      <c r="G550" s="128"/>
      <c r="H550" s="128"/>
      <c r="I550" s="325"/>
      <c r="J550" s="284"/>
      <c r="K550" s="325"/>
      <c r="L550" s="284"/>
    </row>
    <row r="551" spans="1:12" s="129" customFormat="1" ht="15.75">
      <c r="A551" s="130"/>
      <c r="B551" s="155" t="s">
        <v>222</v>
      </c>
      <c r="C551" s="135"/>
      <c r="D551" s="135"/>
      <c r="E551" s="128"/>
      <c r="F551" s="128"/>
      <c r="G551" s="128"/>
      <c r="H551" s="128"/>
      <c r="I551" s="325">
        <v>-14571</v>
      </c>
      <c r="J551" s="284">
        <v>-8379</v>
      </c>
      <c r="K551" s="325">
        <v>-226</v>
      </c>
      <c r="L551" s="284">
        <v>-17947</v>
      </c>
    </row>
    <row r="552" spans="1:12" s="129" customFormat="1" ht="15.75">
      <c r="A552" s="130"/>
      <c r="B552" s="155" t="s">
        <v>300</v>
      </c>
      <c r="C552" s="135"/>
      <c r="D552" s="135"/>
      <c r="E552" s="128"/>
      <c r="F552" s="128"/>
      <c r="G552" s="128"/>
      <c r="H552" s="128"/>
      <c r="I552" s="325">
        <v>18994</v>
      </c>
      <c r="J552" s="284">
        <v>12445</v>
      </c>
      <c r="K552" s="325">
        <v>41998</v>
      </c>
      <c r="L552" s="284">
        <v>33254</v>
      </c>
    </row>
    <row r="553" spans="1:12" s="257" customFormat="1" ht="15.75">
      <c r="A553" s="254"/>
      <c r="B553" s="826" t="s">
        <v>40</v>
      </c>
      <c r="C553" s="826"/>
      <c r="D553" s="826"/>
      <c r="E553" s="826"/>
      <c r="F553" s="826"/>
      <c r="G553" s="826"/>
      <c r="H553" s="826"/>
      <c r="I553" s="534"/>
      <c r="J553" s="533"/>
      <c r="K553" s="534"/>
      <c r="L553" s="533"/>
    </row>
    <row r="554" spans="1:12" s="129" customFormat="1" ht="15.75">
      <c r="A554" s="130"/>
      <c r="B554" s="155" t="s">
        <v>41</v>
      </c>
      <c r="C554" s="135"/>
      <c r="D554" s="135"/>
      <c r="E554" s="128"/>
      <c r="F554" s="128"/>
      <c r="G554" s="128"/>
      <c r="H554" s="128"/>
      <c r="I554" s="325">
        <v>2769.549</v>
      </c>
      <c r="J554" s="284">
        <v>2703</v>
      </c>
      <c r="K554" s="325">
        <v>4302</v>
      </c>
      <c r="L554" s="284">
        <v>2708</v>
      </c>
    </row>
    <row r="555" spans="1:12" s="129" customFormat="1" ht="15.75">
      <c r="A555" s="130"/>
      <c r="B555" s="155" t="s">
        <v>829</v>
      </c>
      <c r="C555" s="135"/>
      <c r="D555" s="135"/>
      <c r="E555" s="128"/>
      <c r="F555" s="128"/>
      <c r="G555" s="128"/>
      <c r="H555" s="128"/>
      <c r="I555" s="325">
        <v>25972.38</v>
      </c>
      <c r="J555" s="284">
        <v>22617</v>
      </c>
      <c r="K555" s="325">
        <v>40900</v>
      </c>
      <c r="L555" s="284">
        <v>35908</v>
      </c>
    </row>
    <row r="556" spans="1:12" s="129" customFormat="1" ht="6.75" customHeight="1">
      <c r="A556" s="130"/>
      <c r="B556" s="155"/>
      <c r="C556" s="135"/>
      <c r="D556" s="135"/>
      <c r="E556" s="128"/>
      <c r="F556" s="128"/>
      <c r="G556" s="128"/>
      <c r="H556" s="128"/>
      <c r="I556" s="325"/>
      <c r="J556" s="284"/>
      <c r="K556" s="325"/>
      <c r="L556" s="284"/>
    </row>
    <row r="557" spans="1:16" s="262" customFormat="1" ht="16.5" thickBot="1">
      <c r="A557" s="261"/>
      <c r="B557" s="151" t="s">
        <v>940</v>
      </c>
      <c r="C557" s="151"/>
      <c r="D557" s="151"/>
      <c r="E557" s="127"/>
      <c r="F557" s="127"/>
      <c r="G557" s="127"/>
      <c r="H557" s="127"/>
      <c r="I557" s="173">
        <v>107541.739</v>
      </c>
      <c r="J557" s="173">
        <v>109922</v>
      </c>
      <c r="K557" s="173">
        <v>309271</v>
      </c>
      <c r="L557" s="173">
        <v>301110</v>
      </c>
      <c r="M557" s="578"/>
      <c r="N557" s="578"/>
      <c r="O557" s="578"/>
      <c r="P557" s="578"/>
    </row>
    <row r="558" spans="1:12" s="129" customFormat="1" ht="12" customHeight="1" thickTop="1">
      <c r="A558" s="130"/>
      <c r="B558" s="128"/>
      <c r="C558" s="128"/>
      <c r="D558" s="128"/>
      <c r="E558" s="128"/>
      <c r="F558" s="128"/>
      <c r="G558" s="128"/>
      <c r="H558" s="128"/>
      <c r="I558" s="172">
        <v>-0.260999999998603</v>
      </c>
      <c r="J558" s="172">
        <v>0</v>
      </c>
      <c r="K558" s="172">
        <v>0</v>
      </c>
      <c r="L558" s="172">
        <v>0</v>
      </c>
    </row>
    <row r="559" spans="1:12" s="129" customFormat="1" ht="15.75">
      <c r="A559" s="130"/>
      <c r="B559" s="128"/>
      <c r="C559" s="128"/>
      <c r="D559" s="128"/>
      <c r="E559" s="128"/>
      <c r="F559" s="128"/>
      <c r="G559" s="128"/>
      <c r="H559" s="128"/>
      <c r="I559" s="159"/>
      <c r="J559" s="159"/>
      <c r="K559" s="128"/>
      <c r="L559" s="128"/>
    </row>
    <row r="560" spans="1:14" s="129" customFormat="1" ht="15.75">
      <c r="A560" s="156" t="s">
        <v>273</v>
      </c>
      <c r="B560" s="127" t="s">
        <v>501</v>
      </c>
      <c r="C560" s="128"/>
      <c r="D560" s="128"/>
      <c r="E560" s="128"/>
      <c r="F560" s="128"/>
      <c r="G560" s="128"/>
      <c r="H560" s="128"/>
      <c r="I560" s="964" t="s">
        <v>599</v>
      </c>
      <c r="J560" s="964"/>
      <c r="K560" s="305"/>
      <c r="L560" s="305"/>
      <c r="N560" s="433"/>
    </row>
    <row r="561" spans="1:12" s="257" customFormat="1" ht="70.5" customHeight="1">
      <c r="A561" s="254"/>
      <c r="B561" s="255"/>
      <c r="C561" s="255"/>
      <c r="D561" s="255"/>
      <c r="E561" s="255"/>
      <c r="F561" s="255"/>
      <c r="G561" s="255"/>
      <c r="H561" s="255"/>
      <c r="I561" s="282" t="s">
        <v>324</v>
      </c>
      <c r="J561" s="282" t="s">
        <v>149</v>
      </c>
      <c r="K561" s="256" t="s">
        <v>716</v>
      </c>
      <c r="L561" s="256" t="s">
        <v>685</v>
      </c>
    </row>
    <row r="562" spans="1:12" s="129" customFormat="1" ht="15.75">
      <c r="A562" s="156"/>
      <c r="B562" s="127"/>
      <c r="C562" s="128"/>
      <c r="D562" s="128"/>
      <c r="E562" s="128"/>
      <c r="F562" s="128"/>
      <c r="G562" s="128"/>
      <c r="H562" s="128"/>
      <c r="I562" s="157" t="s">
        <v>287</v>
      </c>
      <c r="J562" s="157" t="s">
        <v>806</v>
      </c>
      <c r="K562" s="157" t="s">
        <v>287</v>
      </c>
      <c r="L562" s="157" t="s">
        <v>806</v>
      </c>
    </row>
    <row r="563" spans="1:12" s="129" customFormat="1" ht="15.75">
      <c r="A563" s="130"/>
      <c r="B563" s="127"/>
      <c r="C563" s="135"/>
      <c r="D563" s="135"/>
      <c r="E563" s="128"/>
      <c r="F563" s="128"/>
      <c r="G563" s="128"/>
      <c r="H563" s="128"/>
      <c r="I563" s="139" t="s">
        <v>819</v>
      </c>
      <c r="J563" s="139" t="s">
        <v>819</v>
      </c>
      <c r="K563" s="139" t="s">
        <v>819</v>
      </c>
      <c r="L563" s="139" t="s">
        <v>819</v>
      </c>
    </row>
    <row r="564" spans="1:12" s="129" customFormat="1" ht="15.75">
      <c r="A564" s="130"/>
      <c r="B564" s="141" t="s">
        <v>963</v>
      </c>
      <c r="C564" s="135"/>
      <c r="D564" s="135"/>
      <c r="E564" s="128"/>
      <c r="F564" s="128"/>
      <c r="G564" s="128"/>
      <c r="H564" s="128"/>
      <c r="I564" s="498"/>
      <c r="J564" s="498"/>
      <c r="K564" s="499"/>
      <c r="L564" s="499"/>
    </row>
    <row r="565" spans="1:12" s="129" customFormat="1" ht="15.75">
      <c r="A565" s="130"/>
      <c r="B565" s="140"/>
      <c r="C565" s="135" t="s">
        <v>959</v>
      </c>
      <c r="D565" s="135"/>
      <c r="E565" s="128"/>
      <c r="F565" s="128"/>
      <c r="G565" s="128"/>
      <c r="H565" s="128"/>
      <c r="I565" s="310">
        <v>55443.76404000001</v>
      </c>
      <c r="J565" s="310">
        <v>40386.25457999998</v>
      </c>
      <c r="K565" s="310">
        <v>203226</v>
      </c>
      <c r="L565" s="310">
        <v>194380</v>
      </c>
    </row>
    <row r="566" spans="1:12" s="129" customFormat="1" ht="15.75">
      <c r="A566" s="130"/>
      <c r="B566" s="140"/>
      <c r="C566" s="135" t="s">
        <v>960</v>
      </c>
      <c r="D566" s="135"/>
      <c r="E566" s="128"/>
      <c r="F566" s="128"/>
      <c r="G566" s="128"/>
      <c r="H566" s="128"/>
      <c r="I566" s="310">
        <v>9633.53862</v>
      </c>
      <c r="J566" s="310">
        <v>7752.813909999997</v>
      </c>
      <c r="K566" s="310">
        <v>31445</v>
      </c>
      <c r="L566" s="310">
        <v>32354</v>
      </c>
    </row>
    <row r="567" spans="1:12" s="129" customFormat="1" ht="15.75">
      <c r="A567" s="130"/>
      <c r="B567" s="140"/>
      <c r="C567" s="135" t="s">
        <v>961</v>
      </c>
      <c r="D567" s="135"/>
      <c r="E567" s="128"/>
      <c r="F567" s="128"/>
      <c r="G567" s="128"/>
      <c r="H567" s="128"/>
      <c r="I567" s="310">
        <v>3750.111000000001</v>
      </c>
      <c r="J567" s="310">
        <v>-3131.8060000000005</v>
      </c>
      <c r="K567" s="310">
        <v>25255</v>
      </c>
      <c r="L567" s="310">
        <v>20047</v>
      </c>
    </row>
    <row r="568" spans="1:12" s="129" customFormat="1" ht="15.75">
      <c r="A568" s="130"/>
      <c r="B568" s="140"/>
      <c r="C568" s="135" t="s">
        <v>962</v>
      </c>
      <c r="D568" s="135"/>
      <c r="E568" s="128"/>
      <c r="F568" s="128"/>
      <c r="G568" s="128"/>
      <c r="H568" s="128"/>
      <c r="I568" s="310">
        <v>6492.25488</v>
      </c>
      <c r="J568" s="310">
        <v>8332.19277</v>
      </c>
      <c r="K568" s="310">
        <v>27124</v>
      </c>
      <c r="L568" s="310">
        <v>24494</v>
      </c>
    </row>
    <row r="569" spans="1:12" s="129" customFormat="1" ht="8.25" customHeight="1">
      <c r="A569" s="130"/>
      <c r="B569" s="140"/>
      <c r="C569" s="135"/>
      <c r="D569" s="135"/>
      <c r="E569" s="128"/>
      <c r="F569" s="128"/>
      <c r="G569" s="128"/>
      <c r="H569" s="128"/>
      <c r="I569" s="311"/>
      <c r="J569" s="311"/>
      <c r="K569" s="311"/>
      <c r="L569" s="311"/>
    </row>
    <row r="570" spans="1:12" s="129" customFormat="1" ht="15.75">
      <c r="A570" s="130"/>
      <c r="B570" s="140"/>
      <c r="C570" s="135"/>
      <c r="D570" s="135"/>
      <c r="E570" s="128"/>
      <c r="F570" s="128"/>
      <c r="G570" s="128"/>
      <c r="H570" s="128"/>
      <c r="I570" s="369">
        <v>75319.66854000001</v>
      </c>
      <c r="J570" s="369">
        <v>53339.45525999998</v>
      </c>
      <c r="K570" s="369">
        <v>287050</v>
      </c>
      <c r="L570" s="369">
        <v>271275</v>
      </c>
    </row>
    <row r="571" spans="1:12" s="129" customFormat="1" ht="15.75">
      <c r="A571" s="130"/>
      <c r="B571" s="141" t="s">
        <v>941</v>
      </c>
      <c r="C571" s="151"/>
      <c r="D571" s="135"/>
      <c r="E571" s="128"/>
      <c r="F571" s="128"/>
      <c r="G571" s="128"/>
      <c r="H571" s="128"/>
      <c r="I571" s="310"/>
      <c r="J571" s="310"/>
      <c r="K571" s="310"/>
      <c r="L571" s="310"/>
    </row>
    <row r="572" spans="1:12" s="129" customFormat="1" ht="15.75">
      <c r="A572" s="130"/>
      <c r="B572" s="135"/>
      <c r="C572" s="92" t="s">
        <v>707</v>
      </c>
      <c r="D572" s="135"/>
      <c r="E572" s="128"/>
      <c r="F572" s="128"/>
      <c r="G572" s="128"/>
      <c r="H572" s="128"/>
      <c r="I572" s="310">
        <v>253.20697999999993</v>
      </c>
      <c r="J572" s="310">
        <v>907.0488</v>
      </c>
      <c r="K572" s="310">
        <v>2841</v>
      </c>
      <c r="L572" s="310">
        <v>3792</v>
      </c>
    </row>
    <row r="573" spans="1:12" s="129" customFormat="1" ht="15.75">
      <c r="A573" s="130"/>
      <c r="B573" s="135"/>
      <c r="C573" s="92" t="s">
        <v>708</v>
      </c>
      <c r="D573" s="135"/>
      <c r="E573" s="128"/>
      <c r="F573" s="128"/>
      <c r="G573" s="128"/>
      <c r="H573" s="128"/>
      <c r="I573" s="310">
        <v>978.0817100000002</v>
      </c>
      <c r="J573" s="310">
        <v>920.2143599999999</v>
      </c>
      <c r="K573" s="310">
        <v>2686</v>
      </c>
      <c r="L573" s="310">
        <v>2235</v>
      </c>
    </row>
    <row r="574" spans="1:12" s="129" customFormat="1" ht="15.75">
      <c r="A574" s="130"/>
      <c r="B574" s="135"/>
      <c r="C574" s="92" t="s">
        <v>709</v>
      </c>
      <c r="D574" s="135"/>
      <c r="E574" s="128"/>
      <c r="F574" s="128"/>
      <c r="G574" s="128"/>
      <c r="H574" s="128"/>
      <c r="I574" s="310">
        <v>875.1204200000002</v>
      </c>
      <c r="J574" s="310">
        <v>731.8835400000003</v>
      </c>
      <c r="K574" s="310">
        <v>3470</v>
      </c>
      <c r="L574" s="310">
        <v>2922</v>
      </c>
    </row>
    <row r="575" spans="1:12" s="129" customFormat="1" ht="15.75">
      <c r="A575" s="130"/>
      <c r="B575" s="135"/>
      <c r="C575" s="92" t="s">
        <v>710</v>
      </c>
      <c r="D575" s="135"/>
      <c r="E575" s="128"/>
      <c r="F575" s="128"/>
      <c r="G575" s="128"/>
      <c r="H575" s="128"/>
      <c r="I575" s="310">
        <v>8871.288</v>
      </c>
      <c r="J575" s="310">
        <v>6881</v>
      </c>
      <c r="K575" s="310">
        <v>34333</v>
      </c>
      <c r="L575" s="310">
        <v>25068</v>
      </c>
    </row>
    <row r="576" spans="1:12" s="129" customFormat="1" ht="15.75" hidden="1">
      <c r="A576" s="130"/>
      <c r="B576" s="135"/>
      <c r="C576" s="92" t="s">
        <v>711</v>
      </c>
      <c r="D576" s="135"/>
      <c r="E576" s="128"/>
      <c r="F576" s="128"/>
      <c r="G576" s="128"/>
      <c r="H576" s="128"/>
      <c r="I576" s="310" t="s">
        <v>613</v>
      </c>
      <c r="J576" s="310" t="s">
        <v>613</v>
      </c>
      <c r="K576" s="310" t="s">
        <v>613</v>
      </c>
      <c r="L576" s="310" t="s">
        <v>613</v>
      </c>
    </row>
    <row r="577" spans="1:12" s="536" customFormat="1" ht="15.75">
      <c r="A577" s="535"/>
      <c r="B577" s="146"/>
      <c r="C577" s="189" t="s">
        <v>829</v>
      </c>
      <c r="D577" s="146"/>
      <c r="E577" s="316"/>
      <c r="F577" s="316"/>
      <c r="G577" s="316"/>
      <c r="H577" s="316"/>
      <c r="I577" s="310">
        <v>236.56250999999997</v>
      </c>
      <c r="J577" s="310">
        <v>1741.2760999999998</v>
      </c>
      <c r="K577" s="310">
        <v>3955</v>
      </c>
      <c r="L577" s="310">
        <v>7855</v>
      </c>
    </row>
    <row r="578" spans="1:12" s="129" customFormat="1" ht="6.75" customHeight="1">
      <c r="A578" s="130"/>
      <c r="B578" s="135"/>
      <c r="C578" s="92"/>
      <c r="D578" s="135"/>
      <c r="E578" s="128"/>
      <c r="F578" s="128"/>
      <c r="G578" s="128"/>
      <c r="H578" s="128"/>
      <c r="I578" s="311"/>
      <c r="J578" s="311"/>
      <c r="K578" s="311"/>
      <c r="L578" s="311"/>
    </row>
    <row r="579" spans="1:12" s="129" customFormat="1" ht="15.75">
      <c r="A579" s="130"/>
      <c r="B579" s="135"/>
      <c r="C579" s="135"/>
      <c r="D579" s="135"/>
      <c r="E579" s="128"/>
      <c r="F579" s="128"/>
      <c r="G579" s="128"/>
      <c r="H579" s="128"/>
      <c r="I579" s="369">
        <v>11214.25962</v>
      </c>
      <c r="J579" s="369">
        <v>11181.4228</v>
      </c>
      <c r="K579" s="369">
        <v>47285</v>
      </c>
      <c r="L579" s="369">
        <v>41872</v>
      </c>
    </row>
    <row r="580" spans="1:12" s="129" customFormat="1" ht="15.75">
      <c r="A580" s="130"/>
      <c r="B580" s="141" t="s">
        <v>942</v>
      </c>
      <c r="C580" s="151"/>
      <c r="D580" s="135"/>
      <c r="E580" s="128"/>
      <c r="F580" s="128"/>
      <c r="G580" s="128"/>
      <c r="H580" s="128"/>
      <c r="I580" s="310"/>
      <c r="J580" s="310"/>
      <c r="K580" s="310"/>
      <c r="L580" s="310"/>
    </row>
    <row r="581" spans="1:12" s="129" customFormat="1" ht="15.75">
      <c r="A581" s="130"/>
      <c r="B581" s="135"/>
      <c r="C581" s="92" t="s">
        <v>700</v>
      </c>
      <c r="D581" s="135"/>
      <c r="E581" s="128"/>
      <c r="F581" s="128"/>
      <c r="G581" s="128"/>
      <c r="H581" s="128"/>
      <c r="I581" s="310">
        <v>6387.5167</v>
      </c>
      <c r="J581" s="310">
        <v>6418.959699999999</v>
      </c>
      <c r="K581" s="310">
        <v>25308</v>
      </c>
      <c r="L581" s="310">
        <v>26577</v>
      </c>
    </row>
    <row r="582" spans="1:12" s="129" customFormat="1" ht="15.75">
      <c r="A582" s="130"/>
      <c r="B582" s="135"/>
      <c r="C582" s="92" t="s">
        <v>712</v>
      </c>
      <c r="D582" s="135"/>
      <c r="E582" s="128"/>
      <c r="F582" s="128"/>
      <c r="G582" s="128"/>
      <c r="H582" s="128"/>
      <c r="I582" s="310">
        <v>1169.5339999999997</v>
      </c>
      <c r="J582" s="310">
        <v>1728.94902</v>
      </c>
      <c r="K582" s="310">
        <v>5337</v>
      </c>
      <c r="L582" s="310">
        <v>5433</v>
      </c>
    </row>
    <row r="583" spans="1:12" s="129" customFormat="1" ht="15.75">
      <c r="A583" s="130"/>
      <c r="B583" s="135"/>
      <c r="C583" s="92" t="s">
        <v>713</v>
      </c>
      <c r="D583" s="135"/>
      <c r="E583" s="128"/>
      <c r="F583" s="128"/>
      <c r="G583" s="128"/>
      <c r="H583" s="128"/>
      <c r="I583" s="310">
        <v>3350.272249999998</v>
      </c>
      <c r="J583" s="310">
        <v>5144.915560000001</v>
      </c>
      <c r="K583" s="310">
        <v>24888</v>
      </c>
      <c r="L583" s="310">
        <v>25387</v>
      </c>
    </row>
    <row r="584" spans="1:12" s="129" customFormat="1" ht="15.75">
      <c r="A584" s="130"/>
      <c r="B584" s="135"/>
      <c r="C584" s="92" t="s">
        <v>714</v>
      </c>
      <c r="D584" s="135"/>
      <c r="E584" s="128"/>
      <c r="F584" s="128"/>
      <c r="G584" s="128"/>
      <c r="H584" s="128"/>
      <c r="I584" s="310">
        <v>15597.138410000007</v>
      </c>
      <c r="J584" s="310">
        <v>14397.49744</v>
      </c>
      <c r="K584" s="310">
        <v>57701</v>
      </c>
      <c r="L584" s="310">
        <v>53643</v>
      </c>
    </row>
    <row r="585" spans="1:12" s="536" customFormat="1" ht="15.75">
      <c r="A585" s="535"/>
      <c r="B585" s="146"/>
      <c r="C585" s="189" t="s">
        <v>829</v>
      </c>
      <c r="D585" s="146"/>
      <c r="E585" s="316"/>
      <c r="F585" s="316"/>
      <c r="G585" s="316"/>
      <c r="H585" s="316"/>
      <c r="I585" s="310">
        <v>10626.488440000001</v>
      </c>
      <c r="J585" s="310">
        <v>12810.0943</v>
      </c>
      <c r="K585" s="310">
        <v>34113</v>
      </c>
      <c r="L585" s="310">
        <v>38925</v>
      </c>
    </row>
    <row r="586" spans="1:12" s="129" customFormat="1" ht="6.75" customHeight="1">
      <c r="A586" s="130"/>
      <c r="B586" s="135"/>
      <c r="C586" s="92"/>
      <c r="D586" s="135"/>
      <c r="E586" s="128"/>
      <c r="F586" s="128"/>
      <c r="G586" s="128"/>
      <c r="H586" s="128"/>
      <c r="I586" s="311"/>
      <c r="J586" s="311"/>
      <c r="K586" s="311"/>
      <c r="L586" s="311"/>
    </row>
    <row r="587" spans="1:12" s="129" customFormat="1" ht="15.75">
      <c r="A587" s="130"/>
      <c r="B587" s="135"/>
      <c r="C587" s="92"/>
      <c r="D587" s="135"/>
      <c r="E587" s="128"/>
      <c r="F587" s="128"/>
      <c r="G587" s="128"/>
      <c r="H587" s="128"/>
      <c r="I587" s="369">
        <v>37130.9498</v>
      </c>
      <c r="J587" s="369">
        <v>40500.416020000004</v>
      </c>
      <c r="K587" s="369">
        <v>147347</v>
      </c>
      <c r="L587" s="369">
        <v>149965</v>
      </c>
    </row>
    <row r="588" spans="1:12" s="129" customFormat="1" ht="15.75">
      <c r="A588" s="130"/>
      <c r="B588" s="141" t="s">
        <v>958</v>
      </c>
      <c r="C588" s="151"/>
      <c r="D588" s="135"/>
      <c r="E588" s="128"/>
      <c r="F588" s="128"/>
      <c r="G588" s="128"/>
      <c r="H588" s="128"/>
      <c r="I588" s="310"/>
      <c r="J588" s="310"/>
      <c r="K588" s="310"/>
      <c r="L588" s="310"/>
    </row>
    <row r="589" spans="1:12" s="129" customFormat="1" ht="15.75">
      <c r="A589" s="130"/>
      <c r="B589" s="151"/>
      <c r="C589" s="92" t="s">
        <v>163</v>
      </c>
      <c r="D589" s="135"/>
      <c r="E589" s="128"/>
      <c r="F589" s="128"/>
      <c r="G589" s="128"/>
      <c r="H589" s="128"/>
      <c r="I589" s="310">
        <v>1905.92504</v>
      </c>
      <c r="J589" s="310">
        <v>1309.4284100000004</v>
      </c>
      <c r="K589" s="310">
        <v>7855</v>
      </c>
      <c r="L589" s="310">
        <v>9262</v>
      </c>
    </row>
    <row r="590" spans="1:12" s="129" customFormat="1" ht="15.75">
      <c r="A590" s="130"/>
      <c r="B590" s="151"/>
      <c r="C590" s="92" t="s">
        <v>654</v>
      </c>
      <c r="D590" s="135"/>
      <c r="E590" s="128"/>
      <c r="F590" s="128"/>
      <c r="G590" s="128"/>
      <c r="H590" s="128"/>
      <c r="I590" s="310">
        <v>333.842</v>
      </c>
      <c r="J590" s="310">
        <v>389</v>
      </c>
      <c r="K590" s="310">
        <v>1049</v>
      </c>
      <c r="L590" s="310">
        <v>1019</v>
      </c>
    </row>
    <row r="591" spans="1:12" s="129" customFormat="1" ht="15.75">
      <c r="A591" s="130"/>
      <c r="B591" s="151"/>
      <c r="C591" s="92" t="s">
        <v>715</v>
      </c>
      <c r="D591" s="135"/>
      <c r="E591" s="128"/>
      <c r="F591" s="128"/>
      <c r="G591" s="128"/>
      <c r="H591" s="128"/>
      <c r="I591" s="310">
        <v>2561.50691</v>
      </c>
      <c r="J591" s="310">
        <v>3868</v>
      </c>
      <c r="K591" s="310">
        <v>9283</v>
      </c>
      <c r="L591" s="310">
        <v>6556</v>
      </c>
    </row>
    <row r="592" spans="1:12" s="129" customFormat="1" ht="15.75">
      <c r="A592" s="130"/>
      <c r="B592" s="151"/>
      <c r="C592" s="92" t="s">
        <v>655</v>
      </c>
      <c r="D592" s="135"/>
      <c r="E592" s="128"/>
      <c r="F592" s="128"/>
      <c r="G592" s="128"/>
      <c r="H592" s="128"/>
      <c r="I592" s="310">
        <v>334</v>
      </c>
      <c r="J592" s="310">
        <v>795</v>
      </c>
      <c r="K592" s="310">
        <v>990</v>
      </c>
      <c r="L592" s="310">
        <v>9327</v>
      </c>
    </row>
    <row r="593" spans="1:12" s="536" customFormat="1" ht="15.75">
      <c r="A593" s="535"/>
      <c r="B593" s="537"/>
      <c r="C593" s="189" t="s">
        <v>829</v>
      </c>
      <c r="D593" s="146"/>
      <c r="E593" s="316"/>
      <c r="F593" s="316"/>
      <c r="G593" s="316"/>
      <c r="H593" s="316"/>
      <c r="I593" s="310">
        <v>7884.480239999997</v>
      </c>
      <c r="J593" s="310">
        <v>13431.66567</v>
      </c>
      <c r="K593" s="310">
        <v>42095</v>
      </c>
      <c r="L593" s="310">
        <v>47459</v>
      </c>
    </row>
    <row r="594" spans="1:12" s="129" customFormat="1" ht="6.75" customHeight="1">
      <c r="A594" s="130"/>
      <c r="B594" s="151"/>
      <c r="C594" s="92"/>
      <c r="D594" s="135"/>
      <c r="E594" s="128"/>
      <c r="F594" s="128"/>
      <c r="G594" s="128"/>
      <c r="H594" s="128"/>
      <c r="I594" s="311"/>
      <c r="J594" s="311"/>
      <c r="K594" s="311"/>
      <c r="L594" s="311"/>
    </row>
    <row r="595" spans="1:12" s="129" customFormat="1" ht="15.75">
      <c r="A595" s="130"/>
      <c r="B595" s="135"/>
      <c r="C595" s="135"/>
      <c r="D595" s="135"/>
      <c r="E595" s="128"/>
      <c r="F595" s="128"/>
      <c r="G595" s="128"/>
      <c r="H595" s="128"/>
      <c r="I595" s="370">
        <v>13019.754189999998</v>
      </c>
      <c r="J595" s="313">
        <v>19793.094080000003</v>
      </c>
      <c r="K595" s="370">
        <v>61272</v>
      </c>
      <c r="L595" s="313">
        <v>73623</v>
      </c>
    </row>
    <row r="596" spans="1:12" s="129" customFormat="1" ht="13.5" customHeight="1">
      <c r="A596" s="130"/>
      <c r="B596" s="135"/>
      <c r="C596" s="135"/>
      <c r="D596" s="135"/>
      <c r="E596" s="128"/>
      <c r="F596" s="128"/>
      <c r="G596" s="128"/>
      <c r="H596" s="128"/>
      <c r="I596" s="554"/>
      <c r="J596" s="554"/>
      <c r="K596" s="554"/>
      <c r="L596" s="554"/>
    </row>
    <row r="597" spans="1:12" s="262" customFormat="1" ht="16.5" thickBot="1">
      <c r="A597" s="261"/>
      <c r="B597" s="151" t="s">
        <v>502</v>
      </c>
      <c r="C597" s="151"/>
      <c r="D597" s="151"/>
      <c r="E597" s="127"/>
      <c r="F597" s="127"/>
      <c r="G597" s="127"/>
      <c r="H597" s="127"/>
      <c r="I597" s="553">
        <v>136684.63215000002</v>
      </c>
      <c r="J597" s="553">
        <v>124814.38816</v>
      </c>
      <c r="K597" s="553">
        <v>542954</v>
      </c>
      <c r="L597" s="553">
        <v>536735</v>
      </c>
    </row>
    <row r="598" spans="1:12" s="129" customFormat="1" ht="16.5" thickTop="1">
      <c r="A598" s="130"/>
      <c r="B598" s="151"/>
      <c r="C598" s="151"/>
      <c r="D598" s="151"/>
      <c r="E598" s="128"/>
      <c r="F598" s="128"/>
      <c r="G598" s="128"/>
      <c r="H598" s="128"/>
      <c r="I598" s="310"/>
      <c r="J598" s="310"/>
      <c r="K598" s="310"/>
      <c r="L598" s="310"/>
    </row>
    <row r="599" spans="1:12" s="129" customFormat="1" ht="15.75">
      <c r="A599" s="130"/>
      <c r="B599" s="141" t="s">
        <v>698</v>
      </c>
      <c r="C599" s="151"/>
      <c r="D599" s="151"/>
      <c r="E599" s="128"/>
      <c r="F599" s="128"/>
      <c r="G599" s="128"/>
      <c r="H599" s="128"/>
      <c r="I599" s="159"/>
      <c r="J599" s="159"/>
      <c r="K599" s="128"/>
      <c r="L599" s="128"/>
    </row>
    <row r="600" spans="1:12" s="129" customFormat="1" ht="15.75" hidden="1">
      <c r="A600" s="130"/>
      <c r="B600" s="92" t="s">
        <v>699</v>
      </c>
      <c r="C600" s="92"/>
      <c r="D600" s="92"/>
      <c r="E600" s="92"/>
      <c r="F600" s="128"/>
      <c r="G600" s="128"/>
      <c r="H600" s="128"/>
      <c r="I600" s="284" t="e">
        <v>#REF!</v>
      </c>
      <c r="J600" s="284" t="e">
        <v>#REF!</v>
      </c>
      <c r="K600" s="284" t="e">
        <v>#REF!</v>
      </c>
      <c r="L600" s="284" t="e">
        <v>#REF!</v>
      </c>
    </row>
    <row r="601" spans="1:12" s="129" customFormat="1" ht="15.75">
      <c r="A601" s="130"/>
      <c r="B601" s="92" t="s">
        <v>700</v>
      </c>
      <c r="C601" s="92"/>
      <c r="D601" s="92"/>
      <c r="E601" s="92"/>
      <c r="F601" s="128"/>
      <c r="G601" s="128"/>
      <c r="H601" s="128"/>
      <c r="I601" s="284">
        <v>6387.5167</v>
      </c>
      <c r="J601" s="284">
        <v>6418.959699999999</v>
      </c>
      <c r="K601" s="284">
        <v>25308</v>
      </c>
      <c r="L601" s="284">
        <v>26577</v>
      </c>
    </row>
    <row r="602" spans="1:12" s="129" customFormat="1" ht="15.75" hidden="1">
      <c r="A602" s="130"/>
      <c r="B602" s="92" t="s">
        <v>729</v>
      </c>
      <c r="C602" s="92"/>
      <c r="D602" s="92"/>
      <c r="E602" s="92"/>
      <c r="F602" s="128"/>
      <c r="G602" s="128"/>
      <c r="H602" s="128"/>
      <c r="I602" s="284" t="e">
        <v>#REF!</v>
      </c>
      <c r="J602" s="284" t="e">
        <v>#REF!</v>
      </c>
      <c r="K602" s="284" t="e">
        <v>#REF!</v>
      </c>
      <c r="L602" s="284" t="e">
        <v>#REF!</v>
      </c>
    </row>
    <row r="603" spans="1:12" s="129" customFormat="1" ht="15.75" hidden="1">
      <c r="A603" s="130"/>
      <c r="B603" s="92" t="s">
        <v>701</v>
      </c>
      <c r="C603" s="92"/>
      <c r="D603" s="92"/>
      <c r="E603" s="92"/>
      <c r="F603" s="128"/>
      <c r="G603" s="128"/>
      <c r="H603" s="128"/>
      <c r="I603" s="284" t="e">
        <v>#REF!</v>
      </c>
      <c r="J603" s="284" t="e">
        <v>#REF!</v>
      </c>
      <c r="K603" s="284" t="e">
        <v>#REF!</v>
      </c>
      <c r="L603" s="284" t="e">
        <v>#REF!</v>
      </c>
    </row>
    <row r="604" spans="1:12" s="129" customFormat="1" ht="15.75">
      <c r="A604" s="130"/>
      <c r="B604" s="92" t="s">
        <v>702</v>
      </c>
      <c r="C604" s="92"/>
      <c r="D604" s="92"/>
      <c r="E604" s="92"/>
      <c r="F604" s="128"/>
      <c r="G604" s="128"/>
      <c r="H604" s="128"/>
      <c r="I604" s="284">
        <v>333.842</v>
      </c>
      <c r="J604" s="284">
        <v>389</v>
      </c>
      <c r="K604" s="284">
        <v>1049</v>
      </c>
      <c r="L604" s="284">
        <v>1019</v>
      </c>
    </row>
    <row r="605" spans="1:12" s="129" customFormat="1" ht="15.75">
      <c r="A605" s="130"/>
      <c r="B605" s="92" t="s">
        <v>703</v>
      </c>
      <c r="C605" s="92"/>
      <c r="D605" s="92"/>
      <c r="E605" s="92"/>
      <c r="F605" s="128"/>
      <c r="G605" s="128"/>
      <c r="H605" s="128"/>
      <c r="I605" s="284">
        <v>15597.138410000007</v>
      </c>
      <c r="J605" s="284">
        <v>14397.49744</v>
      </c>
      <c r="K605" s="284">
        <v>57701</v>
      </c>
      <c r="L605" s="284">
        <v>53643</v>
      </c>
    </row>
    <row r="606" spans="1:12" s="129" customFormat="1" ht="15.75">
      <c r="A606" s="130"/>
      <c r="B606" s="92" t="s">
        <v>704</v>
      </c>
      <c r="C606" s="92"/>
      <c r="D606" s="92"/>
      <c r="E606" s="92"/>
      <c r="F606" s="128"/>
      <c r="G606" s="128"/>
      <c r="H606" s="128"/>
      <c r="I606" s="284">
        <v>334</v>
      </c>
      <c r="J606" s="284">
        <v>795</v>
      </c>
      <c r="K606" s="284">
        <v>990</v>
      </c>
      <c r="L606" s="284">
        <v>9327</v>
      </c>
    </row>
    <row r="607" spans="1:12" s="129" customFormat="1" ht="15.75" hidden="1">
      <c r="A607" s="130"/>
      <c r="B607" s="92" t="s">
        <v>705</v>
      </c>
      <c r="C607" s="92"/>
      <c r="D607" s="92"/>
      <c r="E607" s="92"/>
      <c r="F607" s="128"/>
      <c r="G607" s="128"/>
      <c r="H607" s="128"/>
      <c r="I607" s="284" t="e">
        <v>#REF!</v>
      </c>
      <c r="J607" s="284" t="e">
        <v>#REF!</v>
      </c>
      <c r="K607" s="284" t="e">
        <v>#REF!</v>
      </c>
      <c r="L607" s="284" t="e">
        <v>#REF!</v>
      </c>
    </row>
    <row r="608" spans="1:12" s="129" customFormat="1" ht="15.75" hidden="1">
      <c r="A608" s="130"/>
      <c r="B608" s="92" t="s">
        <v>706</v>
      </c>
      <c r="C608" s="92"/>
      <c r="D608" s="92"/>
      <c r="E608" s="92"/>
      <c r="F608" s="128"/>
      <c r="G608" s="128"/>
      <c r="H608" s="128"/>
      <c r="I608" s="284" t="e">
        <v>#REF!</v>
      </c>
      <c r="J608" s="284" t="e">
        <v>#REF!</v>
      </c>
      <c r="K608" s="284" t="e">
        <v>#REF!</v>
      </c>
      <c r="L608" s="284" t="e">
        <v>#REF!</v>
      </c>
    </row>
    <row r="609" spans="1:12" s="129" customFormat="1" ht="15.75" hidden="1">
      <c r="A609" s="130"/>
      <c r="B609" s="92" t="s">
        <v>730</v>
      </c>
      <c r="C609" s="92"/>
      <c r="D609" s="92"/>
      <c r="E609" s="92"/>
      <c r="F609" s="128"/>
      <c r="G609" s="128"/>
      <c r="H609" s="128"/>
      <c r="I609" s="284" t="e">
        <v>#REF!</v>
      </c>
      <c r="J609" s="284" t="e">
        <v>#REF!</v>
      </c>
      <c r="K609" s="284" t="e">
        <v>#REF!</v>
      </c>
      <c r="L609" s="284" t="e">
        <v>#REF!</v>
      </c>
    </row>
    <row r="610" spans="1:12" s="129" customFormat="1" ht="15.75" hidden="1">
      <c r="A610" s="130"/>
      <c r="B610" s="92" t="s">
        <v>735</v>
      </c>
      <c r="C610" s="92"/>
      <c r="D610" s="92"/>
      <c r="E610" s="92"/>
      <c r="F610" s="128"/>
      <c r="G610" s="128"/>
      <c r="H610" s="128"/>
      <c r="I610" s="284" t="e">
        <v>#REF!</v>
      </c>
      <c r="J610" s="284" t="e">
        <v>#REF!</v>
      </c>
      <c r="K610" s="284" t="e">
        <v>#REF!</v>
      </c>
      <c r="L610" s="284" t="e">
        <v>#REF!</v>
      </c>
    </row>
    <row r="611" spans="1:12" s="129" customFormat="1" ht="4.5" customHeight="1" thickBot="1">
      <c r="A611" s="130"/>
      <c r="B611" s="92"/>
      <c r="C611" s="92"/>
      <c r="D611" s="92"/>
      <c r="E611" s="92"/>
      <c r="F611" s="128"/>
      <c r="G611" s="128"/>
      <c r="H611" s="128"/>
      <c r="I611" s="371"/>
      <c r="J611" s="371"/>
      <c r="K611" s="371"/>
      <c r="L611" s="371"/>
    </row>
    <row r="612" spans="1:12" s="129" customFormat="1" ht="9" customHeight="1">
      <c r="A612" s="130"/>
      <c r="B612" s="160"/>
      <c r="C612" s="135"/>
      <c r="D612" s="135"/>
      <c r="E612" s="128"/>
      <c r="F612" s="128"/>
      <c r="G612" s="128"/>
      <c r="H612" s="128"/>
      <c r="I612" s="159"/>
      <c r="J612" s="159"/>
      <c r="K612" s="128"/>
      <c r="L612" s="128"/>
    </row>
    <row r="613" spans="3:12" s="129" customFormat="1" ht="15.75">
      <c r="C613" s="128"/>
      <c r="D613" s="135"/>
      <c r="E613" s="128"/>
      <c r="F613" s="128"/>
      <c r="G613" s="128"/>
      <c r="H613" s="128"/>
      <c r="I613" s="159"/>
      <c r="J613" s="159"/>
      <c r="K613" s="128"/>
      <c r="L613" s="128"/>
    </row>
    <row r="614" spans="1:12" s="129" customFormat="1" ht="15.75">
      <c r="A614" s="156" t="s">
        <v>274</v>
      </c>
      <c r="B614" s="127" t="s">
        <v>964</v>
      </c>
      <c r="C614" s="135"/>
      <c r="D614" s="135"/>
      <c r="E614" s="128"/>
      <c r="F614" s="128"/>
      <c r="G614" s="128"/>
      <c r="H614" s="128"/>
      <c r="I614" s="964" t="s">
        <v>599</v>
      </c>
      <c r="J614" s="964"/>
      <c r="K614" s="305"/>
      <c r="L614" s="305"/>
    </row>
    <row r="615" spans="1:12" s="257" customFormat="1" ht="70.5" customHeight="1">
      <c r="A615" s="254"/>
      <c r="B615" s="255"/>
      <c r="C615" s="255"/>
      <c r="D615" s="255"/>
      <c r="E615" s="255"/>
      <c r="F615" s="255"/>
      <c r="G615" s="255"/>
      <c r="H615" s="255"/>
      <c r="I615" s="282" t="s">
        <v>324</v>
      </c>
      <c r="J615" s="282" t="s">
        <v>149</v>
      </c>
      <c r="K615" s="256" t="s">
        <v>716</v>
      </c>
      <c r="L615" s="256" t="s">
        <v>685</v>
      </c>
    </row>
    <row r="616" spans="1:12" s="129" customFormat="1" ht="15.75">
      <c r="A616" s="130"/>
      <c r="B616" s="135"/>
      <c r="C616" s="135"/>
      <c r="D616" s="135"/>
      <c r="E616" s="128"/>
      <c r="F616" s="128"/>
      <c r="G616" s="128"/>
      <c r="H616" s="128"/>
      <c r="I616" s="157" t="s">
        <v>287</v>
      </c>
      <c r="J616" s="157" t="s">
        <v>806</v>
      </c>
      <c r="K616" s="157" t="s">
        <v>287</v>
      </c>
      <c r="L616" s="157" t="s">
        <v>806</v>
      </c>
    </row>
    <row r="617" spans="1:12" s="129" customFormat="1" ht="15.75">
      <c r="A617" s="130"/>
      <c r="B617" s="141" t="s">
        <v>17</v>
      </c>
      <c r="C617" s="135"/>
      <c r="D617" s="135"/>
      <c r="E617" s="128"/>
      <c r="F617" s="128"/>
      <c r="G617" s="128"/>
      <c r="H617" s="128"/>
      <c r="I617" s="139" t="s">
        <v>819</v>
      </c>
      <c r="J617" s="139" t="s">
        <v>819</v>
      </c>
      <c r="K617" s="139" t="s">
        <v>819</v>
      </c>
      <c r="L617" s="139" t="s">
        <v>819</v>
      </c>
    </row>
    <row r="618" spans="1:12" s="129" customFormat="1" ht="15.75">
      <c r="A618" s="130"/>
      <c r="B618" s="135" t="s">
        <v>53</v>
      </c>
      <c r="C618" s="135"/>
      <c r="D618" s="135"/>
      <c r="E618" s="128"/>
      <c r="F618" s="128"/>
      <c r="G618" s="128"/>
      <c r="H618" s="128"/>
      <c r="I618" s="159"/>
      <c r="J618" s="159"/>
      <c r="K618" s="128"/>
      <c r="L618" s="128"/>
    </row>
    <row r="619" spans="1:16" s="129" customFormat="1" ht="15.75">
      <c r="A619" s="130"/>
      <c r="B619" s="161" t="s">
        <v>822</v>
      </c>
      <c r="C619" s="135" t="s">
        <v>608</v>
      </c>
      <c r="D619" s="135"/>
      <c r="E619" s="128"/>
      <c r="F619" s="128"/>
      <c r="G619" s="128"/>
      <c r="H619" s="128"/>
      <c r="I619" s="284">
        <v>242816.75</v>
      </c>
      <c r="J619" s="284">
        <v>145679.068</v>
      </c>
      <c r="K619" s="284">
        <v>449885</v>
      </c>
      <c r="L619" s="284">
        <v>355869</v>
      </c>
      <c r="N619" s="749">
        <v>0</v>
      </c>
      <c r="P619" s="749">
        <v>0</v>
      </c>
    </row>
    <row r="620" spans="1:12" s="129" customFormat="1" ht="15.75">
      <c r="A620" s="130"/>
      <c r="B620" s="161" t="s">
        <v>822</v>
      </c>
      <c r="C620" s="135" t="s">
        <v>339</v>
      </c>
      <c r="D620" s="135"/>
      <c r="E620" s="128"/>
      <c r="F620" s="128"/>
      <c r="G620" s="128"/>
      <c r="H620" s="128"/>
      <c r="I620" s="284">
        <v>-8256.962</v>
      </c>
      <c r="J620" s="284">
        <v>-25944.963000000003</v>
      </c>
      <c r="K620" s="284">
        <v>-90366</v>
      </c>
      <c r="L620" s="284">
        <v>-123525</v>
      </c>
    </row>
    <row r="621" spans="1:16" s="129" customFormat="1" ht="15.75">
      <c r="A621" s="130"/>
      <c r="B621" s="135" t="s">
        <v>18</v>
      </c>
      <c r="C621" s="135"/>
      <c r="D621" s="135"/>
      <c r="E621" s="128"/>
      <c r="F621" s="128"/>
      <c r="G621" s="128"/>
      <c r="H621" s="128"/>
      <c r="I621" s="284">
        <v>-2707.192</v>
      </c>
      <c r="J621" s="284">
        <v>-9608.225</v>
      </c>
      <c r="K621" s="284">
        <v>-1246</v>
      </c>
      <c r="L621" s="284">
        <v>-2988</v>
      </c>
      <c r="N621" s="749">
        <v>0</v>
      </c>
      <c r="P621" s="749">
        <v>0</v>
      </c>
    </row>
    <row r="622" spans="1:12" s="129" customFormat="1" ht="6.75" customHeight="1">
      <c r="A622" s="130"/>
      <c r="B622" s="148"/>
      <c r="C622" s="135"/>
      <c r="D622" s="135"/>
      <c r="E622" s="128"/>
      <c r="F622" s="128"/>
      <c r="G622" s="128"/>
      <c r="H622" s="128"/>
      <c r="I622" s="312"/>
      <c r="J622" s="284"/>
      <c r="K622" s="312"/>
      <c r="L622" s="284"/>
    </row>
    <row r="623" spans="1:12" s="129" customFormat="1" ht="15.75">
      <c r="A623" s="130"/>
      <c r="B623" s="141" t="s">
        <v>22</v>
      </c>
      <c r="C623" s="135"/>
      <c r="D623" s="135"/>
      <c r="E623" s="128"/>
      <c r="F623" s="128"/>
      <c r="G623" s="128"/>
      <c r="H623" s="128"/>
      <c r="I623" s="284"/>
      <c r="J623" s="284"/>
      <c r="K623" s="284"/>
      <c r="L623" s="284"/>
    </row>
    <row r="624" spans="1:12" s="129" customFormat="1" ht="15.75">
      <c r="A624" s="130"/>
      <c r="B624" s="161" t="s">
        <v>822</v>
      </c>
      <c r="C624" s="135" t="s">
        <v>23</v>
      </c>
      <c r="D624" s="135"/>
      <c r="E624" s="128"/>
      <c r="F624" s="128"/>
      <c r="G624" s="128"/>
      <c r="H624" s="128"/>
      <c r="I624" s="284">
        <v>-52492.92599999999</v>
      </c>
      <c r="J624" s="284">
        <v>-51584.83500000001</v>
      </c>
      <c r="K624" s="284">
        <v>-141323.533</v>
      </c>
      <c r="L624" s="284">
        <v>-125052</v>
      </c>
    </row>
    <row r="625" spans="1:12" s="129" customFormat="1" ht="15.75">
      <c r="A625" s="130"/>
      <c r="B625" s="161" t="s">
        <v>822</v>
      </c>
      <c r="C625" s="135" t="s">
        <v>24</v>
      </c>
      <c r="D625" s="135"/>
      <c r="E625" s="128"/>
      <c r="F625" s="128"/>
      <c r="G625" s="128"/>
      <c r="H625" s="128"/>
      <c r="I625" s="284">
        <v>1168.4530000000004</v>
      </c>
      <c r="J625" s="284">
        <v>2040.4860000000008</v>
      </c>
      <c r="K625" s="284">
        <v>3677.34</v>
      </c>
      <c r="L625" s="284">
        <v>4235</v>
      </c>
    </row>
    <row r="626" spans="1:12" s="129" customFormat="1" ht="15.75">
      <c r="A626" s="130"/>
      <c r="B626" s="155" t="s">
        <v>607</v>
      </c>
      <c r="C626" s="135"/>
      <c r="D626" s="135"/>
      <c r="E626" s="128"/>
      <c r="F626" s="128"/>
      <c r="G626" s="128"/>
      <c r="H626" s="128"/>
      <c r="I626" s="284">
        <v>0</v>
      </c>
      <c r="J626" s="284">
        <v>378</v>
      </c>
      <c r="K626" s="284">
        <v>0</v>
      </c>
      <c r="L626" s="284">
        <v>1510</v>
      </c>
    </row>
    <row r="627" spans="1:12" s="129" customFormat="1" ht="15.75" hidden="1">
      <c r="A627" s="130"/>
      <c r="B627" s="155" t="s">
        <v>781</v>
      </c>
      <c r="C627" s="135"/>
      <c r="D627" s="135"/>
      <c r="E627" s="128"/>
      <c r="F627" s="128"/>
      <c r="G627" s="128"/>
      <c r="H627" s="128"/>
      <c r="I627" s="284"/>
      <c r="J627" s="284"/>
      <c r="K627" s="284"/>
      <c r="L627" s="284"/>
    </row>
    <row r="628" spans="1:12" s="129" customFormat="1" ht="15.75">
      <c r="A628" s="130"/>
      <c r="B628" s="155" t="s">
        <v>206</v>
      </c>
      <c r="C628" s="135"/>
      <c r="D628" s="135"/>
      <c r="E628" s="128"/>
      <c r="F628" s="128"/>
      <c r="G628" s="128"/>
      <c r="H628" s="128"/>
      <c r="I628" s="284">
        <v>1712</v>
      </c>
      <c r="J628" s="284">
        <v>1147</v>
      </c>
      <c r="K628" s="284">
        <v>1984</v>
      </c>
      <c r="L628" s="284">
        <v>1517</v>
      </c>
    </row>
    <row r="629" spans="1:12" s="129" customFormat="1" ht="15.75" hidden="1">
      <c r="A629" s="130"/>
      <c r="B629" s="155" t="s">
        <v>756</v>
      </c>
      <c r="C629" s="135"/>
      <c r="D629" s="135"/>
      <c r="E629" s="128"/>
      <c r="F629" s="128"/>
      <c r="G629" s="128"/>
      <c r="H629" s="128"/>
      <c r="I629" s="284">
        <v>0</v>
      </c>
      <c r="J629" s="284">
        <v>0</v>
      </c>
      <c r="K629" s="284">
        <v>0</v>
      </c>
      <c r="L629" s="284">
        <v>0</v>
      </c>
    </row>
    <row r="630" spans="1:12" s="129" customFormat="1" ht="15.75">
      <c r="A630" s="130"/>
      <c r="B630" s="155"/>
      <c r="C630" s="135"/>
      <c r="D630" s="135"/>
      <c r="E630" s="128"/>
      <c r="F630" s="128"/>
      <c r="G630" s="128"/>
      <c r="H630" s="128"/>
      <c r="I630" s="313">
        <v>182240.123</v>
      </c>
      <c r="J630" s="313">
        <v>62106.53099999999</v>
      </c>
      <c r="K630" s="313">
        <v>222610.807</v>
      </c>
      <c r="L630" s="313">
        <v>111566</v>
      </c>
    </row>
    <row r="631" spans="1:12" s="129" customFormat="1" ht="8.25" customHeight="1">
      <c r="A631" s="130"/>
      <c r="D631" s="135"/>
      <c r="E631" s="128"/>
      <c r="F631" s="128"/>
      <c r="G631" s="128"/>
      <c r="H631" s="128"/>
      <c r="I631" s="310"/>
      <c r="J631" s="310"/>
      <c r="K631" s="310"/>
      <c r="L631" s="310"/>
    </row>
    <row r="632" spans="1:13" s="55" customFormat="1" ht="8.25" customHeight="1">
      <c r="A632" s="71"/>
      <c r="B632" s="51"/>
      <c r="C632" s="51"/>
      <c r="D632" s="51"/>
      <c r="E632" s="51"/>
      <c r="F632" s="51"/>
      <c r="G632" s="51"/>
      <c r="H632" s="51"/>
      <c r="I632" s="51"/>
      <c r="J632" s="57"/>
      <c r="K632" s="57"/>
      <c r="L632" s="51"/>
      <c r="M632" s="72"/>
    </row>
    <row r="633" spans="1:13" s="55" customFormat="1" ht="15.75">
      <c r="A633" s="91" t="s">
        <v>275</v>
      </c>
      <c r="B633" s="48" t="s">
        <v>867</v>
      </c>
      <c r="C633" s="51"/>
      <c r="D633" s="51"/>
      <c r="E633" s="51"/>
      <c r="F633" s="51"/>
      <c r="G633" s="51"/>
      <c r="H633" s="51"/>
      <c r="I633" s="51"/>
      <c r="J633" s="57"/>
      <c r="K633" s="57"/>
      <c r="L633" s="51"/>
      <c r="M633" s="72"/>
    </row>
    <row r="634" spans="1:13" s="55" customFormat="1" ht="4.5" customHeight="1">
      <c r="A634" s="90"/>
      <c r="B634" s="48"/>
      <c r="C634" s="51"/>
      <c r="D634" s="51"/>
      <c r="E634" s="51"/>
      <c r="F634" s="51"/>
      <c r="G634" s="51"/>
      <c r="H634" s="51"/>
      <c r="I634" s="51"/>
      <c r="J634" s="57"/>
      <c r="K634" s="57"/>
      <c r="L634" s="51"/>
      <c r="M634" s="72"/>
    </row>
    <row r="635" spans="1:13" s="55" customFormat="1" ht="21.75" customHeight="1">
      <c r="A635" s="90"/>
      <c r="B635" s="845" t="s">
        <v>775</v>
      </c>
      <c r="C635" s="845"/>
      <c r="D635" s="845"/>
      <c r="E635" s="845"/>
      <c r="F635" s="845"/>
      <c r="G635" s="845"/>
      <c r="H635" s="845"/>
      <c r="I635" s="845"/>
      <c r="J635" s="845"/>
      <c r="K635" s="845"/>
      <c r="L635" s="845"/>
      <c r="M635" s="72"/>
    </row>
    <row r="636" spans="1:13" s="55" customFormat="1" ht="15.75">
      <c r="A636" s="90"/>
      <c r="B636" s="845"/>
      <c r="C636" s="845"/>
      <c r="D636" s="845"/>
      <c r="E636" s="845"/>
      <c r="F636" s="845"/>
      <c r="G636" s="845"/>
      <c r="H636" s="845"/>
      <c r="I636" s="845"/>
      <c r="J636" s="845"/>
      <c r="K636" s="845"/>
      <c r="L636" s="845"/>
      <c r="M636" s="72"/>
    </row>
    <row r="637" spans="1:13" s="55" customFormat="1" ht="8.25" customHeight="1">
      <c r="A637" s="90"/>
      <c r="B637" s="51"/>
      <c r="C637" s="51"/>
      <c r="D637" s="51"/>
      <c r="E637" s="51"/>
      <c r="F637" s="51"/>
      <c r="G637" s="51"/>
      <c r="H637" s="51"/>
      <c r="I637" s="51"/>
      <c r="J637" s="51"/>
      <c r="K637" s="51"/>
      <c r="L637" s="51"/>
      <c r="M637" s="72"/>
    </row>
    <row r="638" spans="1:13" s="55" customFormat="1" ht="8.25" customHeight="1">
      <c r="A638" s="90"/>
      <c r="B638" s="48"/>
      <c r="C638" s="51"/>
      <c r="D638" s="51"/>
      <c r="E638" s="51"/>
      <c r="F638" s="51"/>
      <c r="G638" s="51"/>
      <c r="H638" s="51"/>
      <c r="I638" s="51"/>
      <c r="J638" s="51"/>
      <c r="K638" s="51"/>
      <c r="L638" s="51"/>
      <c r="M638" s="72"/>
    </row>
    <row r="639" spans="1:13" s="55" customFormat="1" ht="15.75">
      <c r="A639" s="91" t="s">
        <v>276</v>
      </c>
      <c r="B639" s="48" t="s">
        <v>868</v>
      </c>
      <c r="C639" s="51"/>
      <c r="D639" s="51"/>
      <c r="E639" s="51"/>
      <c r="F639" s="51"/>
      <c r="G639" s="51"/>
      <c r="H639" s="51"/>
      <c r="I639" s="51"/>
      <c r="J639" s="51"/>
      <c r="K639" s="51"/>
      <c r="L639" s="51"/>
      <c r="M639" s="72"/>
    </row>
    <row r="640" spans="1:13" s="55" customFormat="1" ht="4.5" customHeight="1">
      <c r="A640" s="90"/>
      <c r="B640" s="48"/>
      <c r="C640" s="51"/>
      <c r="D640" s="51"/>
      <c r="E640" s="51"/>
      <c r="F640" s="51"/>
      <c r="G640" s="51"/>
      <c r="H640" s="51"/>
      <c r="I640" s="51"/>
      <c r="J640" s="51"/>
      <c r="K640" s="51"/>
      <c r="L640" s="51"/>
      <c r="M640" s="72"/>
    </row>
    <row r="641" spans="1:13" s="55" customFormat="1" ht="15.75">
      <c r="A641" s="90"/>
      <c r="B641" s="51" t="s">
        <v>54</v>
      </c>
      <c r="C641" s="51"/>
      <c r="D641" s="51"/>
      <c r="E641" s="51"/>
      <c r="F641" s="51"/>
      <c r="G641" s="51"/>
      <c r="H641" s="51"/>
      <c r="I641" s="51"/>
      <c r="J641" s="51"/>
      <c r="K641" s="51"/>
      <c r="L641" s="51"/>
      <c r="M641" s="72"/>
    </row>
    <row r="642" spans="1:13" s="55" customFormat="1" ht="8.25" customHeight="1">
      <c r="A642" s="90"/>
      <c r="B642" s="48"/>
      <c r="C642" s="51"/>
      <c r="D642" s="51"/>
      <c r="E642" s="51"/>
      <c r="F642" s="51"/>
      <c r="G642" s="51"/>
      <c r="H642" s="51"/>
      <c r="I642" s="51"/>
      <c r="J642" s="51"/>
      <c r="K642" s="51"/>
      <c r="L642" s="51"/>
      <c r="M642" s="72"/>
    </row>
    <row r="643" spans="1:13" s="55" customFormat="1" ht="8.25" customHeight="1">
      <c r="A643" s="90"/>
      <c r="B643" s="48"/>
      <c r="C643" s="51"/>
      <c r="D643" s="51"/>
      <c r="E643" s="51"/>
      <c r="F643" s="51"/>
      <c r="G643" s="51"/>
      <c r="H643" s="51"/>
      <c r="I643" s="51"/>
      <c r="J643" s="51"/>
      <c r="K643" s="51"/>
      <c r="L643" s="51"/>
      <c r="M643" s="72"/>
    </row>
    <row r="644" spans="1:13" s="55" customFormat="1" ht="20.25" customHeight="1">
      <c r="A644" s="91" t="s">
        <v>277</v>
      </c>
      <c r="B644" s="48" t="s">
        <v>869</v>
      </c>
      <c r="C644" s="51"/>
      <c r="D644" s="51"/>
      <c r="E644" s="51"/>
      <c r="F644" s="51"/>
      <c r="G644" s="51"/>
      <c r="H644" s="51"/>
      <c r="I644" s="51"/>
      <c r="J644" s="51"/>
      <c r="K644" s="51"/>
      <c r="L644" s="51"/>
      <c r="M644" s="72"/>
    </row>
    <row r="645" spans="1:13" s="55" customFormat="1" ht="4.5" customHeight="1">
      <c r="A645" s="90"/>
      <c r="B645" s="51"/>
      <c r="C645" s="51"/>
      <c r="D645" s="51"/>
      <c r="E645" s="51"/>
      <c r="F645" s="51"/>
      <c r="G645" s="51"/>
      <c r="H645" s="51"/>
      <c r="I645" s="51"/>
      <c r="J645" s="51"/>
      <c r="K645" s="51"/>
      <c r="L645" s="51"/>
      <c r="M645" s="72"/>
    </row>
    <row r="646" spans="1:13" s="55" customFormat="1" ht="15.75">
      <c r="A646" s="90"/>
      <c r="B646" s="51" t="s">
        <v>158</v>
      </c>
      <c r="C646" s="51"/>
      <c r="D646" s="51"/>
      <c r="E646" s="51"/>
      <c r="F646" s="51"/>
      <c r="G646" s="51"/>
      <c r="H646" s="51"/>
      <c r="I646" s="51"/>
      <c r="J646" s="51"/>
      <c r="K646" s="51"/>
      <c r="L646" s="51"/>
      <c r="M646" s="72"/>
    </row>
    <row r="647" spans="1:13" s="55" customFormat="1" ht="6" customHeight="1">
      <c r="A647" s="90"/>
      <c r="B647" s="51"/>
      <c r="C647" s="51"/>
      <c r="D647" s="51"/>
      <c r="E647" s="51"/>
      <c r="F647" s="51"/>
      <c r="G647" s="51"/>
      <c r="H647" s="51"/>
      <c r="I647" s="51"/>
      <c r="J647" s="51"/>
      <c r="K647" s="51"/>
      <c r="L647" s="51"/>
      <c r="M647" s="72"/>
    </row>
    <row r="648" spans="1:13" s="55" customFormat="1" ht="15.75">
      <c r="A648" s="90"/>
      <c r="B648" s="644" t="s">
        <v>551</v>
      </c>
      <c r="C648" s="845" t="s">
        <v>285</v>
      </c>
      <c r="D648" s="845"/>
      <c r="E648" s="845"/>
      <c r="F648" s="845"/>
      <c r="G648" s="845"/>
      <c r="H648" s="845"/>
      <c r="I648" s="845"/>
      <c r="J648" s="845"/>
      <c r="K648" s="845"/>
      <c r="L648" s="845"/>
      <c r="M648" s="72"/>
    </row>
    <row r="649" spans="1:13" s="55" customFormat="1" ht="15.75">
      <c r="A649" s="90"/>
      <c r="B649" s="51"/>
      <c r="C649" s="845"/>
      <c r="D649" s="845"/>
      <c r="E649" s="845"/>
      <c r="F649" s="845"/>
      <c r="G649" s="845"/>
      <c r="H649" s="845"/>
      <c r="I649" s="845"/>
      <c r="J649" s="845"/>
      <c r="K649" s="845"/>
      <c r="L649" s="845"/>
      <c r="M649" s="72"/>
    </row>
    <row r="650" spans="1:13" s="55" customFormat="1" ht="15.75">
      <c r="A650" s="90"/>
      <c r="B650" s="51"/>
      <c r="C650" s="845"/>
      <c r="D650" s="845"/>
      <c r="E650" s="845"/>
      <c r="F650" s="845"/>
      <c r="G650" s="845"/>
      <c r="H650" s="845"/>
      <c r="I650" s="845"/>
      <c r="J650" s="845"/>
      <c r="K650" s="845"/>
      <c r="L650" s="845"/>
      <c r="M650" s="72"/>
    </row>
    <row r="651" spans="1:13" s="55" customFormat="1" ht="6" customHeight="1">
      <c r="A651" s="90"/>
      <c r="B651" s="51"/>
      <c r="C651" s="845"/>
      <c r="D651" s="845"/>
      <c r="E651" s="845"/>
      <c r="F651" s="845"/>
      <c r="G651" s="845"/>
      <c r="H651" s="845"/>
      <c r="I651" s="845"/>
      <c r="J651" s="845"/>
      <c r="K651" s="845"/>
      <c r="L651" s="845"/>
      <c r="M651" s="72"/>
    </row>
    <row r="652" spans="1:13" s="55" customFormat="1" ht="8.25" customHeight="1">
      <c r="A652" s="90"/>
      <c r="B652" s="51"/>
      <c r="C652" s="45"/>
      <c r="D652" s="45"/>
      <c r="E652" s="45"/>
      <c r="F652" s="45"/>
      <c r="G652" s="45"/>
      <c r="H652" s="45"/>
      <c r="I652" s="45"/>
      <c r="J652" s="45"/>
      <c r="K652" s="45"/>
      <c r="L652" s="45"/>
      <c r="M652" s="72"/>
    </row>
    <row r="653" spans="1:13" s="55" customFormat="1" ht="15.75">
      <c r="A653" s="90"/>
      <c r="B653" s="644" t="s">
        <v>552</v>
      </c>
      <c r="C653" s="845" t="s">
        <v>42</v>
      </c>
      <c r="D653" s="845"/>
      <c r="E653" s="845"/>
      <c r="F653" s="845"/>
      <c r="G653" s="845"/>
      <c r="H653" s="845"/>
      <c r="I653" s="845"/>
      <c r="J653" s="845"/>
      <c r="K653" s="845"/>
      <c r="L653" s="845"/>
      <c r="M653" s="72"/>
    </row>
    <row r="654" spans="1:13" s="55" customFormat="1" ht="15.75">
      <c r="A654" s="90"/>
      <c r="B654" s="51"/>
      <c r="C654" s="845"/>
      <c r="D654" s="845"/>
      <c r="E654" s="845"/>
      <c r="F654" s="845"/>
      <c r="G654" s="845"/>
      <c r="H654" s="845"/>
      <c r="I654" s="845"/>
      <c r="J654" s="845"/>
      <c r="K654" s="845"/>
      <c r="L654" s="845"/>
      <c r="M654" s="72"/>
    </row>
    <row r="655" spans="1:13" s="55" customFormat="1" ht="15.75">
      <c r="A655" s="90"/>
      <c r="B655" s="51"/>
      <c r="C655" s="845"/>
      <c r="D655" s="845"/>
      <c r="E655" s="845"/>
      <c r="F655" s="845"/>
      <c r="G655" s="845"/>
      <c r="H655" s="845"/>
      <c r="I655" s="845"/>
      <c r="J655" s="845"/>
      <c r="K655" s="845"/>
      <c r="L655" s="845"/>
      <c r="M655" s="72"/>
    </row>
    <row r="656" spans="2:13" s="55" customFormat="1" ht="15.75">
      <c r="B656" s="51"/>
      <c r="C656" s="845"/>
      <c r="D656" s="845"/>
      <c r="E656" s="845"/>
      <c r="F656" s="845"/>
      <c r="G656" s="845"/>
      <c r="H656" s="845"/>
      <c r="I656" s="845"/>
      <c r="J656" s="845"/>
      <c r="K656" s="845"/>
      <c r="L656" s="845"/>
      <c r="M656" s="72"/>
    </row>
    <row r="657" spans="1:13" s="55" customFormat="1" ht="14.25" customHeight="1">
      <c r="A657" s="90"/>
      <c r="B657" s="51"/>
      <c r="C657" s="51"/>
      <c r="D657" s="51"/>
      <c r="E657" s="51"/>
      <c r="F657" s="51"/>
      <c r="G657" s="51"/>
      <c r="H657" s="51"/>
      <c r="I657" s="51"/>
      <c r="J657" s="51"/>
      <c r="K657" s="51"/>
      <c r="L657" s="51"/>
      <c r="M657" s="72"/>
    </row>
    <row r="658" spans="1:12" s="443" customFormat="1" ht="15.75" customHeight="1">
      <c r="A658" s="71"/>
      <c r="B658" s="644" t="s">
        <v>553</v>
      </c>
      <c r="C658" s="845" t="s">
        <v>43</v>
      </c>
      <c r="D658" s="845"/>
      <c r="E658" s="845"/>
      <c r="F658" s="845"/>
      <c r="G658" s="845"/>
      <c r="H658" s="845"/>
      <c r="I658" s="845"/>
      <c r="J658" s="845"/>
      <c r="K658" s="845"/>
      <c r="L658" s="845"/>
    </row>
    <row r="659" spans="1:12" s="443" customFormat="1" ht="15.75">
      <c r="A659" s="71"/>
      <c r="B659" s="45"/>
      <c r="C659" s="845"/>
      <c r="D659" s="845"/>
      <c r="E659" s="845"/>
      <c r="F659" s="845"/>
      <c r="G659" s="845"/>
      <c r="H659" s="845"/>
      <c r="I659" s="845"/>
      <c r="J659" s="845"/>
      <c r="K659" s="845"/>
      <c r="L659" s="845"/>
    </row>
    <row r="660" spans="1:12" s="443" customFormat="1" ht="15.75">
      <c r="A660" s="71"/>
      <c r="B660" s="45"/>
      <c r="C660" s="845"/>
      <c r="D660" s="845"/>
      <c r="E660" s="845"/>
      <c r="F660" s="845"/>
      <c r="G660" s="845"/>
      <c r="H660" s="845"/>
      <c r="I660" s="845"/>
      <c r="J660" s="845"/>
      <c r="K660" s="845"/>
      <c r="L660" s="845"/>
    </row>
    <row r="661" spans="1:12" s="443" customFormat="1" ht="15.75">
      <c r="A661" s="71"/>
      <c r="B661" s="45"/>
      <c r="C661" s="845"/>
      <c r="D661" s="845"/>
      <c r="E661" s="845"/>
      <c r="F661" s="845"/>
      <c r="G661" s="845"/>
      <c r="H661" s="845"/>
      <c r="I661" s="845"/>
      <c r="J661" s="845"/>
      <c r="K661" s="845"/>
      <c r="L661" s="845"/>
    </row>
    <row r="662" spans="1:12" s="443" customFormat="1" ht="15.75">
      <c r="A662" s="71"/>
      <c r="B662" s="45"/>
      <c r="C662" s="845"/>
      <c r="D662" s="845"/>
      <c r="E662" s="845"/>
      <c r="F662" s="845"/>
      <c r="G662" s="845"/>
      <c r="H662" s="845"/>
      <c r="I662" s="845"/>
      <c r="J662" s="845"/>
      <c r="K662" s="845"/>
      <c r="L662" s="845"/>
    </row>
    <row r="663" spans="1:12" s="443" customFormat="1" ht="12" customHeight="1">
      <c r="A663" s="71"/>
      <c r="B663" s="45"/>
      <c r="C663" s="47"/>
      <c r="D663" s="47"/>
      <c r="E663" s="47"/>
      <c r="F663" s="47"/>
      <c r="G663" s="47"/>
      <c r="H663" s="47"/>
      <c r="I663" s="47"/>
      <c r="J663" s="47"/>
      <c r="K663" s="47"/>
      <c r="L663" s="47"/>
    </row>
    <row r="664" spans="1:12" s="443" customFormat="1" ht="15.75">
      <c r="A664" s="71"/>
      <c r="B664" s="45"/>
      <c r="C664" s="845" t="s">
        <v>44</v>
      </c>
      <c r="D664" s="845"/>
      <c r="E664" s="845"/>
      <c r="F664" s="845"/>
      <c r="G664" s="845"/>
      <c r="H664" s="845"/>
      <c r="I664" s="845"/>
      <c r="J664" s="845"/>
      <c r="K664" s="845"/>
      <c r="L664" s="845"/>
    </row>
    <row r="665" spans="1:12" s="443" customFormat="1" ht="18" customHeight="1">
      <c r="A665" s="71"/>
      <c r="B665" s="45"/>
      <c r="C665" s="845"/>
      <c r="D665" s="845"/>
      <c r="E665" s="845"/>
      <c r="F665" s="845"/>
      <c r="G665" s="845"/>
      <c r="H665" s="845"/>
      <c r="I665" s="845"/>
      <c r="J665" s="845"/>
      <c r="K665" s="845"/>
      <c r="L665" s="845"/>
    </row>
    <row r="666" spans="1:12" s="443" customFormat="1" ht="18" customHeight="1">
      <c r="A666" s="71"/>
      <c r="B666" s="45"/>
      <c r="D666" s="47"/>
      <c r="E666" s="47"/>
      <c r="F666" s="47"/>
      <c r="G666" s="47"/>
      <c r="H666" s="47"/>
      <c r="I666" s="47"/>
      <c r="J666" s="47"/>
      <c r="K666" s="47"/>
      <c r="L666" s="47"/>
    </row>
    <row r="667" spans="1:12" s="443" customFormat="1" ht="15.75">
      <c r="A667" s="71"/>
      <c r="B667" s="45"/>
      <c r="C667" s="45"/>
      <c r="D667" s="45"/>
      <c r="E667" s="45"/>
      <c r="F667" s="45"/>
      <c r="G667" s="45"/>
      <c r="H667" s="45"/>
      <c r="I667" s="45"/>
      <c r="J667" s="45"/>
      <c r="K667" s="45"/>
      <c r="L667" s="45"/>
    </row>
    <row r="668" spans="1:13" s="55" customFormat="1" ht="10.5" customHeight="1">
      <c r="A668" s="90"/>
      <c r="B668" s="51"/>
      <c r="C668" s="51"/>
      <c r="D668" s="51"/>
      <c r="E668" s="51"/>
      <c r="F668" s="51"/>
      <c r="G668" s="51"/>
      <c r="H668" s="51"/>
      <c r="I668" s="51"/>
      <c r="J668" s="51"/>
      <c r="K668" s="51"/>
      <c r="L668" s="51"/>
      <c r="M668" s="72"/>
    </row>
    <row r="669" spans="1:13" s="55" customFormat="1" ht="15.75">
      <c r="A669" s="91" t="s">
        <v>513</v>
      </c>
      <c r="B669" s="48" t="s">
        <v>579</v>
      </c>
      <c r="C669" s="51"/>
      <c r="D669" s="51"/>
      <c r="E669" s="51"/>
      <c r="F669" s="51"/>
      <c r="G669" s="51"/>
      <c r="H669" s="51"/>
      <c r="I669" s="51"/>
      <c r="J669" s="51"/>
      <c r="K669" s="51"/>
      <c r="L669" s="51"/>
      <c r="M669" s="72"/>
    </row>
    <row r="670" spans="1:13" s="55" customFormat="1" ht="4.5" customHeight="1">
      <c r="A670" s="90"/>
      <c r="B670" s="51"/>
      <c r="C670" s="51"/>
      <c r="D670" s="51"/>
      <c r="E670" s="51"/>
      <c r="F670" s="51"/>
      <c r="G670" s="51"/>
      <c r="H670" s="51"/>
      <c r="I670" s="51"/>
      <c r="J670" s="51"/>
      <c r="K670" s="51"/>
      <c r="L670" s="51"/>
      <c r="M670" s="72"/>
    </row>
    <row r="671" spans="1:14" s="55" customFormat="1" ht="15.75" customHeight="1">
      <c r="A671" s="90"/>
      <c r="B671" s="845" t="s">
        <v>55</v>
      </c>
      <c r="C671" s="845"/>
      <c r="D671" s="845"/>
      <c r="E671" s="845"/>
      <c r="F671" s="845"/>
      <c r="G671" s="845"/>
      <c r="H671" s="845"/>
      <c r="I671" s="845"/>
      <c r="J671" s="845"/>
      <c r="K671" s="845"/>
      <c r="L671" s="845"/>
      <c r="M671" s="50"/>
      <c r="N671" s="50"/>
    </row>
    <row r="672" spans="1:14" s="55" customFormat="1" ht="15.75" customHeight="1">
      <c r="A672" s="90"/>
      <c r="B672" s="845"/>
      <c r="C672" s="845"/>
      <c r="D672" s="845"/>
      <c r="E672" s="845"/>
      <c r="F672" s="845"/>
      <c r="G672" s="845"/>
      <c r="H672" s="845"/>
      <c r="I672" s="845"/>
      <c r="J672" s="845"/>
      <c r="K672" s="845"/>
      <c r="L672" s="845"/>
      <c r="M672" s="50"/>
      <c r="N672" s="50"/>
    </row>
    <row r="673" spans="1:12" s="55" customFormat="1" ht="8.25" customHeight="1">
      <c r="A673" s="90"/>
      <c r="B673" s="845"/>
      <c r="C673" s="845"/>
      <c r="D673" s="845"/>
      <c r="E673" s="845"/>
      <c r="F673" s="845"/>
      <c r="G673" s="845"/>
      <c r="H673" s="845"/>
      <c r="I673" s="845"/>
      <c r="J673" s="845"/>
      <c r="K673" s="845"/>
      <c r="L673" s="845"/>
    </row>
    <row r="674" spans="1:12" s="55" customFormat="1" ht="15.75" customHeight="1">
      <c r="A674" s="90"/>
      <c r="B674" s="51"/>
      <c r="C674" s="51"/>
      <c r="D674" s="51"/>
      <c r="E674" s="51"/>
      <c r="F674" s="51"/>
      <c r="G674" s="823" t="s">
        <v>457</v>
      </c>
      <c r="H674" s="823"/>
      <c r="I674" s="824"/>
      <c r="J674" s="825" t="s">
        <v>535</v>
      </c>
      <c r="K674" s="823"/>
      <c r="L674" s="823"/>
    </row>
    <row r="675" spans="1:12" s="55" customFormat="1" ht="15.75">
      <c r="A675" s="90"/>
      <c r="B675" s="51"/>
      <c r="C675" s="51"/>
      <c r="D675" s="51"/>
      <c r="E675" s="51"/>
      <c r="F675" s="51"/>
      <c r="G675" s="821" t="s">
        <v>287</v>
      </c>
      <c r="H675" s="821"/>
      <c r="I675" s="822"/>
      <c r="J675" s="820" t="s">
        <v>806</v>
      </c>
      <c r="K675" s="821"/>
      <c r="L675" s="821"/>
    </row>
    <row r="676" spans="1:12" s="106" customFormat="1" ht="47.25">
      <c r="A676" s="104"/>
      <c r="B676" s="105"/>
      <c r="C676" s="105"/>
      <c r="D676" s="105"/>
      <c r="E676" s="105"/>
      <c r="F676" s="105"/>
      <c r="G676" s="179" t="s">
        <v>536</v>
      </c>
      <c r="H676" s="179" t="s">
        <v>537</v>
      </c>
      <c r="I676" s="181" t="s">
        <v>137</v>
      </c>
      <c r="J676" s="178" t="s">
        <v>536</v>
      </c>
      <c r="K676" s="179" t="s">
        <v>537</v>
      </c>
      <c r="L676" s="181" t="s">
        <v>137</v>
      </c>
    </row>
    <row r="677" spans="1:12" s="55" customFormat="1" ht="15.75">
      <c r="A677" s="90"/>
      <c r="B677" s="51"/>
      <c r="C677" s="51"/>
      <c r="D677" s="51"/>
      <c r="E677" s="51"/>
      <c r="F677" s="51"/>
      <c r="G677" s="169" t="s">
        <v>819</v>
      </c>
      <c r="H677" s="169" t="s">
        <v>819</v>
      </c>
      <c r="I677" s="169" t="s">
        <v>819</v>
      </c>
      <c r="J677" s="170" t="s">
        <v>819</v>
      </c>
      <c r="K677" s="169" t="s">
        <v>819</v>
      </c>
      <c r="L677" s="169" t="s">
        <v>819</v>
      </c>
    </row>
    <row r="678" spans="1:13" s="517" customFormat="1" ht="21" customHeight="1">
      <c r="A678" s="580"/>
      <c r="B678" s="505" t="s">
        <v>14</v>
      </c>
      <c r="C678" s="505"/>
      <c r="D678" s="505"/>
      <c r="E678" s="505"/>
      <c r="F678" s="505"/>
      <c r="G678" s="581">
        <v>277996</v>
      </c>
      <c r="H678" s="581">
        <v>277996</v>
      </c>
      <c r="I678" s="582">
        <v>272447</v>
      </c>
      <c r="J678" s="583">
        <v>176526</v>
      </c>
      <c r="K678" s="581">
        <v>176526</v>
      </c>
      <c r="L678" s="584">
        <v>176526</v>
      </c>
      <c r="M678" s="505"/>
    </row>
    <row r="679" spans="1:13" s="55" customFormat="1" ht="15.75">
      <c r="A679" s="90"/>
      <c r="B679" s="51" t="s">
        <v>56</v>
      </c>
      <c r="C679" s="51"/>
      <c r="D679" s="51"/>
      <c r="E679" s="51"/>
      <c r="F679" s="51"/>
      <c r="G679" s="581">
        <v>2354770</v>
      </c>
      <c r="H679" s="581">
        <v>1177385</v>
      </c>
      <c r="I679" s="582">
        <v>1177385</v>
      </c>
      <c r="J679" s="263">
        <v>2592905</v>
      </c>
      <c r="K679" s="53">
        <v>1296453</v>
      </c>
      <c r="L679" s="314">
        <v>1296453</v>
      </c>
      <c r="M679" s="51"/>
    </row>
    <row r="680" spans="1:13" s="517" customFormat="1" ht="35.25" customHeight="1">
      <c r="A680" s="580"/>
      <c r="B680" s="819" t="s">
        <v>57</v>
      </c>
      <c r="C680" s="819"/>
      <c r="D680" s="819"/>
      <c r="E680" s="819"/>
      <c r="F680" s="819"/>
      <c r="G680" s="581">
        <v>4397559</v>
      </c>
      <c r="H680" s="581">
        <v>879512</v>
      </c>
      <c r="I680" s="582">
        <v>161080</v>
      </c>
      <c r="J680" s="583">
        <v>6023476</v>
      </c>
      <c r="K680" s="581">
        <v>1204695</v>
      </c>
      <c r="L680" s="584">
        <v>172714</v>
      </c>
      <c r="M680" s="505"/>
    </row>
    <row r="681" spans="1:13" s="55" customFormat="1" ht="15.75">
      <c r="A681" s="90"/>
      <c r="B681" s="51" t="s">
        <v>58</v>
      </c>
      <c r="C681" s="51"/>
      <c r="D681" s="51"/>
      <c r="E681" s="51"/>
      <c r="F681" s="51"/>
      <c r="G681" s="581">
        <v>30000</v>
      </c>
      <c r="H681" s="581">
        <v>30000</v>
      </c>
      <c r="I681" s="582">
        <v>30000</v>
      </c>
      <c r="J681" s="263">
        <v>513</v>
      </c>
      <c r="K681" s="53">
        <v>513</v>
      </c>
      <c r="L681" s="314">
        <v>513</v>
      </c>
      <c r="M681" s="51"/>
    </row>
    <row r="682" spans="1:13" s="55" customFormat="1" ht="15.75">
      <c r="A682" s="90"/>
      <c r="B682" s="51" t="s">
        <v>59</v>
      </c>
      <c r="C682" s="51"/>
      <c r="D682" s="51"/>
      <c r="E682" s="51"/>
      <c r="F682" s="51"/>
      <c r="G682" s="581">
        <v>467362</v>
      </c>
      <c r="H682" s="581">
        <v>378022</v>
      </c>
      <c r="I682" s="582">
        <v>378022</v>
      </c>
      <c r="J682" s="263">
        <v>359318</v>
      </c>
      <c r="K682" s="53">
        <v>177818</v>
      </c>
      <c r="L682" s="314">
        <v>177818</v>
      </c>
      <c r="M682" s="51"/>
    </row>
    <row r="683" spans="1:13" s="55" customFormat="1" ht="15.75">
      <c r="A683" s="90"/>
      <c r="B683" s="51" t="s">
        <v>60</v>
      </c>
      <c r="C683" s="51"/>
      <c r="D683" s="51"/>
      <c r="E683" s="51"/>
      <c r="F683" s="51"/>
      <c r="G683" s="53"/>
      <c r="H683" s="53"/>
      <c r="I683" s="171"/>
      <c r="J683" s="263"/>
      <c r="K683" s="53"/>
      <c r="L683" s="314"/>
      <c r="M683" s="51"/>
    </row>
    <row r="684" spans="1:13" s="55" customFormat="1" ht="15.75">
      <c r="A684" s="90"/>
      <c r="B684" s="58" t="s">
        <v>822</v>
      </c>
      <c r="C684" s="51" t="s">
        <v>61</v>
      </c>
      <c r="D684" s="51"/>
      <c r="E684" s="51"/>
      <c r="F684" s="51"/>
      <c r="G684" s="53">
        <v>2114201</v>
      </c>
      <c r="H684" s="53">
        <v>27989</v>
      </c>
      <c r="I684" s="171">
        <v>8271</v>
      </c>
      <c r="J684" s="263">
        <v>644554</v>
      </c>
      <c r="K684" s="53">
        <v>9921</v>
      </c>
      <c r="L684" s="314">
        <v>3159</v>
      </c>
      <c r="M684" s="51"/>
    </row>
    <row r="685" spans="1:13" s="55" customFormat="1" ht="15.75">
      <c r="A685" s="71"/>
      <c r="B685" s="51" t="s">
        <v>72</v>
      </c>
      <c r="C685" s="51"/>
      <c r="D685" s="51"/>
      <c r="E685" s="51"/>
      <c r="F685" s="51"/>
      <c r="G685" s="53"/>
      <c r="H685" s="53"/>
      <c r="I685" s="171"/>
      <c r="J685" s="263"/>
      <c r="K685" s="53"/>
      <c r="L685" s="53"/>
      <c r="M685" s="51"/>
    </row>
    <row r="686" spans="1:13" s="55" customFormat="1" ht="15.75">
      <c r="A686" s="71"/>
      <c r="B686" s="58" t="s">
        <v>822</v>
      </c>
      <c r="C686" s="51" t="s">
        <v>61</v>
      </c>
      <c r="D686" s="51"/>
      <c r="E686" s="51"/>
      <c r="F686" s="51"/>
      <c r="G686" s="53">
        <v>3577000</v>
      </c>
      <c r="H686" s="53">
        <v>2543</v>
      </c>
      <c r="I686" s="171">
        <v>1272</v>
      </c>
      <c r="J686" s="263">
        <v>7068800</v>
      </c>
      <c r="K686" s="53">
        <v>8335</v>
      </c>
      <c r="L686" s="775">
        <v>6482</v>
      </c>
      <c r="M686" s="51"/>
    </row>
    <row r="687" spans="1:13" s="55" customFormat="1" ht="15.75">
      <c r="A687" s="71"/>
      <c r="B687" s="58" t="s">
        <v>822</v>
      </c>
      <c r="C687" s="51" t="s">
        <v>73</v>
      </c>
      <c r="D687" s="51"/>
      <c r="E687" s="51"/>
      <c r="F687" s="51"/>
      <c r="G687" s="53">
        <v>2099556</v>
      </c>
      <c r="H687" s="53">
        <v>9465</v>
      </c>
      <c r="I687" s="171">
        <v>4732</v>
      </c>
      <c r="J687" s="263">
        <v>5244400</v>
      </c>
      <c r="K687" s="53">
        <v>19360</v>
      </c>
      <c r="L687" s="776">
        <v>8280</v>
      </c>
      <c r="M687" s="180"/>
    </row>
    <row r="688" spans="1:13" s="55" customFormat="1" ht="15.75">
      <c r="A688" s="71"/>
      <c r="B688" s="51" t="s">
        <v>74</v>
      </c>
      <c r="C688" s="51"/>
      <c r="D688" s="51"/>
      <c r="E688" s="51"/>
      <c r="F688" s="51"/>
      <c r="G688" s="53"/>
      <c r="H688" s="53"/>
      <c r="I688" s="171"/>
      <c r="J688" s="263"/>
      <c r="K688" s="53"/>
      <c r="L688" s="53"/>
      <c r="M688" s="51"/>
    </row>
    <row r="689" spans="1:13" s="55" customFormat="1" ht="15.75">
      <c r="A689" s="71"/>
      <c r="B689" s="58" t="s">
        <v>822</v>
      </c>
      <c r="C689" s="51" t="s">
        <v>75</v>
      </c>
      <c r="D689" s="51"/>
      <c r="E689" s="51"/>
      <c r="F689" s="51"/>
      <c r="G689" s="53">
        <v>1650302</v>
      </c>
      <c r="H689" s="53">
        <v>825152</v>
      </c>
      <c r="I689" s="171">
        <v>717545</v>
      </c>
      <c r="J689" s="263">
        <v>3643846</v>
      </c>
      <c r="K689" s="53">
        <v>1821923</v>
      </c>
      <c r="L689" s="314">
        <v>840297</v>
      </c>
      <c r="M689" s="51"/>
    </row>
    <row r="690" spans="1:13" s="55" customFormat="1" ht="15.75">
      <c r="A690" s="71"/>
      <c r="B690" s="58" t="s">
        <v>822</v>
      </c>
      <c r="C690" s="51" t="s">
        <v>76</v>
      </c>
      <c r="D690" s="51"/>
      <c r="E690" s="51"/>
      <c r="F690" s="51"/>
      <c r="G690" s="53">
        <v>8189025</v>
      </c>
      <c r="H690" s="53">
        <v>0</v>
      </c>
      <c r="I690" s="171">
        <v>0</v>
      </c>
      <c r="J690" s="263">
        <v>1387529</v>
      </c>
      <c r="K690" s="53">
        <v>0</v>
      </c>
      <c r="L690" s="314">
        <v>0</v>
      </c>
      <c r="M690" s="51"/>
    </row>
    <row r="691" spans="1:13" s="55" customFormat="1" ht="15.75">
      <c r="A691" s="71"/>
      <c r="B691" s="51" t="s">
        <v>77</v>
      </c>
      <c r="C691" s="51"/>
      <c r="D691" s="51"/>
      <c r="E691" s="51"/>
      <c r="F691" s="51"/>
      <c r="G691" s="428">
        <v>40485</v>
      </c>
      <c r="H691" s="53">
        <v>8097</v>
      </c>
      <c r="I691" s="171">
        <v>8097</v>
      </c>
      <c r="J691" s="263">
        <v>1104924</v>
      </c>
      <c r="K691" s="53">
        <v>44197</v>
      </c>
      <c r="L691" s="314">
        <v>44197</v>
      </c>
      <c r="M691" s="51"/>
    </row>
    <row r="692" spans="1:12" s="55" customFormat="1" ht="16.5" thickBot="1">
      <c r="A692" s="71"/>
      <c r="B692" s="51"/>
      <c r="C692" s="51"/>
      <c r="D692" s="51"/>
      <c r="E692" s="51"/>
      <c r="F692" s="51"/>
      <c r="G692" s="177">
        <v>25198256</v>
      </c>
      <c r="H692" s="177">
        <v>3616161</v>
      </c>
      <c r="I692" s="177">
        <v>2758851</v>
      </c>
      <c r="J692" s="182">
        <v>28246791</v>
      </c>
      <c r="K692" s="177">
        <v>4759741</v>
      </c>
      <c r="L692" s="177">
        <v>2726439</v>
      </c>
    </row>
    <row r="693" spans="1:11" s="55" customFormat="1" ht="12" customHeight="1">
      <c r="A693" s="71"/>
      <c r="B693" s="51"/>
      <c r="C693" s="51"/>
      <c r="D693" s="51"/>
      <c r="E693" s="51"/>
      <c r="F693" s="51"/>
      <c r="G693" s="51">
        <v>0</v>
      </c>
      <c r="H693" s="57"/>
      <c r="I693" s="57"/>
      <c r="J693" s="51">
        <v>0</v>
      </c>
      <c r="K693" s="57"/>
    </row>
    <row r="694" spans="1:13" s="55" customFormat="1" ht="20.25" customHeight="1">
      <c r="A694" s="71"/>
      <c r="B694" s="965" t="s">
        <v>880</v>
      </c>
      <c r="C694" s="51"/>
      <c r="D694" s="51"/>
      <c r="E694" s="51"/>
      <c r="F694" s="51"/>
      <c r="G694" s="51"/>
      <c r="H694" s="51"/>
      <c r="I694" s="51"/>
      <c r="J694" s="51"/>
      <c r="K694" s="51"/>
      <c r="L694" s="51"/>
      <c r="M694" s="72"/>
    </row>
    <row r="695" spans="1:13" s="55" customFormat="1" ht="15.75">
      <c r="A695" s="71"/>
      <c r="B695" s="50"/>
      <c r="C695" s="50"/>
      <c r="D695" s="50"/>
      <c r="E695" s="50"/>
      <c r="F695" s="50"/>
      <c r="G695" s="50"/>
      <c r="H695" s="50"/>
      <c r="I695" s="50"/>
      <c r="J695" s="50"/>
      <c r="K695" s="50"/>
      <c r="L695" s="50"/>
      <c r="M695" s="72"/>
    </row>
    <row r="1295" spans="1:13" s="55" customFormat="1" ht="15.75">
      <c r="A1295" s="71"/>
      <c r="M1295" s="72"/>
    </row>
    <row r="1296" spans="1:13" s="55" customFormat="1" ht="15.75">
      <c r="A1296" s="71"/>
      <c r="M1296" s="72"/>
    </row>
    <row r="1297" spans="1:13" s="55" customFormat="1" ht="15.75">
      <c r="A1297" s="71"/>
      <c r="M1297" s="72"/>
    </row>
    <row r="1298" spans="1:13" s="55" customFormat="1" ht="15.75">
      <c r="A1298" s="71"/>
      <c r="M1298" s="72"/>
    </row>
    <row r="1299" spans="1:13" s="55" customFormat="1" ht="15.75">
      <c r="A1299" s="71"/>
      <c r="M1299" s="72"/>
    </row>
    <row r="1300" spans="1:13" s="55" customFormat="1" ht="15.75">
      <c r="A1300" s="71"/>
      <c r="M1300" s="72"/>
    </row>
    <row r="1301" spans="1:13" s="55" customFormat="1" ht="15.75">
      <c r="A1301" s="71"/>
      <c r="M1301" s="72"/>
    </row>
    <row r="1302" spans="1:13" s="55" customFormat="1" ht="15.75">
      <c r="A1302" s="71"/>
      <c r="M1302" s="72"/>
    </row>
    <row r="1303" spans="1:13" s="55" customFormat="1" ht="15.75">
      <c r="A1303" s="71"/>
      <c r="M1303" s="72"/>
    </row>
    <row r="1304" spans="1:13" s="55" customFormat="1" ht="15.75">
      <c r="A1304" s="71"/>
      <c r="M1304" s="72"/>
    </row>
    <row r="1305" spans="1:13" s="55" customFormat="1" ht="15.75">
      <c r="A1305" s="71"/>
      <c r="M1305" s="72"/>
    </row>
    <row r="1306" spans="1:13" s="55" customFormat="1" ht="15.75">
      <c r="A1306" s="71"/>
      <c r="M1306" s="72"/>
    </row>
    <row r="1307" spans="1:13" s="55" customFormat="1" ht="15.75">
      <c r="A1307" s="71"/>
      <c r="M1307" s="72"/>
    </row>
    <row r="1308" spans="1:13" s="55" customFormat="1" ht="15.75">
      <c r="A1308" s="71"/>
      <c r="M1308" s="72"/>
    </row>
    <row r="1309" spans="1:13" s="55" customFormat="1" ht="15.75">
      <c r="A1309" s="71"/>
      <c r="M1309" s="72"/>
    </row>
    <row r="1310" spans="1:13" s="55" customFormat="1" ht="15.75">
      <c r="A1310" s="71"/>
      <c r="M1310" s="72"/>
    </row>
    <row r="1311" spans="1:13" s="55" customFormat="1" ht="15.75">
      <c r="A1311" s="71"/>
      <c r="M1311" s="72"/>
    </row>
    <row r="1312" spans="1:13" s="55" customFormat="1" ht="15.75">
      <c r="A1312" s="71"/>
      <c r="M1312" s="72"/>
    </row>
    <row r="1313" spans="1:13" s="55" customFormat="1" ht="15.75">
      <c r="A1313" s="71"/>
      <c r="M1313" s="72"/>
    </row>
    <row r="1314" spans="1:13" s="55" customFormat="1" ht="15.75">
      <c r="A1314" s="71"/>
      <c r="M1314" s="72"/>
    </row>
    <row r="1315" spans="1:13" s="55" customFormat="1" ht="15.75">
      <c r="A1315" s="71"/>
      <c r="M1315" s="72"/>
    </row>
    <row r="1316" spans="1:13" s="55" customFormat="1" ht="15.75">
      <c r="A1316" s="71"/>
      <c r="M1316" s="72"/>
    </row>
    <row r="1317" spans="1:13" s="55" customFormat="1" ht="15.75">
      <c r="A1317" s="71"/>
      <c r="M1317" s="72"/>
    </row>
    <row r="1318" spans="1:13" s="55" customFormat="1" ht="15.75">
      <c r="A1318" s="71"/>
      <c r="M1318" s="72"/>
    </row>
    <row r="1319" spans="1:13" s="55" customFormat="1" ht="15.75">
      <c r="A1319" s="71"/>
      <c r="M1319" s="72"/>
    </row>
    <row r="1320" spans="1:13" s="55" customFormat="1" ht="15.75">
      <c r="A1320" s="71"/>
      <c r="M1320" s="72"/>
    </row>
    <row r="1321" spans="1:13" s="55" customFormat="1" ht="15.75">
      <c r="A1321" s="71"/>
      <c r="M1321" s="72"/>
    </row>
    <row r="1322" spans="1:13" s="55" customFormat="1" ht="15.75">
      <c r="A1322" s="71"/>
      <c r="M1322" s="72"/>
    </row>
    <row r="1323" spans="1:13" s="55" customFormat="1" ht="15.75">
      <c r="A1323" s="71"/>
      <c r="M1323" s="72"/>
    </row>
    <row r="1324" spans="1:13" s="55" customFormat="1" ht="15.75">
      <c r="A1324" s="71"/>
      <c r="M1324" s="72"/>
    </row>
    <row r="1325" spans="1:13" s="55" customFormat="1" ht="15.75">
      <c r="A1325" s="71"/>
      <c r="M1325" s="72"/>
    </row>
    <row r="1326" spans="1:13" s="55" customFormat="1" ht="15.75">
      <c r="A1326" s="71"/>
      <c r="M1326" s="72"/>
    </row>
    <row r="1327" spans="1:13" s="55" customFormat="1" ht="15.75">
      <c r="A1327" s="71"/>
      <c r="M1327" s="72"/>
    </row>
    <row r="1328" spans="1:13" s="55" customFormat="1" ht="15.75">
      <c r="A1328" s="71"/>
      <c r="M1328" s="72"/>
    </row>
    <row r="1329" spans="1:13" s="55" customFormat="1" ht="15.75">
      <c r="A1329" s="71"/>
      <c r="M1329" s="72"/>
    </row>
    <row r="1330" spans="1:13" s="55" customFormat="1" ht="15.75">
      <c r="A1330" s="71"/>
      <c r="M1330" s="72"/>
    </row>
    <row r="1331" spans="1:13" s="55" customFormat="1" ht="15.75">
      <c r="A1331" s="71"/>
      <c r="M1331" s="72"/>
    </row>
    <row r="1332" spans="1:13" s="55" customFormat="1" ht="15.75">
      <c r="A1332" s="71"/>
      <c r="M1332" s="72"/>
    </row>
    <row r="1333" spans="1:13" s="55" customFormat="1" ht="15.75">
      <c r="A1333" s="71"/>
      <c r="M1333" s="72"/>
    </row>
    <row r="1334" spans="1:13" s="55" customFormat="1" ht="15.75">
      <c r="A1334" s="71"/>
      <c r="M1334" s="72"/>
    </row>
    <row r="1335" spans="1:13" s="55" customFormat="1" ht="15.75">
      <c r="A1335" s="71"/>
      <c r="M1335" s="72"/>
    </row>
    <row r="1336" spans="1:13" s="55" customFormat="1" ht="15.75">
      <c r="A1336" s="71"/>
      <c r="M1336" s="72"/>
    </row>
    <row r="1337" spans="1:13" s="55" customFormat="1" ht="15.75">
      <c r="A1337" s="71"/>
      <c r="M1337" s="72"/>
    </row>
    <row r="1338" spans="1:13" s="55" customFormat="1" ht="15.75">
      <c r="A1338" s="71"/>
      <c r="M1338" s="72"/>
    </row>
    <row r="1339" spans="1:13" s="55" customFormat="1" ht="15.75">
      <c r="A1339" s="71"/>
      <c r="M1339" s="72"/>
    </row>
    <row r="1340" spans="1:13" s="55" customFormat="1" ht="15.75">
      <c r="A1340" s="71"/>
      <c r="M1340" s="72"/>
    </row>
    <row r="1341" spans="1:13" s="55" customFormat="1" ht="15.75">
      <c r="A1341" s="71"/>
      <c r="M1341" s="72"/>
    </row>
    <row r="1342" spans="1:13" s="55" customFormat="1" ht="15.75">
      <c r="A1342" s="71"/>
      <c r="M1342" s="72"/>
    </row>
    <row r="1343" spans="1:13" s="55" customFormat="1" ht="15.75">
      <c r="A1343" s="71"/>
      <c r="M1343" s="72"/>
    </row>
    <row r="1344" spans="1:13" s="55" customFormat="1" ht="15.75">
      <c r="A1344" s="71"/>
      <c r="M1344" s="72"/>
    </row>
    <row r="1345" spans="1:13" s="55" customFormat="1" ht="15.75">
      <c r="A1345" s="71"/>
      <c r="M1345" s="72"/>
    </row>
    <row r="1346" spans="1:13" s="55" customFormat="1" ht="15.75">
      <c r="A1346" s="71"/>
      <c r="M1346" s="72"/>
    </row>
    <row r="1347" spans="1:13" s="55" customFormat="1" ht="15.75">
      <c r="A1347" s="71"/>
      <c r="M1347" s="72"/>
    </row>
    <row r="1348" spans="1:13" s="55" customFormat="1" ht="15.75">
      <c r="A1348" s="71"/>
      <c r="M1348" s="72"/>
    </row>
    <row r="1349" spans="1:13" s="55" customFormat="1" ht="15.75">
      <c r="A1349" s="71"/>
      <c r="M1349" s="72"/>
    </row>
    <row r="1350" spans="1:13" s="55" customFormat="1" ht="15.75">
      <c r="A1350" s="71"/>
      <c r="M1350" s="72"/>
    </row>
    <row r="1351" spans="1:13" s="55" customFormat="1" ht="15.75">
      <c r="A1351" s="71"/>
      <c r="M1351" s="72"/>
    </row>
    <row r="1352" spans="1:13" s="55" customFormat="1" ht="15.75">
      <c r="A1352" s="71"/>
      <c r="M1352" s="72"/>
    </row>
    <row r="1353" spans="1:13" s="55" customFormat="1" ht="15.75">
      <c r="A1353" s="71"/>
      <c r="M1353" s="72"/>
    </row>
    <row r="1354" spans="1:13" s="55" customFormat="1" ht="15.75">
      <c r="A1354" s="71"/>
      <c r="M1354" s="72"/>
    </row>
    <row r="1355" spans="1:13" s="55" customFormat="1" ht="15.75">
      <c r="A1355" s="71"/>
      <c r="M1355" s="72"/>
    </row>
    <row r="1356" spans="1:13" s="55" customFormat="1" ht="15.75">
      <c r="A1356" s="71"/>
      <c r="M1356" s="72"/>
    </row>
    <row r="1357" spans="1:13" s="55" customFormat="1" ht="15.75">
      <c r="A1357" s="71"/>
      <c r="M1357" s="72"/>
    </row>
    <row r="1358" spans="1:13" s="55" customFormat="1" ht="15.75">
      <c r="A1358" s="71"/>
      <c r="M1358" s="72"/>
    </row>
    <row r="1359" spans="1:13" s="55" customFormat="1" ht="15.75">
      <c r="A1359" s="71"/>
      <c r="M1359" s="72"/>
    </row>
    <row r="1360" spans="1:13" s="55" customFormat="1" ht="15.75">
      <c r="A1360" s="71"/>
      <c r="M1360" s="72"/>
    </row>
    <row r="1361" spans="1:13" s="55" customFormat="1" ht="15.75">
      <c r="A1361" s="71"/>
      <c r="M1361" s="72"/>
    </row>
    <row r="1362" spans="1:13" s="55" customFormat="1" ht="15.75">
      <c r="A1362" s="71"/>
      <c r="M1362" s="72"/>
    </row>
    <row r="1363" spans="1:13" s="55" customFormat="1" ht="15.75">
      <c r="A1363" s="71"/>
      <c r="M1363" s="72"/>
    </row>
    <row r="1364" spans="1:13" s="55" customFormat="1" ht="15.75">
      <c r="A1364" s="71"/>
      <c r="M1364" s="72"/>
    </row>
    <row r="1365" spans="1:13" s="55" customFormat="1" ht="15.75">
      <c r="A1365" s="71"/>
      <c r="M1365" s="72"/>
    </row>
    <row r="1366" spans="1:13" s="55" customFormat="1" ht="15.75">
      <c r="A1366" s="71"/>
      <c r="M1366" s="72"/>
    </row>
    <row r="1367" spans="1:13" s="55" customFormat="1" ht="15.75">
      <c r="A1367" s="71"/>
      <c r="M1367" s="72"/>
    </row>
    <row r="1368" spans="1:13" s="55" customFormat="1" ht="15.75">
      <c r="A1368" s="71"/>
      <c r="M1368" s="72"/>
    </row>
    <row r="1369" spans="1:13" s="55" customFormat="1" ht="15.75">
      <c r="A1369" s="71"/>
      <c r="M1369" s="72"/>
    </row>
    <row r="1370" spans="1:13" s="55" customFormat="1" ht="15.75">
      <c r="A1370" s="71"/>
      <c r="M1370" s="72"/>
    </row>
    <row r="1371" spans="1:13" s="55" customFormat="1" ht="15.75">
      <c r="A1371" s="71"/>
      <c r="M1371" s="72"/>
    </row>
    <row r="1372" spans="1:13" s="55" customFormat="1" ht="15.75">
      <c r="A1372" s="71"/>
      <c r="M1372" s="72"/>
    </row>
    <row r="1373" spans="1:13" s="55" customFormat="1" ht="15.75">
      <c r="A1373" s="71"/>
      <c r="M1373" s="72"/>
    </row>
    <row r="1374" spans="1:13" s="55" customFormat="1" ht="15.75">
      <c r="A1374" s="71"/>
      <c r="M1374" s="72"/>
    </row>
    <row r="1375" spans="1:13" s="55" customFormat="1" ht="15.75">
      <c r="A1375" s="71"/>
      <c r="M1375" s="72"/>
    </row>
    <row r="1376" spans="1:13" s="55" customFormat="1" ht="15.75">
      <c r="A1376" s="71"/>
      <c r="M1376" s="72"/>
    </row>
    <row r="1377" spans="1:13" s="55" customFormat="1" ht="15.75">
      <c r="A1377" s="71"/>
      <c r="M1377" s="72"/>
    </row>
    <row r="1378" spans="1:13" s="55" customFormat="1" ht="15.75">
      <c r="A1378" s="71"/>
      <c r="M1378" s="72"/>
    </row>
    <row r="1379" spans="1:13" s="55" customFormat="1" ht="15.75">
      <c r="A1379" s="71"/>
      <c r="M1379" s="72"/>
    </row>
    <row r="1380" spans="1:13" s="55" customFormat="1" ht="15.75">
      <c r="A1380" s="71"/>
      <c r="M1380" s="72"/>
    </row>
    <row r="1381" spans="1:13" s="55" customFormat="1" ht="15.75">
      <c r="A1381" s="71"/>
      <c r="M1381" s="72"/>
    </row>
    <row r="1382" spans="1:13" s="55" customFormat="1" ht="15.75">
      <c r="A1382" s="71"/>
      <c r="M1382" s="72"/>
    </row>
    <row r="1383" spans="1:13" s="55" customFormat="1" ht="15.75">
      <c r="A1383" s="71"/>
      <c r="M1383" s="72"/>
    </row>
    <row r="1384" spans="1:13" s="55" customFormat="1" ht="15.75">
      <c r="A1384" s="71"/>
      <c r="M1384" s="72"/>
    </row>
    <row r="1385" spans="1:13" s="55" customFormat="1" ht="15.75">
      <c r="A1385" s="71"/>
      <c r="M1385" s="72"/>
    </row>
    <row r="1386" spans="1:13" s="55" customFormat="1" ht="15.75">
      <c r="A1386" s="71"/>
      <c r="M1386" s="72"/>
    </row>
    <row r="1387" spans="1:13" s="55" customFormat="1" ht="15.75">
      <c r="A1387" s="71"/>
      <c r="M1387" s="72"/>
    </row>
    <row r="1388" spans="1:13" s="55" customFormat="1" ht="15.75">
      <c r="A1388" s="71"/>
      <c r="M1388" s="72"/>
    </row>
    <row r="1389" spans="1:13" s="55" customFormat="1" ht="15.75">
      <c r="A1389" s="71"/>
      <c r="M1389" s="72"/>
    </row>
    <row r="1390" spans="1:13" s="55" customFormat="1" ht="15.75">
      <c r="A1390" s="71"/>
      <c r="M1390" s="72"/>
    </row>
    <row r="1391" spans="1:13" s="55" customFormat="1" ht="15.75">
      <c r="A1391" s="71"/>
      <c r="M1391" s="72"/>
    </row>
    <row r="1392" spans="1:13" s="55" customFormat="1" ht="15.75">
      <c r="A1392" s="71"/>
      <c r="M1392" s="72"/>
    </row>
    <row r="1393" spans="1:13" s="55" customFormat="1" ht="15.75">
      <c r="A1393" s="71"/>
      <c r="M1393" s="72"/>
    </row>
    <row r="1394" spans="1:13" s="55" customFormat="1" ht="15.75">
      <c r="A1394" s="71"/>
      <c r="M1394" s="72"/>
    </row>
    <row r="1395" spans="1:13" s="55" customFormat="1" ht="15.75">
      <c r="A1395" s="71"/>
      <c r="M1395" s="72"/>
    </row>
    <row r="1396" spans="1:13" s="55" customFormat="1" ht="15.75">
      <c r="A1396" s="71"/>
      <c r="M1396" s="72"/>
    </row>
    <row r="1397" spans="1:13" s="55" customFormat="1" ht="15.75">
      <c r="A1397" s="71"/>
      <c r="M1397" s="72"/>
    </row>
    <row r="1398" spans="1:13" s="55" customFormat="1" ht="15.75">
      <c r="A1398" s="71"/>
      <c r="M1398" s="72"/>
    </row>
    <row r="1399" spans="1:13" s="55" customFormat="1" ht="15.75">
      <c r="A1399" s="71"/>
      <c r="M1399" s="72"/>
    </row>
    <row r="1400" spans="1:13" s="55" customFormat="1" ht="15.75">
      <c r="A1400" s="71"/>
      <c r="M1400" s="72"/>
    </row>
    <row r="1401" spans="1:13" s="55" customFormat="1" ht="15.75">
      <c r="A1401" s="71"/>
      <c r="M1401" s="72"/>
    </row>
    <row r="1402" spans="1:13" s="55" customFormat="1" ht="15.75">
      <c r="A1402" s="71"/>
      <c r="M1402" s="72"/>
    </row>
    <row r="1403" spans="1:13" s="55" customFormat="1" ht="15.75">
      <c r="A1403" s="71"/>
      <c r="M1403" s="72"/>
    </row>
    <row r="1404" spans="1:13" s="55" customFormat="1" ht="15.75">
      <c r="A1404" s="71"/>
      <c r="M1404" s="72"/>
    </row>
    <row r="1405" spans="1:13" s="55" customFormat="1" ht="15.75">
      <c r="A1405" s="71"/>
      <c r="M1405" s="72"/>
    </row>
    <row r="1406" spans="1:13" s="55" customFormat="1" ht="15.75">
      <c r="A1406" s="71"/>
      <c r="M1406" s="72"/>
    </row>
    <row r="1407" spans="1:13" s="55" customFormat="1" ht="15.75">
      <c r="A1407" s="71"/>
      <c r="M1407" s="72"/>
    </row>
    <row r="1408" spans="1:13" s="55" customFormat="1" ht="15.75">
      <c r="A1408" s="71"/>
      <c r="M1408" s="72"/>
    </row>
    <row r="1409" spans="1:13" s="55" customFormat="1" ht="15.75">
      <c r="A1409" s="71"/>
      <c r="M1409" s="72"/>
    </row>
    <row r="1410" spans="1:13" s="55" customFormat="1" ht="15.75">
      <c r="A1410" s="71"/>
      <c r="M1410" s="72"/>
    </row>
    <row r="1411" spans="1:13" s="55" customFormat="1" ht="15.75">
      <c r="A1411" s="71"/>
      <c r="M1411" s="72"/>
    </row>
    <row r="1412" spans="1:13" s="55" customFormat="1" ht="15.75">
      <c r="A1412" s="71"/>
      <c r="M1412" s="72"/>
    </row>
    <row r="1413" spans="1:13" s="55" customFormat="1" ht="15.75">
      <c r="A1413" s="71"/>
      <c r="M1413" s="72"/>
    </row>
    <row r="1414" spans="1:13" s="55" customFormat="1" ht="15.75">
      <c r="A1414" s="71"/>
      <c r="M1414" s="72"/>
    </row>
    <row r="1415" spans="1:13" s="55" customFormat="1" ht="15.75">
      <c r="A1415" s="71"/>
      <c r="M1415" s="72"/>
    </row>
    <row r="1416" spans="1:13" s="55" customFormat="1" ht="15.75">
      <c r="A1416" s="71"/>
      <c r="M1416" s="72"/>
    </row>
    <row r="1417" spans="1:13" s="55" customFormat="1" ht="15.75">
      <c r="A1417" s="71"/>
      <c r="M1417" s="72"/>
    </row>
    <row r="1418" spans="1:13" s="55" customFormat="1" ht="15.75">
      <c r="A1418" s="71"/>
      <c r="M1418" s="72"/>
    </row>
    <row r="1419" spans="1:13" s="55" customFormat="1" ht="15.75">
      <c r="A1419" s="71"/>
      <c r="M1419" s="72"/>
    </row>
    <row r="1420" spans="1:13" s="55" customFormat="1" ht="15.75">
      <c r="A1420" s="71"/>
      <c r="M1420" s="72"/>
    </row>
    <row r="1421" spans="1:13" s="55" customFormat="1" ht="15.75">
      <c r="A1421" s="71"/>
      <c r="M1421" s="72"/>
    </row>
    <row r="1422" spans="1:13" s="55" customFormat="1" ht="15.75">
      <c r="A1422" s="71"/>
      <c r="M1422" s="72"/>
    </row>
    <row r="1423" spans="1:13" s="55" customFormat="1" ht="15.75">
      <c r="A1423" s="71"/>
      <c r="M1423" s="72"/>
    </row>
    <row r="1424" spans="1:13" s="55" customFormat="1" ht="15.75">
      <c r="A1424" s="71"/>
      <c r="M1424" s="72"/>
    </row>
    <row r="1425" spans="1:13" s="55" customFormat="1" ht="15.75">
      <c r="A1425" s="71"/>
      <c r="M1425" s="72"/>
    </row>
    <row r="1426" spans="1:13" s="55" customFormat="1" ht="15.75">
      <c r="A1426" s="71"/>
      <c r="M1426" s="72"/>
    </row>
    <row r="1427" spans="1:13" s="55" customFormat="1" ht="15.75">
      <c r="A1427" s="71"/>
      <c r="M1427" s="72"/>
    </row>
    <row r="1428" spans="1:13" s="55" customFormat="1" ht="15.75">
      <c r="A1428" s="71"/>
      <c r="M1428" s="72"/>
    </row>
    <row r="1429" spans="1:13" s="55" customFormat="1" ht="15.75">
      <c r="A1429" s="71"/>
      <c r="M1429" s="72"/>
    </row>
    <row r="1430" spans="1:13" s="55" customFormat="1" ht="15.75">
      <c r="A1430" s="71"/>
      <c r="M1430" s="72"/>
    </row>
    <row r="1431" spans="1:13" s="55" customFormat="1" ht="15.75">
      <c r="A1431" s="71"/>
      <c r="M1431" s="72"/>
    </row>
    <row r="1432" spans="1:13" s="55" customFormat="1" ht="15.75">
      <c r="A1432" s="71"/>
      <c r="M1432" s="72"/>
    </row>
    <row r="1433" spans="1:13" s="55" customFormat="1" ht="15.75">
      <c r="A1433" s="71"/>
      <c r="M1433" s="72"/>
    </row>
    <row r="1434" spans="1:13" s="55" customFormat="1" ht="15.75">
      <c r="A1434" s="71"/>
      <c r="M1434" s="72"/>
    </row>
    <row r="1435" spans="1:13" s="55" customFormat="1" ht="15.75">
      <c r="A1435" s="71"/>
      <c r="M1435" s="72"/>
    </row>
    <row r="1436" spans="1:13" s="55" customFormat="1" ht="15.75">
      <c r="A1436" s="71"/>
      <c r="M1436" s="72"/>
    </row>
    <row r="1437" spans="1:13" s="55" customFormat="1" ht="15.75">
      <c r="A1437" s="71"/>
      <c r="M1437" s="72"/>
    </row>
    <row r="1438" spans="1:13" s="55" customFormat="1" ht="15.75">
      <c r="A1438" s="71"/>
      <c r="M1438" s="72"/>
    </row>
    <row r="1439" spans="1:13" s="55" customFormat="1" ht="15.75">
      <c r="A1439" s="71"/>
      <c r="M1439" s="72"/>
    </row>
    <row r="1440" spans="1:13" s="55" customFormat="1" ht="15.75">
      <c r="A1440" s="71"/>
      <c r="M1440" s="72"/>
    </row>
    <row r="1441" spans="1:13" s="55" customFormat="1" ht="15.75">
      <c r="A1441" s="71"/>
      <c r="M1441" s="72"/>
    </row>
    <row r="1442" spans="1:13" s="55" customFormat="1" ht="15.75">
      <c r="A1442" s="71"/>
      <c r="M1442" s="72"/>
    </row>
    <row r="1443" spans="1:13" s="55" customFormat="1" ht="15.75">
      <c r="A1443" s="71"/>
      <c r="M1443" s="72"/>
    </row>
    <row r="1444" spans="1:13" s="55" customFormat="1" ht="15.75">
      <c r="A1444" s="71"/>
      <c r="M1444" s="72"/>
    </row>
    <row r="1445" spans="1:13" s="55" customFormat="1" ht="15.75">
      <c r="A1445" s="71"/>
      <c r="M1445" s="72"/>
    </row>
    <row r="1446" spans="1:13" s="55" customFormat="1" ht="15.75">
      <c r="A1446" s="71"/>
      <c r="M1446" s="72"/>
    </row>
    <row r="1447" spans="1:13" s="55" customFormat="1" ht="15.75">
      <c r="A1447" s="71"/>
      <c r="M1447" s="72"/>
    </row>
    <row r="1448" spans="1:13" s="55" customFormat="1" ht="15.75">
      <c r="A1448" s="71"/>
      <c r="M1448" s="72"/>
    </row>
    <row r="1449" spans="1:13" s="55" customFormat="1" ht="15.75">
      <c r="A1449" s="71"/>
      <c r="M1449" s="72"/>
    </row>
    <row r="1450" spans="1:13" s="55" customFormat="1" ht="15.75">
      <c r="A1450" s="71"/>
      <c r="M1450" s="72"/>
    </row>
    <row r="1451" spans="1:13" s="55" customFormat="1" ht="15.75">
      <c r="A1451" s="71"/>
      <c r="M1451" s="72"/>
    </row>
    <row r="1452" spans="1:13" s="55" customFormat="1" ht="15.75">
      <c r="A1452" s="71"/>
      <c r="M1452" s="72"/>
    </row>
    <row r="1453" spans="1:13" s="55" customFormat="1" ht="15.75">
      <c r="A1453" s="71"/>
      <c r="M1453" s="72"/>
    </row>
    <row r="1454" spans="1:13" s="55" customFormat="1" ht="15.75">
      <c r="A1454" s="71"/>
      <c r="M1454" s="72"/>
    </row>
    <row r="1455" spans="1:13" s="55" customFormat="1" ht="15.75">
      <c r="A1455" s="71"/>
      <c r="M1455" s="72"/>
    </row>
    <row r="1456" spans="1:13" s="55" customFormat="1" ht="15.75">
      <c r="A1456" s="71"/>
      <c r="M1456" s="72"/>
    </row>
    <row r="1457" spans="1:13" s="55" customFormat="1" ht="15.75">
      <c r="A1457" s="71"/>
      <c r="M1457" s="72"/>
    </row>
    <row r="1458" spans="1:13" s="55" customFormat="1" ht="15.75">
      <c r="A1458" s="71"/>
      <c r="M1458" s="72"/>
    </row>
    <row r="1459" spans="1:13" s="55" customFormat="1" ht="15.75">
      <c r="A1459" s="71"/>
      <c r="M1459" s="72"/>
    </row>
    <row r="1460" spans="1:13" s="55" customFormat="1" ht="15.75">
      <c r="A1460" s="71"/>
      <c r="M1460" s="72"/>
    </row>
    <row r="1461" spans="1:13" s="55" customFormat="1" ht="15.75">
      <c r="A1461" s="71"/>
      <c r="M1461" s="72"/>
    </row>
    <row r="1462" spans="1:13" s="55" customFormat="1" ht="15.75">
      <c r="A1462" s="71"/>
      <c r="M1462" s="72"/>
    </row>
    <row r="1463" spans="1:13" s="55" customFormat="1" ht="15.75">
      <c r="A1463" s="71"/>
      <c r="M1463" s="72"/>
    </row>
    <row r="1464" spans="1:13" s="55" customFormat="1" ht="15.75">
      <c r="A1464" s="71"/>
      <c r="M1464" s="72"/>
    </row>
    <row r="1465" spans="1:13" s="55" customFormat="1" ht="15.75">
      <c r="A1465" s="71"/>
      <c r="M1465" s="72"/>
    </row>
    <row r="1466" spans="1:13" s="55" customFormat="1" ht="15.75">
      <c r="A1466" s="71"/>
      <c r="M1466" s="72"/>
    </row>
    <row r="1467" spans="1:13" s="55" customFormat="1" ht="15.75">
      <c r="A1467" s="71"/>
      <c r="M1467" s="72"/>
    </row>
    <row r="1468" spans="1:13" s="55" customFormat="1" ht="15.75">
      <c r="A1468" s="71"/>
      <c r="M1468" s="72"/>
    </row>
    <row r="1469" spans="1:13" s="55" customFormat="1" ht="15.75">
      <c r="A1469" s="71"/>
      <c r="M1469" s="72"/>
    </row>
    <row r="1470" spans="1:13" s="55" customFormat="1" ht="15.75">
      <c r="A1470" s="71"/>
      <c r="M1470" s="72"/>
    </row>
    <row r="1471" spans="1:13" s="55" customFormat="1" ht="15.75">
      <c r="A1471" s="71"/>
      <c r="M1471" s="72"/>
    </row>
    <row r="1472" spans="1:13" s="55" customFormat="1" ht="15.75">
      <c r="A1472" s="71"/>
      <c r="M1472" s="72"/>
    </row>
    <row r="1473" spans="1:13" s="55" customFormat="1" ht="15.75">
      <c r="A1473" s="71"/>
      <c r="M1473" s="72"/>
    </row>
    <row r="1474" spans="1:13" s="55" customFormat="1" ht="15.75">
      <c r="A1474" s="71"/>
      <c r="M1474" s="72"/>
    </row>
    <row r="1475" spans="1:13" s="55" customFormat="1" ht="15.75">
      <c r="A1475" s="71"/>
      <c r="M1475" s="72"/>
    </row>
    <row r="1476" spans="1:13" s="55" customFormat="1" ht="15.75">
      <c r="A1476" s="71"/>
      <c r="M1476" s="72"/>
    </row>
    <row r="1477" spans="1:13" s="55" customFormat="1" ht="15.75">
      <c r="A1477" s="71"/>
      <c r="M1477" s="72"/>
    </row>
    <row r="1478" spans="1:13" s="55" customFormat="1" ht="15.75">
      <c r="A1478" s="71"/>
      <c r="M1478" s="72"/>
    </row>
    <row r="1479" spans="1:13" s="55" customFormat="1" ht="15.75">
      <c r="A1479" s="71"/>
      <c r="M1479" s="72"/>
    </row>
    <row r="1480" spans="1:13" s="55" customFormat="1" ht="15.75">
      <c r="A1480" s="71"/>
      <c r="M1480" s="72"/>
    </row>
    <row r="1481" spans="1:13" s="55" customFormat="1" ht="15.75">
      <c r="A1481" s="71"/>
      <c r="M1481" s="72"/>
    </row>
    <row r="1482" spans="1:13" s="55" customFormat="1" ht="15.75">
      <c r="A1482" s="71"/>
      <c r="M1482" s="72"/>
    </row>
    <row r="1483" spans="1:13" s="55" customFormat="1" ht="15.75">
      <c r="A1483" s="71"/>
      <c r="M1483" s="72"/>
    </row>
    <row r="1484" spans="1:13" s="55" customFormat="1" ht="15.75">
      <c r="A1484" s="71"/>
      <c r="M1484" s="72"/>
    </row>
    <row r="1485" spans="1:13" s="55" customFormat="1" ht="15.75">
      <c r="A1485" s="71"/>
      <c r="M1485" s="72"/>
    </row>
    <row r="1486" spans="1:13" s="55" customFormat="1" ht="15.75">
      <c r="A1486" s="71"/>
      <c r="M1486" s="72"/>
    </row>
    <row r="1487" spans="1:13" s="55" customFormat="1" ht="15.75">
      <c r="A1487" s="71"/>
      <c r="M1487" s="72"/>
    </row>
    <row r="1488" spans="1:13" s="55" customFormat="1" ht="15.75">
      <c r="A1488" s="71"/>
      <c r="M1488" s="72"/>
    </row>
    <row r="1489" spans="1:13" s="55" customFormat="1" ht="15.75">
      <c r="A1489" s="71"/>
      <c r="M1489" s="72"/>
    </row>
    <row r="1490" spans="1:13" s="55" customFormat="1" ht="15.75">
      <c r="A1490" s="71"/>
      <c r="M1490" s="72"/>
    </row>
    <row r="1491" spans="1:13" s="55" customFormat="1" ht="15.75">
      <c r="A1491" s="71"/>
      <c r="M1491" s="72"/>
    </row>
    <row r="1492" spans="1:13" s="55" customFormat="1" ht="15.75">
      <c r="A1492" s="71"/>
      <c r="M1492" s="72"/>
    </row>
    <row r="1493" spans="1:13" s="55" customFormat="1" ht="15.75">
      <c r="A1493" s="71"/>
      <c r="M1493" s="72"/>
    </row>
    <row r="1494" spans="1:13" s="55" customFormat="1" ht="15.75">
      <c r="A1494" s="71"/>
      <c r="M1494" s="72"/>
    </row>
    <row r="1495" spans="1:13" s="55" customFormat="1" ht="15.75">
      <c r="A1495" s="71"/>
      <c r="M1495" s="72"/>
    </row>
    <row r="1496" spans="1:13" s="55" customFormat="1" ht="15.75">
      <c r="A1496" s="71"/>
      <c r="M1496" s="72"/>
    </row>
    <row r="1497" spans="1:13" s="55" customFormat="1" ht="15.75">
      <c r="A1497" s="71"/>
      <c r="M1497" s="72"/>
    </row>
    <row r="1498" spans="1:13" s="55" customFormat="1" ht="15.75">
      <c r="A1498" s="71"/>
      <c r="M1498" s="72"/>
    </row>
    <row r="1499" spans="1:13" s="55" customFormat="1" ht="15.75">
      <c r="A1499" s="71"/>
      <c r="M1499" s="72"/>
    </row>
    <row r="1500" spans="1:13" s="55" customFormat="1" ht="15.75">
      <c r="A1500" s="71"/>
      <c r="M1500" s="72"/>
    </row>
    <row r="1501" spans="1:13" s="55" customFormat="1" ht="15.75">
      <c r="A1501" s="71"/>
      <c r="M1501" s="72"/>
    </row>
    <row r="1502" spans="1:13" s="55" customFormat="1" ht="15.75">
      <c r="A1502" s="71"/>
      <c r="M1502" s="72"/>
    </row>
    <row r="1503" spans="1:13" s="55" customFormat="1" ht="15.75">
      <c r="A1503" s="71"/>
      <c r="M1503" s="72"/>
    </row>
    <row r="1504" spans="1:13" s="55" customFormat="1" ht="15.75">
      <c r="A1504" s="71"/>
      <c r="M1504" s="72"/>
    </row>
    <row r="1505" spans="1:13" s="55" customFormat="1" ht="15.75">
      <c r="A1505" s="71"/>
      <c r="M1505" s="72"/>
    </row>
    <row r="1506" spans="1:13" s="55" customFormat="1" ht="15.75">
      <c r="A1506" s="71"/>
      <c r="M1506" s="72"/>
    </row>
    <row r="1507" spans="1:13" s="55" customFormat="1" ht="15.75">
      <c r="A1507" s="71"/>
      <c r="M1507" s="72"/>
    </row>
    <row r="1508" spans="1:13" s="55" customFormat="1" ht="15.75">
      <c r="A1508" s="71"/>
      <c r="M1508" s="72"/>
    </row>
    <row r="1509" spans="1:13" s="55" customFormat="1" ht="15.75">
      <c r="A1509" s="71"/>
      <c r="M1509" s="72"/>
    </row>
    <row r="1510" spans="1:13" s="55" customFormat="1" ht="15.75">
      <c r="A1510" s="71"/>
      <c r="M1510" s="72"/>
    </row>
    <row r="1511" spans="1:13" s="55" customFormat="1" ht="15.75">
      <c r="A1511" s="71"/>
      <c r="M1511" s="72"/>
    </row>
    <row r="1512" spans="1:13" s="55" customFormat="1" ht="15.75">
      <c r="A1512" s="71"/>
      <c r="M1512" s="72"/>
    </row>
    <row r="1513" spans="1:13" s="55" customFormat="1" ht="15.75">
      <c r="A1513" s="71"/>
      <c r="M1513" s="72"/>
    </row>
    <row r="1514" spans="1:13" s="55" customFormat="1" ht="15.75">
      <c r="A1514" s="71"/>
      <c r="M1514" s="72"/>
    </row>
    <row r="1515" spans="1:13" s="55" customFormat="1" ht="15.75">
      <c r="A1515" s="71"/>
      <c r="M1515" s="72"/>
    </row>
    <row r="1516" spans="1:13" s="55" customFormat="1" ht="15.75">
      <c r="A1516" s="71"/>
      <c r="M1516" s="72"/>
    </row>
    <row r="1517" spans="1:13" s="55" customFormat="1" ht="15.75">
      <c r="A1517" s="71"/>
      <c r="M1517" s="72"/>
    </row>
    <row r="1518" spans="1:13" s="55" customFormat="1" ht="15.75">
      <c r="A1518" s="71"/>
      <c r="M1518" s="72"/>
    </row>
    <row r="1519" spans="1:13" s="55" customFormat="1" ht="15.75">
      <c r="A1519" s="71"/>
      <c r="M1519" s="72"/>
    </row>
    <row r="1520" spans="1:13" s="55" customFormat="1" ht="15.75">
      <c r="A1520" s="71"/>
      <c r="M1520" s="72"/>
    </row>
    <row r="1521" spans="1:13" s="55" customFormat="1" ht="15.75">
      <c r="A1521" s="71"/>
      <c r="M1521" s="72"/>
    </row>
    <row r="1522" spans="1:13" s="55" customFormat="1" ht="15.75">
      <c r="A1522" s="71"/>
      <c r="M1522" s="72"/>
    </row>
    <row r="1523" spans="1:13" s="55" customFormat="1" ht="15.75">
      <c r="A1523" s="71"/>
      <c r="M1523" s="72"/>
    </row>
    <row r="1524" spans="1:13" s="55" customFormat="1" ht="15.75">
      <c r="A1524" s="71"/>
      <c r="M1524" s="72"/>
    </row>
    <row r="1525" spans="1:13" s="55" customFormat="1" ht="15.75">
      <c r="A1525" s="71"/>
      <c r="M1525" s="72"/>
    </row>
    <row r="1526" spans="1:13" s="55" customFormat="1" ht="15.75">
      <c r="A1526" s="71"/>
      <c r="M1526" s="72"/>
    </row>
    <row r="1527" spans="1:13" s="55" customFormat="1" ht="15.75">
      <c r="A1527" s="71"/>
      <c r="M1527" s="72"/>
    </row>
    <row r="1528" spans="1:13" s="55" customFormat="1" ht="15.75">
      <c r="A1528" s="71"/>
      <c r="M1528" s="72"/>
    </row>
    <row r="1529" spans="1:13" s="55" customFormat="1" ht="15.75">
      <c r="A1529" s="71"/>
      <c r="M1529" s="72"/>
    </row>
    <row r="1530" spans="1:13" s="55" customFormat="1" ht="15.75">
      <c r="A1530" s="71"/>
      <c r="M1530" s="72"/>
    </row>
    <row r="1531" spans="1:13" s="55" customFormat="1" ht="15.75">
      <c r="A1531" s="71"/>
      <c r="M1531" s="72"/>
    </row>
    <row r="1532" spans="1:13" s="55" customFormat="1" ht="15.75">
      <c r="A1532" s="71"/>
      <c r="M1532" s="72"/>
    </row>
    <row r="1533" spans="1:13" s="55" customFormat="1" ht="15.75">
      <c r="A1533" s="71"/>
      <c r="M1533" s="72"/>
    </row>
    <row r="1534" spans="1:13" s="55" customFormat="1" ht="15.75">
      <c r="A1534" s="71"/>
      <c r="M1534" s="72"/>
    </row>
    <row r="1535" spans="1:13" s="55" customFormat="1" ht="15.75">
      <c r="A1535" s="71"/>
      <c r="M1535" s="72"/>
    </row>
    <row r="1536" spans="1:13" s="55" customFormat="1" ht="15.75">
      <c r="A1536" s="71"/>
      <c r="M1536" s="72"/>
    </row>
    <row r="1537" spans="1:13" s="55" customFormat="1" ht="15.75">
      <c r="A1537" s="71"/>
      <c r="M1537" s="72"/>
    </row>
    <row r="1538" spans="1:13" s="55" customFormat="1" ht="15.75">
      <c r="A1538" s="71"/>
      <c r="M1538" s="72"/>
    </row>
    <row r="1539" spans="1:13" s="55" customFormat="1" ht="15.75">
      <c r="A1539" s="71"/>
      <c r="M1539" s="72"/>
    </row>
    <row r="1540" spans="1:13" s="55" customFormat="1" ht="15.75">
      <c r="A1540" s="71"/>
      <c r="M1540" s="72"/>
    </row>
    <row r="1541" spans="1:13" s="55" customFormat="1" ht="15.75">
      <c r="A1541" s="71"/>
      <c r="M1541" s="72"/>
    </row>
    <row r="1542" spans="1:13" s="55" customFormat="1" ht="15.75">
      <c r="A1542" s="71"/>
      <c r="M1542" s="72"/>
    </row>
    <row r="1543" spans="1:13" s="55" customFormat="1" ht="15.75">
      <c r="A1543" s="71"/>
      <c r="M1543" s="72"/>
    </row>
    <row r="1544" spans="1:13" s="55" customFormat="1" ht="15.75">
      <c r="A1544" s="71"/>
      <c r="M1544" s="72"/>
    </row>
    <row r="1545" spans="1:13" s="55" customFormat="1" ht="15.75">
      <c r="A1545" s="71"/>
      <c r="M1545" s="72"/>
    </row>
    <row r="1546" spans="1:13" s="55" customFormat="1" ht="15.75">
      <c r="A1546" s="71"/>
      <c r="M1546" s="72"/>
    </row>
    <row r="1547" spans="1:13" s="55" customFormat="1" ht="15.75">
      <c r="A1547" s="71"/>
      <c r="M1547" s="72"/>
    </row>
    <row r="1548" spans="1:13" s="55" customFormat="1" ht="15.75">
      <c r="A1548" s="71"/>
      <c r="M1548" s="72"/>
    </row>
    <row r="1549" spans="1:13" s="55" customFormat="1" ht="15.75">
      <c r="A1549" s="71"/>
      <c r="M1549" s="72"/>
    </row>
    <row r="1550" spans="1:13" s="55" customFormat="1" ht="15.75">
      <c r="A1550" s="71"/>
      <c r="M1550" s="72"/>
    </row>
    <row r="1551" spans="1:13" s="55" customFormat="1" ht="15.75">
      <c r="A1551" s="71"/>
      <c r="M1551" s="72"/>
    </row>
    <row r="1552" spans="1:13" s="55" customFormat="1" ht="15.75">
      <c r="A1552" s="71"/>
      <c r="M1552" s="72"/>
    </row>
    <row r="1553" spans="1:13" s="55" customFormat="1" ht="15.75">
      <c r="A1553" s="71"/>
      <c r="M1553" s="72"/>
    </row>
    <row r="1554" spans="1:13" s="55" customFormat="1" ht="15.75">
      <c r="A1554" s="71"/>
      <c r="M1554" s="72"/>
    </row>
    <row r="1555" spans="1:13" s="55" customFormat="1" ht="15.75">
      <c r="A1555" s="71"/>
      <c r="M1555" s="72"/>
    </row>
    <row r="1556" spans="1:13" s="55" customFormat="1" ht="15.75">
      <c r="A1556" s="71"/>
      <c r="M1556" s="72"/>
    </row>
    <row r="1557" spans="1:13" s="55" customFormat="1" ht="15.75">
      <c r="A1557" s="71"/>
      <c r="M1557" s="72"/>
    </row>
    <row r="1558" spans="1:13" s="55" customFormat="1" ht="15.75">
      <c r="A1558" s="71"/>
      <c r="M1558" s="72"/>
    </row>
    <row r="1559" spans="1:13" s="55" customFormat="1" ht="15.75">
      <c r="A1559" s="71"/>
      <c r="M1559" s="72"/>
    </row>
    <row r="1560" spans="1:13" s="55" customFormat="1" ht="15.75">
      <c r="A1560" s="71"/>
      <c r="M1560" s="72"/>
    </row>
    <row r="1561" spans="1:13" s="55" customFormat="1" ht="15.75">
      <c r="A1561" s="71"/>
      <c r="M1561" s="72"/>
    </row>
    <row r="1562" spans="1:13" s="55" customFormat="1" ht="15.75">
      <c r="A1562" s="71"/>
      <c r="M1562" s="72"/>
    </row>
    <row r="1563" spans="1:13" s="55" customFormat="1" ht="15.75">
      <c r="A1563" s="71"/>
      <c r="M1563" s="72"/>
    </row>
    <row r="1564" spans="1:13" s="55" customFormat="1" ht="15.75">
      <c r="A1564" s="71"/>
      <c r="M1564" s="72"/>
    </row>
    <row r="1565" spans="1:13" s="55" customFormat="1" ht="15.75">
      <c r="A1565" s="71"/>
      <c r="M1565" s="72"/>
    </row>
    <row r="1566" spans="1:13" s="55" customFormat="1" ht="15.75">
      <c r="A1566" s="71"/>
      <c r="M1566" s="72"/>
    </row>
    <row r="1567" spans="1:13" s="55" customFormat="1" ht="15.75">
      <c r="A1567" s="71"/>
      <c r="M1567" s="72"/>
    </row>
    <row r="1568" spans="1:13" s="55" customFormat="1" ht="15.75">
      <c r="A1568" s="71"/>
      <c r="M1568" s="72"/>
    </row>
    <row r="1569" spans="1:13" s="55" customFormat="1" ht="15.75">
      <c r="A1569" s="71"/>
      <c r="M1569" s="72"/>
    </row>
    <row r="1570" spans="1:13" s="55" customFormat="1" ht="15.75">
      <c r="A1570" s="71"/>
      <c r="M1570" s="72"/>
    </row>
    <row r="1571" spans="1:13" s="55" customFormat="1" ht="15.75">
      <c r="A1571" s="71"/>
      <c r="M1571" s="72"/>
    </row>
    <row r="1572" spans="1:13" s="55" customFormat="1" ht="15.75">
      <c r="A1572" s="71"/>
      <c r="M1572" s="72"/>
    </row>
    <row r="1573" spans="1:13" s="55" customFormat="1" ht="15.75">
      <c r="A1573" s="71"/>
      <c r="M1573" s="72"/>
    </row>
    <row r="1574" spans="1:13" s="55" customFormat="1" ht="15.75">
      <c r="A1574" s="71"/>
      <c r="M1574" s="72"/>
    </row>
    <row r="1575" spans="1:13" s="55" customFormat="1" ht="15.75">
      <c r="A1575" s="71"/>
      <c r="M1575" s="72"/>
    </row>
    <row r="1576" spans="1:13" s="55" customFormat="1" ht="15.75">
      <c r="A1576" s="71"/>
      <c r="M1576" s="72"/>
    </row>
    <row r="1577" spans="1:13" s="55" customFormat="1" ht="15.75">
      <c r="A1577" s="71"/>
      <c r="M1577" s="72"/>
    </row>
    <row r="1578" spans="1:13" s="55" customFormat="1" ht="15.75">
      <c r="A1578" s="71"/>
      <c r="M1578" s="72"/>
    </row>
    <row r="1579" spans="1:13" s="55" customFormat="1" ht="15.75">
      <c r="A1579" s="71"/>
      <c r="M1579" s="72"/>
    </row>
    <row r="1580" spans="1:13" s="55" customFormat="1" ht="15.75">
      <c r="A1580" s="71"/>
      <c r="M1580" s="72"/>
    </row>
    <row r="1581" spans="1:13" s="55" customFormat="1" ht="15.75">
      <c r="A1581" s="71"/>
      <c r="M1581" s="72"/>
    </row>
    <row r="1582" spans="1:13" s="55" customFormat="1" ht="15.75">
      <c r="A1582" s="71"/>
      <c r="M1582" s="72"/>
    </row>
    <row r="1583" spans="1:13" s="55" customFormat="1" ht="15.75">
      <c r="A1583" s="71"/>
      <c r="M1583" s="72"/>
    </row>
    <row r="1584" spans="1:13" s="55" customFormat="1" ht="15.75">
      <c r="A1584" s="71"/>
      <c r="M1584" s="72"/>
    </row>
    <row r="1585" spans="1:13" s="55" customFormat="1" ht="15.75">
      <c r="A1585" s="71"/>
      <c r="M1585" s="72"/>
    </row>
    <row r="1586" spans="1:13" s="55" customFormat="1" ht="15.75">
      <c r="A1586" s="71"/>
      <c r="M1586" s="72"/>
    </row>
    <row r="1587" spans="1:13" s="55" customFormat="1" ht="15.75">
      <c r="A1587" s="71"/>
      <c r="M1587" s="72"/>
    </row>
    <row r="1588" spans="1:13" s="55" customFormat="1" ht="15.75">
      <c r="A1588" s="71"/>
      <c r="M1588" s="72"/>
    </row>
    <row r="1589" spans="1:13" s="55" customFormat="1" ht="15.75">
      <c r="A1589" s="71"/>
      <c r="M1589" s="72"/>
    </row>
    <row r="1590" spans="1:13" s="55" customFormat="1" ht="15.75">
      <c r="A1590" s="71"/>
      <c r="M1590" s="72"/>
    </row>
    <row r="1591" spans="1:13" s="55" customFormat="1" ht="15.75">
      <c r="A1591" s="71"/>
      <c r="M1591" s="72"/>
    </row>
    <row r="1592" spans="1:13" s="55" customFormat="1" ht="15.75">
      <c r="A1592" s="71"/>
      <c r="M1592" s="72"/>
    </row>
    <row r="1593" spans="1:13" s="55" customFormat="1" ht="15.75">
      <c r="A1593" s="71"/>
      <c r="M1593" s="72"/>
    </row>
    <row r="1594" spans="1:13" s="55" customFormat="1" ht="15.75">
      <c r="A1594" s="71"/>
      <c r="M1594" s="72"/>
    </row>
    <row r="1595" spans="1:13" s="55" customFormat="1" ht="15.75">
      <c r="A1595" s="71"/>
      <c r="M1595" s="72"/>
    </row>
    <row r="1596" spans="1:13" s="55" customFormat="1" ht="15.75">
      <c r="A1596" s="71"/>
      <c r="M1596" s="72"/>
    </row>
    <row r="1597" spans="1:13" s="55" customFormat="1" ht="15.75">
      <c r="A1597" s="71"/>
      <c r="M1597" s="72"/>
    </row>
    <row r="1598" spans="1:13" s="55" customFormat="1" ht="15.75">
      <c r="A1598" s="71"/>
      <c r="M1598" s="72"/>
    </row>
    <row r="1599" spans="1:13" s="55" customFormat="1" ht="15.75">
      <c r="A1599" s="71"/>
      <c r="M1599" s="72"/>
    </row>
    <row r="1600" spans="1:13" s="55" customFormat="1" ht="15.75">
      <c r="A1600" s="71"/>
      <c r="M1600" s="72"/>
    </row>
    <row r="1601" spans="1:13" s="55" customFormat="1" ht="15.75">
      <c r="A1601" s="71"/>
      <c r="M1601" s="72"/>
    </row>
    <row r="1602" spans="1:13" s="55" customFormat="1" ht="15.75">
      <c r="A1602" s="71"/>
      <c r="M1602" s="72"/>
    </row>
    <row r="1603" spans="1:13" s="55" customFormat="1" ht="15.75">
      <c r="A1603" s="71"/>
      <c r="M1603" s="72"/>
    </row>
    <row r="1604" spans="1:13" s="55" customFormat="1" ht="15.75">
      <c r="A1604" s="71"/>
      <c r="M1604" s="72"/>
    </row>
    <row r="1605" spans="1:13" s="55" customFormat="1" ht="15.75">
      <c r="A1605" s="71"/>
      <c r="M1605" s="72"/>
    </row>
    <row r="1606" spans="1:13" s="55" customFormat="1" ht="15.75">
      <c r="A1606" s="71"/>
      <c r="M1606" s="72"/>
    </row>
    <row r="1607" spans="1:13" s="55" customFormat="1" ht="15.75">
      <c r="A1607" s="71"/>
      <c r="M1607" s="72"/>
    </row>
    <row r="1608" spans="1:13" s="55" customFormat="1" ht="15.75">
      <c r="A1608" s="71"/>
      <c r="M1608" s="72"/>
    </row>
    <row r="1609" spans="1:13" s="55" customFormat="1" ht="15.75">
      <c r="A1609" s="71"/>
      <c r="M1609" s="72"/>
    </row>
    <row r="1610" spans="1:13" s="55" customFormat="1" ht="15.75">
      <c r="A1610" s="71"/>
      <c r="M1610" s="72"/>
    </row>
    <row r="1611" spans="1:13" s="55" customFormat="1" ht="15.75">
      <c r="A1611" s="71"/>
      <c r="M1611" s="72"/>
    </row>
    <row r="1612" spans="1:13" s="55" customFormat="1" ht="15.75">
      <c r="A1612" s="71"/>
      <c r="M1612" s="72"/>
    </row>
    <row r="1613" spans="1:13" s="55" customFormat="1" ht="15.75">
      <c r="A1613" s="71"/>
      <c r="M1613" s="72"/>
    </row>
    <row r="1614" spans="1:13" s="55" customFormat="1" ht="15.75">
      <c r="A1614" s="71"/>
      <c r="M1614" s="72"/>
    </row>
    <row r="1615" spans="1:13" s="55" customFormat="1" ht="15.75">
      <c r="A1615" s="71"/>
      <c r="M1615" s="72"/>
    </row>
    <row r="1616" spans="1:13" s="55" customFormat="1" ht="15.75">
      <c r="A1616" s="71"/>
      <c r="M1616" s="72"/>
    </row>
    <row r="1617" spans="1:13" s="55" customFormat="1" ht="15.75">
      <c r="A1617" s="71"/>
      <c r="M1617" s="72"/>
    </row>
    <row r="1618" spans="1:13" s="55" customFormat="1" ht="15.75">
      <c r="A1618" s="71"/>
      <c r="M1618" s="72"/>
    </row>
    <row r="1619" spans="1:13" s="55" customFormat="1" ht="15.75">
      <c r="A1619" s="71"/>
      <c r="M1619" s="72"/>
    </row>
    <row r="1620" spans="1:13" s="55" customFormat="1" ht="15.75">
      <c r="A1620" s="71"/>
      <c r="M1620" s="72"/>
    </row>
    <row r="1621" spans="1:13" s="55" customFormat="1" ht="15.75">
      <c r="A1621" s="71"/>
      <c r="M1621" s="72"/>
    </row>
    <row r="1622" spans="1:13" s="55" customFormat="1" ht="15.75">
      <c r="A1622" s="71"/>
      <c r="M1622" s="72"/>
    </row>
    <row r="1623" spans="1:13" s="55" customFormat="1" ht="15.75">
      <c r="A1623" s="71"/>
      <c r="M1623" s="72"/>
    </row>
    <row r="1624" spans="1:13" s="55" customFormat="1" ht="15.75">
      <c r="A1624" s="71"/>
      <c r="M1624" s="72"/>
    </row>
    <row r="1625" spans="1:13" s="55" customFormat="1" ht="15.75">
      <c r="A1625" s="71"/>
      <c r="M1625" s="72"/>
    </row>
    <row r="1626" spans="1:13" s="55" customFormat="1" ht="15.75">
      <c r="A1626" s="71"/>
      <c r="M1626" s="72"/>
    </row>
    <row r="1627" spans="1:13" s="55" customFormat="1" ht="15.75">
      <c r="A1627" s="71"/>
      <c r="M1627" s="72"/>
    </row>
    <row r="1628" spans="1:13" s="55" customFormat="1" ht="15.75">
      <c r="A1628" s="71"/>
      <c r="M1628" s="72"/>
    </row>
    <row r="1629" spans="1:13" s="55" customFormat="1" ht="15.75">
      <c r="A1629" s="71"/>
      <c r="M1629" s="72"/>
    </row>
    <row r="1630" spans="1:13" s="55" customFormat="1" ht="15.75">
      <c r="A1630" s="71"/>
      <c r="M1630" s="72"/>
    </row>
    <row r="1631" spans="1:13" s="55" customFormat="1" ht="15.75">
      <c r="A1631" s="71"/>
      <c r="M1631" s="72"/>
    </row>
    <row r="1632" spans="1:13" s="55" customFormat="1" ht="15.75">
      <c r="A1632" s="71"/>
      <c r="M1632" s="72"/>
    </row>
    <row r="1633" spans="1:13" s="55" customFormat="1" ht="15.75">
      <c r="A1633" s="71"/>
      <c r="M1633" s="72"/>
    </row>
    <row r="1634" spans="1:13" s="55" customFormat="1" ht="15.75">
      <c r="A1634" s="71"/>
      <c r="M1634" s="72"/>
    </row>
    <row r="1635" spans="1:13" s="55" customFormat="1" ht="15.75">
      <c r="A1635" s="71"/>
      <c r="M1635" s="72"/>
    </row>
    <row r="1636" spans="1:13" s="55" customFormat="1" ht="15.75">
      <c r="A1636" s="71"/>
      <c r="M1636" s="72"/>
    </row>
    <row r="1637" spans="1:13" s="55" customFormat="1" ht="15.75">
      <c r="A1637" s="71"/>
      <c r="M1637" s="72"/>
    </row>
    <row r="1638" spans="1:13" s="55" customFormat="1" ht="15.75">
      <c r="A1638" s="71"/>
      <c r="M1638" s="72"/>
    </row>
    <row r="1639" spans="1:13" s="55" customFormat="1" ht="15.75">
      <c r="A1639" s="71"/>
      <c r="M1639" s="72"/>
    </row>
    <row r="1640" spans="1:13" s="55" customFormat="1" ht="15.75">
      <c r="A1640" s="71"/>
      <c r="M1640" s="72"/>
    </row>
    <row r="1641" spans="1:13" s="55" customFormat="1" ht="15.75">
      <c r="A1641" s="71"/>
      <c r="M1641" s="72"/>
    </row>
    <row r="1642" spans="1:13" s="55" customFormat="1" ht="15.75">
      <c r="A1642" s="71"/>
      <c r="M1642" s="72"/>
    </row>
    <row r="1643" spans="1:13" s="55" customFormat="1" ht="15.75">
      <c r="A1643" s="71"/>
      <c r="M1643" s="72"/>
    </row>
    <row r="1644" spans="1:13" s="55" customFormat="1" ht="15.75">
      <c r="A1644" s="71"/>
      <c r="M1644" s="72"/>
    </row>
    <row r="1645" spans="1:13" s="55" customFormat="1" ht="15.75">
      <c r="A1645" s="71"/>
      <c r="M1645" s="72"/>
    </row>
    <row r="1646" spans="1:13" s="55" customFormat="1" ht="15.75">
      <c r="A1646" s="71"/>
      <c r="M1646" s="72"/>
    </row>
    <row r="1647" spans="1:13" s="55" customFormat="1" ht="15.75">
      <c r="A1647" s="71"/>
      <c r="M1647" s="72"/>
    </row>
    <row r="1648" spans="1:13" s="55" customFormat="1" ht="15.75">
      <c r="A1648" s="71"/>
      <c r="M1648" s="72"/>
    </row>
    <row r="1649" spans="1:13" s="55" customFormat="1" ht="15.75">
      <c r="A1649" s="71"/>
      <c r="M1649" s="72"/>
    </row>
    <row r="1650" spans="1:13" s="55" customFormat="1" ht="15.75">
      <c r="A1650" s="71"/>
      <c r="M1650" s="72"/>
    </row>
    <row r="1651" spans="1:13" s="55" customFormat="1" ht="15.75">
      <c r="A1651" s="71"/>
      <c r="M1651" s="72"/>
    </row>
    <row r="1652" spans="1:13" s="55" customFormat="1" ht="15.75">
      <c r="A1652" s="71"/>
      <c r="M1652" s="72"/>
    </row>
    <row r="1653" spans="1:13" s="55" customFormat="1" ht="15.75">
      <c r="A1653" s="71"/>
      <c r="M1653" s="72"/>
    </row>
    <row r="1654" spans="1:13" s="55" customFormat="1" ht="15.75">
      <c r="A1654" s="71"/>
      <c r="M1654" s="72"/>
    </row>
    <row r="1655" spans="1:13" s="55" customFormat="1" ht="15.75">
      <c r="A1655" s="71"/>
      <c r="M1655" s="72"/>
    </row>
    <row r="1656" spans="1:13" s="55" customFormat="1" ht="15.75">
      <c r="A1656" s="71"/>
      <c r="M1656" s="72"/>
    </row>
    <row r="1657" spans="1:13" s="55" customFormat="1" ht="15.75">
      <c r="A1657" s="71"/>
      <c r="M1657" s="72"/>
    </row>
    <row r="1658" spans="1:13" s="55" customFormat="1" ht="15.75">
      <c r="A1658" s="71"/>
      <c r="M1658" s="72"/>
    </row>
    <row r="1659" spans="1:13" s="55" customFormat="1" ht="15.75">
      <c r="A1659" s="71"/>
      <c r="M1659" s="72"/>
    </row>
    <row r="1660" spans="1:13" s="55" customFormat="1" ht="15.75">
      <c r="A1660" s="71"/>
      <c r="M1660" s="72"/>
    </row>
    <row r="1661" spans="1:13" s="55" customFormat="1" ht="15.75">
      <c r="A1661" s="71"/>
      <c r="M1661" s="72"/>
    </row>
    <row r="1662" spans="1:13" s="55" customFormat="1" ht="15.75">
      <c r="A1662" s="71"/>
      <c r="M1662" s="72"/>
    </row>
    <row r="1663" spans="1:13" s="55" customFormat="1" ht="15.75">
      <c r="A1663" s="71"/>
      <c r="M1663" s="72"/>
    </row>
    <row r="1664" spans="1:13" s="55" customFormat="1" ht="15.75">
      <c r="A1664" s="71"/>
      <c r="M1664" s="72"/>
    </row>
    <row r="1665" spans="1:13" s="55" customFormat="1" ht="15.75">
      <c r="A1665" s="71"/>
      <c r="M1665" s="72"/>
    </row>
    <row r="1666" spans="1:13" s="55" customFormat="1" ht="15.75">
      <c r="A1666" s="71"/>
      <c r="M1666" s="72"/>
    </row>
    <row r="1667" spans="1:13" s="55" customFormat="1" ht="15.75">
      <c r="A1667" s="71"/>
      <c r="M1667" s="72"/>
    </row>
    <row r="1668" spans="1:13" s="55" customFormat="1" ht="15.75">
      <c r="A1668" s="71"/>
      <c r="M1668" s="72"/>
    </row>
    <row r="1669" spans="1:13" s="55" customFormat="1" ht="15.75">
      <c r="A1669" s="71"/>
      <c r="M1669" s="72"/>
    </row>
    <row r="1670" spans="1:13" s="55" customFormat="1" ht="15.75">
      <c r="A1670" s="71"/>
      <c r="M1670" s="72"/>
    </row>
    <row r="1671" spans="1:13" s="55" customFormat="1" ht="15.75">
      <c r="A1671" s="71"/>
      <c r="M1671" s="72"/>
    </row>
    <row r="1672" spans="1:13" s="55" customFormat="1" ht="15.75">
      <c r="A1672" s="71"/>
      <c r="M1672" s="72"/>
    </row>
    <row r="1673" spans="1:13" s="55" customFormat="1" ht="15.75">
      <c r="A1673" s="71"/>
      <c r="M1673" s="72"/>
    </row>
    <row r="1674" spans="1:13" s="55" customFormat="1" ht="15.75">
      <c r="A1674" s="71"/>
      <c r="M1674" s="72"/>
    </row>
    <row r="1675" spans="1:13" s="55" customFormat="1" ht="15.75">
      <c r="A1675" s="71"/>
      <c r="M1675" s="72"/>
    </row>
    <row r="1676" spans="1:13" s="55" customFormat="1" ht="15.75">
      <c r="A1676" s="71"/>
      <c r="M1676" s="72"/>
    </row>
    <row r="1677" spans="1:13" s="55" customFormat="1" ht="15.75">
      <c r="A1677" s="71"/>
      <c r="M1677" s="72"/>
    </row>
    <row r="1678" spans="1:13" s="55" customFormat="1" ht="15.75">
      <c r="A1678" s="71"/>
      <c r="M1678" s="72"/>
    </row>
    <row r="1679" spans="1:13" s="55" customFormat="1" ht="15.75">
      <c r="A1679" s="71"/>
      <c r="M1679" s="72"/>
    </row>
    <row r="1680" spans="1:13" s="55" customFormat="1" ht="15.75">
      <c r="A1680" s="71"/>
      <c r="M1680" s="72"/>
    </row>
    <row r="1681" spans="1:13" s="55" customFormat="1" ht="15.75">
      <c r="A1681" s="71"/>
      <c r="M1681" s="72"/>
    </row>
    <row r="1682" spans="1:13" s="55" customFormat="1" ht="15.75">
      <c r="A1682" s="71"/>
      <c r="M1682" s="72"/>
    </row>
    <row r="1683" spans="1:13" s="55" customFormat="1" ht="15.75">
      <c r="A1683" s="71"/>
      <c r="M1683" s="72"/>
    </row>
    <row r="1684" spans="1:13" s="55" customFormat="1" ht="15.75">
      <c r="A1684" s="71"/>
      <c r="M1684" s="72"/>
    </row>
    <row r="1685" spans="1:13" s="55" customFormat="1" ht="15.75">
      <c r="A1685" s="71"/>
      <c r="M1685" s="72"/>
    </row>
    <row r="1686" spans="1:13" s="55" customFormat="1" ht="15.75">
      <c r="A1686" s="71"/>
      <c r="M1686" s="72"/>
    </row>
    <row r="1687" spans="1:13" s="55" customFormat="1" ht="15.75">
      <c r="A1687" s="71"/>
      <c r="M1687" s="72"/>
    </row>
    <row r="1688" spans="1:13" s="55" customFormat="1" ht="15.75">
      <c r="A1688" s="71"/>
      <c r="M1688" s="72"/>
    </row>
    <row r="1689" spans="1:13" s="55" customFormat="1" ht="15.75">
      <c r="A1689" s="71"/>
      <c r="M1689" s="72"/>
    </row>
    <row r="1690" spans="1:13" s="55" customFormat="1" ht="15.75">
      <c r="A1690" s="71"/>
      <c r="M1690" s="72"/>
    </row>
    <row r="1691" spans="1:13" s="55" customFormat="1" ht="15.75">
      <c r="A1691" s="71"/>
      <c r="M1691" s="72"/>
    </row>
    <row r="1692" spans="1:13" s="55" customFormat="1" ht="15.75">
      <c r="A1692" s="71"/>
      <c r="M1692" s="72"/>
    </row>
    <row r="1693" spans="1:13" s="55" customFormat="1" ht="15.75">
      <c r="A1693" s="71"/>
      <c r="M1693" s="72"/>
    </row>
    <row r="1694" spans="1:13" s="55" customFormat="1" ht="15.75">
      <c r="A1694" s="71"/>
      <c r="M1694" s="72"/>
    </row>
    <row r="1695" spans="1:13" s="55" customFormat="1" ht="15.75">
      <c r="A1695" s="71"/>
      <c r="M1695" s="72"/>
    </row>
    <row r="1696" spans="1:13" s="55" customFormat="1" ht="15.75">
      <c r="A1696" s="71"/>
      <c r="M1696" s="72"/>
    </row>
    <row r="1697" spans="1:13" s="55" customFormat="1" ht="15.75">
      <c r="A1697" s="71"/>
      <c r="M1697" s="72"/>
    </row>
    <row r="1698" spans="1:13" s="55" customFormat="1" ht="15.75">
      <c r="A1698" s="71"/>
      <c r="M1698" s="72"/>
    </row>
    <row r="1699" spans="1:13" s="55" customFormat="1" ht="15.75">
      <c r="A1699" s="71"/>
      <c r="M1699" s="72"/>
    </row>
    <row r="1700" spans="1:13" s="55" customFormat="1" ht="15.75">
      <c r="A1700" s="71"/>
      <c r="M1700" s="72"/>
    </row>
    <row r="1701" spans="1:13" s="55" customFormat="1" ht="15.75">
      <c r="A1701" s="71"/>
      <c r="M1701" s="72"/>
    </row>
    <row r="1702" spans="1:13" s="55" customFormat="1" ht="15.75">
      <c r="A1702" s="71"/>
      <c r="M1702" s="72"/>
    </row>
    <row r="1703" spans="1:13" s="55" customFormat="1" ht="15.75">
      <c r="A1703" s="71"/>
      <c r="M1703" s="72"/>
    </row>
    <row r="1704" spans="1:13" s="55" customFormat="1" ht="15.75">
      <c r="A1704" s="71"/>
      <c r="M1704" s="72"/>
    </row>
    <row r="1705" spans="1:13" s="55" customFormat="1" ht="15.75">
      <c r="A1705" s="71"/>
      <c r="M1705" s="72"/>
    </row>
    <row r="1706" spans="1:13" s="55" customFormat="1" ht="15.75">
      <c r="A1706" s="71"/>
      <c r="M1706" s="72"/>
    </row>
    <row r="1707" spans="1:13" s="55" customFormat="1" ht="15.75">
      <c r="A1707" s="71"/>
      <c r="M1707" s="72"/>
    </row>
    <row r="1708" spans="1:13" s="55" customFormat="1" ht="15.75">
      <c r="A1708" s="71"/>
      <c r="M1708" s="72"/>
    </row>
    <row r="1709" spans="1:13" s="55" customFormat="1" ht="15.75">
      <c r="A1709" s="71"/>
      <c r="M1709" s="72"/>
    </row>
    <row r="1710" spans="1:13" s="55" customFormat="1" ht="15.75">
      <c r="A1710" s="71"/>
      <c r="M1710" s="72"/>
    </row>
    <row r="1711" spans="1:13" s="55" customFormat="1" ht="15.75">
      <c r="A1711" s="71"/>
      <c r="M1711" s="72"/>
    </row>
    <row r="1712" spans="1:13" s="55" customFormat="1" ht="15.75">
      <c r="A1712" s="71"/>
      <c r="M1712" s="72"/>
    </row>
    <row r="1713" spans="1:13" s="55" customFormat="1" ht="15.75">
      <c r="A1713" s="71"/>
      <c r="M1713" s="72"/>
    </row>
    <row r="1714" spans="1:13" s="55" customFormat="1" ht="15.75">
      <c r="A1714" s="71"/>
      <c r="M1714" s="72"/>
    </row>
    <row r="1715" spans="1:13" s="55" customFormat="1" ht="15.75">
      <c r="A1715" s="71"/>
      <c r="M1715" s="72"/>
    </row>
    <row r="1716" spans="1:13" s="55" customFormat="1" ht="15.75">
      <c r="A1716" s="71"/>
      <c r="M1716" s="72"/>
    </row>
    <row r="1717" spans="1:13" s="55" customFormat="1" ht="15.75">
      <c r="A1717" s="71"/>
      <c r="M1717" s="72"/>
    </row>
    <row r="1718" spans="1:13" s="55" customFormat="1" ht="15.75">
      <c r="A1718" s="71"/>
      <c r="M1718" s="72"/>
    </row>
    <row r="1719" spans="1:13" s="55" customFormat="1" ht="15.75">
      <c r="A1719" s="71"/>
      <c r="M1719" s="72"/>
    </row>
    <row r="1720" spans="1:13" s="55" customFormat="1" ht="15.75">
      <c r="A1720" s="71"/>
      <c r="M1720" s="72"/>
    </row>
    <row r="1721" spans="1:13" s="55" customFormat="1" ht="15.75">
      <c r="A1721" s="71"/>
      <c r="M1721" s="72"/>
    </row>
    <row r="1722" spans="1:13" s="55" customFormat="1" ht="15.75">
      <c r="A1722" s="71"/>
      <c r="M1722" s="72"/>
    </row>
    <row r="1723" spans="1:13" s="55" customFormat="1" ht="15.75">
      <c r="A1723" s="71"/>
      <c r="M1723" s="72"/>
    </row>
    <row r="1724" spans="1:13" s="55" customFormat="1" ht="15.75">
      <c r="A1724" s="71"/>
      <c r="M1724" s="72"/>
    </row>
    <row r="1725" spans="1:13" s="55" customFormat="1" ht="15.75">
      <c r="A1725" s="71"/>
      <c r="M1725" s="72"/>
    </row>
    <row r="1726" spans="1:13" s="55" customFormat="1" ht="15.75">
      <c r="A1726" s="71"/>
      <c r="M1726" s="72"/>
    </row>
    <row r="1727" spans="1:13" s="55" customFormat="1" ht="15.75">
      <c r="A1727" s="71"/>
      <c r="M1727" s="72"/>
    </row>
    <row r="1728" spans="1:13" s="55" customFormat="1" ht="15.75">
      <c r="A1728" s="71"/>
      <c r="M1728" s="72"/>
    </row>
    <row r="1729" spans="1:13" s="55" customFormat="1" ht="15.75">
      <c r="A1729" s="71"/>
      <c r="M1729" s="72"/>
    </row>
    <row r="1730" spans="1:13" s="55" customFormat="1" ht="15.75">
      <c r="A1730" s="71"/>
      <c r="M1730" s="72"/>
    </row>
    <row r="1731" spans="1:13" s="55" customFormat="1" ht="15.75">
      <c r="A1731" s="71"/>
      <c r="M1731" s="72"/>
    </row>
    <row r="1732" spans="1:13" s="55" customFormat="1" ht="15.75">
      <c r="A1732" s="71"/>
      <c r="M1732" s="72"/>
    </row>
    <row r="1733" spans="1:13" s="55" customFormat="1" ht="15.75">
      <c r="A1733" s="71"/>
      <c r="M1733" s="72"/>
    </row>
    <row r="1734" spans="1:13" s="55" customFormat="1" ht="15.75">
      <c r="A1734" s="71"/>
      <c r="M1734" s="72"/>
    </row>
    <row r="1735" spans="1:13" s="55" customFormat="1" ht="15.75">
      <c r="A1735" s="71"/>
      <c r="M1735" s="72"/>
    </row>
    <row r="1736" spans="1:13" s="55" customFormat="1" ht="15.75">
      <c r="A1736" s="71"/>
      <c r="M1736" s="72"/>
    </row>
    <row r="1737" spans="1:13" s="55" customFormat="1" ht="15.75">
      <c r="A1737" s="71"/>
      <c r="M1737" s="72"/>
    </row>
    <row r="1738" spans="1:13" s="55" customFormat="1" ht="15.75">
      <c r="A1738" s="71"/>
      <c r="M1738" s="72"/>
    </row>
    <row r="1739" spans="1:13" s="55" customFormat="1" ht="15.75">
      <c r="A1739" s="71"/>
      <c r="M1739" s="72"/>
    </row>
    <row r="1740" spans="1:13" s="55" customFormat="1" ht="15.75">
      <c r="A1740" s="71"/>
      <c r="M1740" s="72"/>
    </row>
    <row r="1741" spans="1:13" s="55" customFormat="1" ht="15.75">
      <c r="A1741" s="71"/>
      <c r="M1741" s="72"/>
    </row>
    <row r="1742" spans="1:13" s="55" customFormat="1" ht="15.75">
      <c r="A1742" s="71"/>
      <c r="M1742" s="72"/>
    </row>
    <row r="1743" spans="1:13" s="55" customFormat="1" ht="15.75">
      <c r="A1743" s="71"/>
      <c r="M1743" s="72"/>
    </row>
    <row r="1744" spans="1:13" s="55" customFormat="1" ht="15.75">
      <c r="A1744" s="71"/>
      <c r="M1744" s="72"/>
    </row>
    <row r="1745" spans="1:13" s="55" customFormat="1" ht="15.75">
      <c r="A1745" s="71"/>
      <c r="M1745" s="72"/>
    </row>
    <row r="1746" spans="1:13" s="55" customFormat="1" ht="15.75">
      <c r="A1746" s="71"/>
      <c r="M1746" s="72"/>
    </row>
    <row r="1747" spans="1:13" s="55" customFormat="1" ht="15.75">
      <c r="A1747" s="71"/>
      <c r="M1747" s="72"/>
    </row>
    <row r="1748" spans="1:13" s="55" customFormat="1" ht="15.75">
      <c r="A1748" s="71"/>
      <c r="M1748" s="72"/>
    </row>
    <row r="1749" spans="1:13" s="55" customFormat="1" ht="15.75">
      <c r="A1749" s="71"/>
      <c r="M1749" s="72"/>
    </row>
    <row r="1750" spans="1:13" s="55" customFormat="1" ht="15.75">
      <c r="A1750" s="71"/>
      <c r="M1750" s="72"/>
    </row>
    <row r="1751" spans="1:13" s="55" customFormat="1" ht="15.75">
      <c r="A1751" s="71"/>
      <c r="M1751" s="72"/>
    </row>
    <row r="1752" spans="1:13" s="55" customFormat="1" ht="15.75">
      <c r="A1752" s="71"/>
      <c r="M1752" s="72"/>
    </row>
    <row r="1753" spans="1:13" s="55" customFormat="1" ht="15.75">
      <c r="A1753" s="71"/>
      <c r="M1753" s="72"/>
    </row>
    <row r="1754" spans="1:13" s="55" customFormat="1" ht="15.75">
      <c r="A1754" s="71"/>
      <c r="M1754" s="72"/>
    </row>
    <row r="1755" spans="1:13" s="55" customFormat="1" ht="15.75">
      <c r="A1755" s="71"/>
      <c r="M1755" s="72"/>
    </row>
    <row r="1756" spans="1:13" s="55" customFormat="1" ht="15.75">
      <c r="A1756" s="71"/>
      <c r="M1756" s="72"/>
    </row>
    <row r="1757" spans="1:13" s="55" customFormat="1" ht="15.75">
      <c r="A1757" s="71"/>
      <c r="M1757" s="72"/>
    </row>
    <row r="1758" spans="1:13" s="55" customFormat="1" ht="15.75">
      <c r="A1758" s="71"/>
      <c r="M1758" s="72"/>
    </row>
    <row r="1759" spans="1:13" s="55" customFormat="1" ht="15.75">
      <c r="A1759" s="71"/>
      <c r="M1759" s="72"/>
    </row>
    <row r="1760" spans="1:13" s="55" customFormat="1" ht="15.75">
      <c r="A1760" s="71"/>
      <c r="M1760" s="72"/>
    </row>
    <row r="1761" spans="1:13" s="55" customFormat="1" ht="15.75">
      <c r="A1761" s="71"/>
      <c r="M1761" s="72"/>
    </row>
    <row r="1762" spans="1:13" s="55" customFormat="1" ht="15.75">
      <c r="A1762" s="71"/>
      <c r="M1762" s="72"/>
    </row>
    <row r="1763" spans="1:13" s="55" customFormat="1" ht="15.75">
      <c r="A1763" s="71"/>
      <c r="M1763" s="72"/>
    </row>
    <row r="1764" spans="1:13" s="55" customFormat="1" ht="15.75">
      <c r="A1764" s="71"/>
      <c r="M1764" s="72"/>
    </row>
    <row r="1765" spans="1:13" s="55" customFormat="1" ht="15.75">
      <c r="A1765" s="71"/>
      <c r="M1765" s="72"/>
    </row>
    <row r="1766" spans="1:13" s="55" customFormat="1" ht="15.75">
      <c r="A1766" s="71"/>
      <c r="M1766" s="72"/>
    </row>
    <row r="1767" spans="1:13" s="55" customFormat="1" ht="15.75">
      <c r="A1767" s="71"/>
      <c r="M1767" s="72"/>
    </row>
    <row r="1768" spans="1:13" s="55" customFormat="1" ht="15.75">
      <c r="A1768" s="71"/>
      <c r="M1768" s="72"/>
    </row>
    <row r="1769" spans="1:13" s="55" customFormat="1" ht="15.75">
      <c r="A1769" s="71"/>
      <c r="M1769" s="72"/>
    </row>
    <row r="1770" spans="1:13" s="55" customFormat="1" ht="15.75">
      <c r="A1770" s="71"/>
      <c r="M1770" s="72"/>
    </row>
    <row r="1771" spans="1:13" s="55" customFormat="1" ht="15.75">
      <c r="A1771" s="71"/>
      <c r="M1771" s="72"/>
    </row>
    <row r="1772" spans="1:13" s="55" customFormat="1" ht="15.75">
      <c r="A1772" s="71"/>
      <c r="M1772" s="72"/>
    </row>
    <row r="1773" spans="1:13" s="55" customFormat="1" ht="15.75">
      <c r="A1773" s="71"/>
      <c r="M1773" s="72"/>
    </row>
    <row r="1774" spans="1:13" s="55" customFormat="1" ht="15.75">
      <c r="A1774" s="71"/>
      <c r="M1774" s="72"/>
    </row>
    <row r="1775" spans="1:13" s="55" customFormat="1" ht="15.75">
      <c r="A1775" s="71"/>
      <c r="M1775" s="72"/>
    </row>
    <row r="1776" spans="1:13" s="55" customFormat="1" ht="15.75">
      <c r="A1776" s="71"/>
      <c r="M1776" s="72"/>
    </row>
    <row r="1777" spans="1:13" s="55" customFormat="1" ht="15.75">
      <c r="A1777" s="71"/>
      <c r="M1777" s="72"/>
    </row>
    <row r="1778" spans="1:13" s="55" customFormat="1" ht="15.75">
      <c r="A1778" s="71"/>
      <c r="M1778" s="72"/>
    </row>
    <row r="1779" spans="1:13" s="55" customFormat="1" ht="15.75">
      <c r="A1779" s="71"/>
      <c r="M1779" s="72"/>
    </row>
    <row r="1780" spans="1:13" s="55" customFormat="1" ht="15.75">
      <c r="A1780" s="71"/>
      <c r="M1780" s="72"/>
    </row>
    <row r="1781" spans="1:13" s="55" customFormat="1" ht="15.75">
      <c r="A1781" s="71"/>
      <c r="M1781" s="72"/>
    </row>
    <row r="1782" spans="1:13" s="55" customFormat="1" ht="15.75">
      <c r="A1782" s="71"/>
      <c r="M1782" s="72"/>
    </row>
    <row r="1783" spans="1:13" s="55" customFormat="1" ht="15.75">
      <c r="A1783" s="71"/>
      <c r="M1783" s="72"/>
    </row>
    <row r="1784" spans="1:13" s="55" customFormat="1" ht="15.75">
      <c r="A1784" s="71"/>
      <c r="M1784" s="72"/>
    </row>
    <row r="1785" spans="1:13" s="55" customFormat="1" ht="15.75">
      <c r="A1785" s="71"/>
      <c r="M1785" s="72"/>
    </row>
    <row r="1786" spans="1:13" s="55" customFormat="1" ht="15.75">
      <c r="A1786" s="71"/>
      <c r="M1786" s="72"/>
    </row>
    <row r="1787" spans="1:13" s="55" customFormat="1" ht="15.75">
      <c r="A1787" s="71"/>
      <c r="M1787" s="72"/>
    </row>
    <row r="1788" spans="1:13" s="55" customFormat="1" ht="15.75">
      <c r="A1788" s="71"/>
      <c r="M1788" s="72"/>
    </row>
    <row r="1789" spans="1:13" s="55" customFormat="1" ht="15.75">
      <c r="A1789" s="71"/>
      <c r="M1789" s="72"/>
    </row>
    <row r="1790" spans="1:13" s="55" customFormat="1" ht="15.75">
      <c r="A1790" s="71"/>
      <c r="M1790" s="72"/>
    </row>
    <row r="1791" spans="1:13" s="55" customFormat="1" ht="15.75">
      <c r="A1791" s="71"/>
      <c r="M1791" s="72"/>
    </row>
    <row r="1792" spans="1:13" s="55" customFormat="1" ht="15.75">
      <c r="A1792" s="71"/>
      <c r="M1792" s="72"/>
    </row>
    <row r="1793" spans="1:13" s="55" customFormat="1" ht="15.75">
      <c r="A1793" s="71"/>
      <c r="M1793" s="72"/>
    </row>
    <row r="1794" spans="1:13" s="55" customFormat="1" ht="15.75">
      <c r="A1794" s="71"/>
      <c r="M1794" s="72"/>
    </row>
    <row r="1795" spans="1:13" s="55" customFormat="1" ht="15.75">
      <c r="A1795" s="71"/>
      <c r="M1795" s="72"/>
    </row>
    <row r="1796" spans="1:13" s="55" customFormat="1" ht="15.75">
      <c r="A1796" s="71"/>
      <c r="M1796" s="72"/>
    </row>
    <row r="1797" spans="1:13" s="55" customFormat="1" ht="15.75">
      <c r="A1797" s="71"/>
      <c r="M1797" s="72"/>
    </row>
    <row r="1798" spans="1:13" s="55" customFormat="1" ht="15.75">
      <c r="A1798" s="71"/>
      <c r="M1798" s="72"/>
    </row>
    <row r="1799" spans="1:13" s="55" customFormat="1" ht="15.75">
      <c r="A1799" s="71"/>
      <c r="M1799" s="72"/>
    </row>
    <row r="1800" spans="1:13" s="55" customFormat="1" ht="15.75">
      <c r="A1800" s="71"/>
      <c r="M1800" s="72"/>
    </row>
    <row r="1801" spans="1:13" s="55" customFormat="1" ht="15.75">
      <c r="A1801" s="71"/>
      <c r="M1801" s="72"/>
    </row>
    <row r="1802" spans="1:13" s="55" customFormat="1" ht="15.75">
      <c r="A1802" s="71"/>
      <c r="M1802" s="72"/>
    </row>
    <row r="1803" spans="1:13" s="55" customFormat="1" ht="15.75">
      <c r="A1803" s="71"/>
      <c r="M1803" s="72"/>
    </row>
    <row r="1804" spans="1:13" s="55" customFormat="1" ht="15.75">
      <c r="A1804" s="71"/>
      <c r="M1804" s="72"/>
    </row>
    <row r="1805" spans="1:13" s="55" customFormat="1" ht="15.75">
      <c r="A1805" s="71"/>
      <c r="M1805" s="72"/>
    </row>
    <row r="1806" spans="1:13" s="55" customFormat="1" ht="15.75">
      <c r="A1806" s="71"/>
      <c r="M1806" s="72"/>
    </row>
    <row r="1807" spans="1:13" s="55" customFormat="1" ht="15.75">
      <c r="A1807" s="71"/>
      <c r="M1807" s="72"/>
    </row>
    <row r="1808" spans="1:13" s="55" customFormat="1" ht="15.75">
      <c r="A1808" s="71"/>
      <c r="M1808" s="72"/>
    </row>
    <row r="1809" spans="1:13" s="55" customFormat="1" ht="15.75">
      <c r="A1809" s="71"/>
      <c r="M1809" s="72"/>
    </row>
    <row r="1810" spans="1:13" s="55" customFormat="1" ht="15.75">
      <c r="A1810" s="71"/>
      <c r="M1810" s="72"/>
    </row>
    <row r="1811" spans="1:13" s="55" customFormat="1" ht="15.75">
      <c r="A1811" s="71"/>
      <c r="M1811" s="72"/>
    </row>
    <row r="1812" spans="1:13" s="55" customFormat="1" ht="15.75">
      <c r="A1812" s="71"/>
      <c r="M1812" s="72"/>
    </row>
    <row r="1813" spans="1:13" s="55" customFormat="1" ht="15.75">
      <c r="A1813" s="71"/>
      <c r="M1813" s="72"/>
    </row>
    <row r="1814" spans="1:13" s="55" customFormat="1" ht="15.75">
      <c r="A1814" s="71"/>
      <c r="M1814" s="72"/>
    </row>
    <row r="1815" spans="1:13" s="55" customFormat="1" ht="15.75">
      <c r="A1815" s="71"/>
      <c r="M1815" s="72"/>
    </row>
    <row r="1816" spans="1:13" s="55" customFormat="1" ht="15.75">
      <c r="A1816" s="71"/>
      <c r="M1816" s="72"/>
    </row>
    <row r="1817" spans="1:13" s="55" customFormat="1" ht="15.75">
      <c r="A1817" s="71"/>
      <c r="M1817" s="72"/>
    </row>
    <row r="1818" spans="1:13" s="55" customFormat="1" ht="15.75">
      <c r="A1818" s="71"/>
      <c r="M1818" s="72"/>
    </row>
    <row r="1819" spans="1:13" s="55" customFormat="1" ht="15.75">
      <c r="A1819" s="71"/>
      <c r="M1819" s="72"/>
    </row>
    <row r="1820" spans="1:13" s="55" customFormat="1" ht="15.75">
      <c r="A1820" s="71"/>
      <c r="M1820" s="72"/>
    </row>
    <row r="1821" spans="1:13" s="55" customFormat="1" ht="15.75">
      <c r="A1821" s="71"/>
      <c r="M1821" s="72"/>
    </row>
    <row r="1822" spans="1:13" s="55" customFormat="1" ht="15.75">
      <c r="A1822" s="71"/>
      <c r="M1822" s="72"/>
    </row>
    <row r="1823" spans="1:13" s="55" customFormat="1" ht="15.75">
      <c r="A1823" s="71"/>
      <c r="M1823" s="72"/>
    </row>
    <row r="1824" spans="1:13" s="55" customFormat="1" ht="15.75">
      <c r="A1824" s="71"/>
      <c r="M1824" s="72"/>
    </row>
    <row r="1825" spans="1:13" s="55" customFormat="1" ht="15.75">
      <c r="A1825" s="71"/>
      <c r="M1825" s="72"/>
    </row>
    <row r="1826" spans="1:13" s="55" customFormat="1" ht="15.75">
      <c r="A1826" s="71"/>
      <c r="M1826" s="72"/>
    </row>
    <row r="1827" spans="1:13" s="55" customFormat="1" ht="15.75">
      <c r="A1827" s="71"/>
      <c r="M1827" s="72"/>
    </row>
    <row r="1828" spans="1:13" s="55" customFormat="1" ht="15.75">
      <c r="A1828" s="71"/>
      <c r="M1828" s="72"/>
    </row>
    <row r="1829" spans="1:13" s="55" customFormat="1" ht="15.75">
      <c r="A1829" s="71"/>
      <c r="M1829" s="72"/>
    </row>
    <row r="1830" spans="1:13" s="55" customFormat="1" ht="15.75">
      <c r="A1830" s="71"/>
      <c r="M1830" s="72"/>
    </row>
    <row r="1831" spans="1:13" s="55" customFormat="1" ht="15.75">
      <c r="A1831" s="71"/>
      <c r="M1831" s="72"/>
    </row>
    <row r="1832" spans="1:13" s="55" customFormat="1" ht="15.75">
      <c r="A1832" s="71"/>
      <c r="M1832" s="72"/>
    </row>
    <row r="1833" spans="1:13" s="55" customFormat="1" ht="15.75">
      <c r="A1833" s="71"/>
      <c r="M1833" s="72"/>
    </row>
    <row r="1834" spans="1:13" s="55" customFormat="1" ht="15.75">
      <c r="A1834" s="71"/>
      <c r="M1834" s="72"/>
    </row>
    <row r="1835" spans="1:13" s="55" customFormat="1" ht="15.75">
      <c r="A1835" s="71"/>
      <c r="M1835" s="72"/>
    </row>
    <row r="1836" spans="1:13" s="55" customFormat="1" ht="15.75">
      <c r="A1836" s="71"/>
      <c r="M1836" s="72"/>
    </row>
    <row r="1837" spans="1:13" s="55" customFormat="1" ht="15.75">
      <c r="A1837" s="71"/>
      <c r="M1837" s="72"/>
    </row>
    <row r="1838" spans="1:13" s="55" customFormat="1" ht="15.75">
      <c r="A1838" s="71"/>
      <c r="M1838" s="72"/>
    </row>
    <row r="1839" spans="1:13" s="55" customFormat="1" ht="15.75">
      <c r="A1839" s="71"/>
      <c r="M1839" s="72"/>
    </row>
    <row r="1840" spans="1:13" s="55" customFormat="1" ht="15.75">
      <c r="A1840" s="71"/>
      <c r="M1840" s="72"/>
    </row>
    <row r="1841" spans="1:13" s="55" customFormat="1" ht="15.75">
      <c r="A1841" s="71"/>
      <c r="M1841" s="72"/>
    </row>
    <row r="1842" spans="1:13" s="55" customFormat="1" ht="15.75">
      <c r="A1842" s="71"/>
      <c r="M1842" s="72"/>
    </row>
    <row r="1843" spans="1:13" s="55" customFormat="1" ht="15.75">
      <c r="A1843" s="71"/>
      <c r="M1843" s="72"/>
    </row>
    <row r="1844" spans="1:13" s="55" customFormat="1" ht="15.75">
      <c r="A1844" s="71"/>
      <c r="M1844" s="72"/>
    </row>
    <row r="1845" spans="1:13" s="55" customFormat="1" ht="15.75">
      <c r="A1845" s="71"/>
      <c r="M1845" s="72"/>
    </row>
    <row r="1846" spans="1:13" s="55" customFormat="1" ht="15.75">
      <c r="A1846" s="71"/>
      <c r="M1846" s="72"/>
    </row>
    <row r="1847" spans="1:13" s="55" customFormat="1" ht="15.75">
      <c r="A1847" s="71"/>
      <c r="M1847" s="72"/>
    </row>
    <row r="1848" spans="1:13" s="55" customFormat="1" ht="15.75">
      <c r="A1848" s="71"/>
      <c r="M1848" s="72"/>
    </row>
    <row r="1849" spans="1:13" s="55" customFormat="1" ht="15.75">
      <c r="A1849" s="71"/>
      <c r="M1849" s="72"/>
    </row>
    <row r="1850" spans="1:13" s="55" customFormat="1" ht="15.75">
      <c r="A1850" s="71"/>
      <c r="M1850" s="72"/>
    </row>
    <row r="1851" spans="1:13" s="55" customFormat="1" ht="15.75">
      <c r="A1851" s="71"/>
      <c r="M1851" s="72"/>
    </row>
    <row r="1852" spans="1:13" s="55" customFormat="1" ht="15.75">
      <c r="A1852" s="71"/>
      <c r="M1852" s="72"/>
    </row>
    <row r="1853" spans="1:13" s="55" customFormat="1" ht="15.75">
      <c r="A1853" s="71"/>
      <c r="M1853" s="72"/>
    </row>
    <row r="1854" spans="1:13" s="55" customFormat="1" ht="15.75">
      <c r="A1854" s="71"/>
      <c r="M1854" s="72"/>
    </row>
    <row r="1855" spans="1:13" s="55" customFormat="1" ht="15.75">
      <c r="A1855" s="71"/>
      <c r="M1855" s="72"/>
    </row>
    <row r="1856" spans="1:13" s="55" customFormat="1" ht="15.75">
      <c r="A1856" s="71"/>
      <c r="M1856" s="72"/>
    </row>
    <row r="1857" spans="1:13" s="55" customFormat="1" ht="15.75">
      <c r="A1857" s="71"/>
      <c r="M1857" s="72"/>
    </row>
    <row r="1858" spans="1:13" s="55" customFormat="1" ht="15.75">
      <c r="A1858" s="71"/>
      <c r="M1858" s="72"/>
    </row>
    <row r="1859" spans="1:13" s="55" customFormat="1" ht="15.75">
      <c r="A1859" s="71"/>
      <c r="M1859" s="72"/>
    </row>
    <row r="1860" spans="1:13" s="55" customFormat="1" ht="15.75">
      <c r="A1860" s="71"/>
      <c r="M1860" s="72"/>
    </row>
    <row r="1861" spans="1:13" s="55" customFormat="1" ht="15.75">
      <c r="A1861" s="71"/>
      <c r="M1861" s="72"/>
    </row>
    <row r="1862" spans="1:13" s="55" customFormat="1" ht="15.75">
      <c r="A1862" s="71"/>
      <c r="M1862" s="72"/>
    </row>
    <row r="1863" spans="1:13" s="55" customFormat="1" ht="15.75">
      <c r="A1863" s="71"/>
      <c r="M1863" s="72"/>
    </row>
    <row r="1864" spans="1:13" s="55" customFormat="1" ht="15.75">
      <c r="A1864" s="71"/>
      <c r="M1864" s="72"/>
    </row>
    <row r="1865" spans="1:13" s="55" customFormat="1" ht="15.75">
      <c r="A1865" s="71"/>
      <c r="M1865" s="72"/>
    </row>
    <row r="1866" spans="1:13" s="55" customFormat="1" ht="15.75">
      <c r="A1866" s="71"/>
      <c r="M1866" s="72"/>
    </row>
    <row r="1867" spans="1:13" s="55" customFormat="1" ht="15.75">
      <c r="A1867" s="71"/>
      <c r="M1867" s="72"/>
    </row>
    <row r="1868" spans="1:13" s="55" customFormat="1" ht="15.75">
      <c r="A1868" s="71"/>
      <c r="M1868" s="72"/>
    </row>
    <row r="1869" spans="1:13" s="55" customFormat="1" ht="15.75">
      <c r="A1869" s="71"/>
      <c r="M1869" s="72"/>
    </row>
    <row r="1870" spans="1:13" s="55" customFormat="1" ht="15.75">
      <c r="A1870" s="71"/>
      <c r="M1870" s="72"/>
    </row>
    <row r="1871" spans="1:13" s="55" customFormat="1" ht="15.75">
      <c r="A1871" s="71"/>
      <c r="M1871" s="72"/>
    </row>
    <row r="1872" spans="1:13" s="55" customFormat="1" ht="15.75">
      <c r="A1872" s="71"/>
      <c r="M1872" s="72"/>
    </row>
    <row r="1873" spans="1:13" s="55" customFormat="1" ht="15.75">
      <c r="A1873" s="71"/>
      <c r="M1873" s="72"/>
    </row>
    <row r="1874" spans="1:13" s="55" customFormat="1" ht="15.75">
      <c r="A1874" s="71"/>
      <c r="M1874" s="72"/>
    </row>
    <row r="1875" spans="1:13" s="55" customFormat="1" ht="15.75">
      <c r="A1875" s="71"/>
      <c r="M1875" s="72"/>
    </row>
    <row r="1876" spans="1:13" s="55" customFormat="1" ht="15.75">
      <c r="A1876" s="71"/>
      <c r="M1876" s="72"/>
    </row>
    <row r="1877" spans="1:13" s="55" customFormat="1" ht="15.75">
      <c r="A1877" s="71"/>
      <c r="M1877" s="72"/>
    </row>
    <row r="1878" spans="1:13" s="55" customFormat="1" ht="15.75">
      <c r="A1878" s="71"/>
      <c r="M1878" s="72"/>
    </row>
    <row r="1879" spans="1:13" s="55" customFormat="1" ht="15.75">
      <c r="A1879" s="71"/>
      <c r="M1879" s="72"/>
    </row>
    <row r="1880" spans="1:13" s="55" customFormat="1" ht="15.75">
      <c r="A1880" s="71"/>
      <c r="M1880" s="72"/>
    </row>
    <row r="1881" spans="1:13" s="55" customFormat="1" ht="15.75">
      <c r="A1881" s="71"/>
      <c r="M1881" s="72"/>
    </row>
    <row r="1882" spans="1:13" s="55" customFormat="1" ht="15.75">
      <c r="A1882" s="71"/>
      <c r="M1882" s="72"/>
    </row>
    <row r="1883" spans="1:13" s="55" customFormat="1" ht="15.75">
      <c r="A1883" s="71"/>
      <c r="M1883" s="72"/>
    </row>
    <row r="1884" spans="1:13" s="55" customFormat="1" ht="15.75">
      <c r="A1884" s="71"/>
      <c r="M1884" s="72"/>
    </row>
    <row r="1885" spans="1:13" s="55" customFormat="1" ht="15.75">
      <c r="A1885" s="71"/>
      <c r="M1885" s="72"/>
    </row>
    <row r="1886" spans="1:13" s="55" customFormat="1" ht="15.75">
      <c r="A1886" s="71"/>
      <c r="M1886" s="72"/>
    </row>
    <row r="1887" spans="1:13" s="55" customFormat="1" ht="15.75">
      <c r="A1887" s="71"/>
      <c r="M1887" s="72"/>
    </row>
    <row r="1888" spans="1:13" s="55" customFormat="1" ht="15.75">
      <c r="A1888" s="71"/>
      <c r="M1888" s="72"/>
    </row>
    <row r="1889" spans="1:13" s="55" customFormat="1" ht="15.75">
      <c r="A1889" s="71"/>
      <c r="M1889" s="72"/>
    </row>
    <row r="1890" spans="1:13" s="55" customFormat="1" ht="15.75">
      <c r="A1890" s="71"/>
      <c r="M1890" s="72"/>
    </row>
    <row r="1891" spans="1:13" s="55" customFormat="1" ht="15.75">
      <c r="A1891" s="71"/>
      <c r="M1891" s="72"/>
    </row>
    <row r="1892" spans="1:13" s="55" customFormat="1" ht="15.75">
      <c r="A1892" s="71"/>
      <c r="M1892" s="72"/>
    </row>
    <row r="1893" spans="1:13" s="55" customFormat="1" ht="15.75">
      <c r="A1893" s="71"/>
      <c r="M1893" s="72"/>
    </row>
    <row r="1894" spans="1:13" s="55" customFormat="1" ht="15.75">
      <c r="A1894" s="71"/>
      <c r="M1894" s="72"/>
    </row>
    <row r="1895" spans="1:13" s="55" customFormat="1" ht="15.75">
      <c r="A1895" s="71"/>
      <c r="M1895" s="72"/>
    </row>
    <row r="1896" spans="1:13" s="55" customFormat="1" ht="15.75">
      <c r="A1896" s="71"/>
      <c r="M1896" s="72"/>
    </row>
    <row r="1897" spans="1:13" s="55" customFormat="1" ht="15.75">
      <c r="A1897" s="71"/>
      <c r="M1897" s="72"/>
    </row>
    <row r="1898" spans="1:13" s="55" customFormat="1" ht="15.75">
      <c r="A1898" s="71"/>
      <c r="M1898" s="72"/>
    </row>
    <row r="1899" spans="1:13" s="55" customFormat="1" ht="15.75">
      <c r="A1899" s="71"/>
      <c r="M1899" s="72"/>
    </row>
    <row r="1900" spans="1:13" s="55" customFormat="1" ht="15.75">
      <c r="A1900" s="71"/>
      <c r="M1900" s="72"/>
    </row>
    <row r="1901" spans="1:13" s="55" customFormat="1" ht="15.75">
      <c r="A1901" s="71"/>
      <c r="M1901" s="72"/>
    </row>
    <row r="1902" spans="1:13" s="55" customFormat="1" ht="15.75">
      <c r="A1902" s="71"/>
      <c r="M1902" s="72"/>
    </row>
    <row r="1903" spans="1:13" s="55" customFormat="1" ht="15.75">
      <c r="A1903" s="71"/>
      <c r="M1903" s="72"/>
    </row>
    <row r="1904" spans="1:13" s="55" customFormat="1" ht="15.75">
      <c r="A1904" s="71"/>
      <c r="M1904" s="72"/>
    </row>
    <row r="1905" spans="1:13" s="55" customFormat="1" ht="15.75">
      <c r="A1905" s="71"/>
      <c r="M1905" s="72"/>
    </row>
    <row r="1906" spans="1:13" s="55" customFormat="1" ht="15.75">
      <c r="A1906" s="71"/>
      <c r="M1906" s="72"/>
    </row>
    <row r="1907" spans="1:13" s="55" customFormat="1" ht="15.75">
      <c r="A1907" s="71"/>
      <c r="M1907" s="72"/>
    </row>
    <row r="1908" spans="1:13" s="55" customFormat="1" ht="15.75">
      <c r="A1908" s="71"/>
      <c r="M1908" s="72"/>
    </row>
    <row r="1909" spans="1:13" s="55" customFormat="1" ht="15.75">
      <c r="A1909" s="71"/>
      <c r="M1909" s="72"/>
    </row>
    <row r="1910" spans="1:13" s="55" customFormat="1" ht="15.75">
      <c r="A1910" s="71"/>
      <c r="M1910" s="72"/>
    </row>
    <row r="1911" spans="1:13" s="55" customFormat="1" ht="15.75">
      <c r="A1911" s="71"/>
      <c r="M1911" s="72"/>
    </row>
    <row r="1912" spans="1:13" s="55" customFormat="1" ht="15.75">
      <c r="A1912" s="71"/>
      <c r="M1912" s="72"/>
    </row>
    <row r="1913" spans="1:13" s="55" customFormat="1" ht="15.75">
      <c r="A1913" s="71"/>
      <c r="M1913" s="72"/>
    </row>
    <row r="1914" spans="1:13" s="55" customFormat="1" ht="15.75">
      <c r="A1914" s="71"/>
      <c r="M1914" s="72"/>
    </row>
    <row r="1915" spans="1:13" s="55" customFormat="1" ht="15.75">
      <c r="A1915" s="71"/>
      <c r="M1915" s="72"/>
    </row>
    <row r="1916" spans="1:13" s="55" customFormat="1" ht="15.75">
      <c r="A1916" s="71"/>
      <c r="M1916" s="72"/>
    </row>
    <row r="1917" spans="1:13" s="55" customFormat="1" ht="15.75">
      <c r="A1917" s="71"/>
      <c r="M1917" s="72"/>
    </row>
    <row r="1918" spans="1:13" s="55" customFormat="1" ht="15.75">
      <c r="A1918" s="71"/>
      <c r="M1918" s="72"/>
    </row>
    <row r="1919" spans="1:13" s="55" customFormat="1" ht="15.75">
      <c r="A1919" s="71"/>
      <c r="M1919" s="72"/>
    </row>
    <row r="1920" spans="1:13" s="55" customFormat="1" ht="15.75">
      <c r="A1920" s="71"/>
      <c r="M1920" s="72"/>
    </row>
    <row r="1921" spans="1:13" s="55" customFormat="1" ht="15.75">
      <c r="A1921" s="71"/>
      <c r="M1921" s="72"/>
    </row>
    <row r="1922" spans="1:13" s="55" customFormat="1" ht="15.75">
      <c r="A1922" s="71"/>
      <c r="M1922" s="72"/>
    </row>
    <row r="1923" spans="1:13" s="55" customFormat="1" ht="15.75">
      <c r="A1923" s="71"/>
      <c r="M1923" s="72"/>
    </row>
    <row r="1924" spans="1:13" s="55" customFormat="1" ht="15.75">
      <c r="A1924" s="71"/>
      <c r="M1924" s="72"/>
    </row>
    <row r="1925" spans="1:13" s="55" customFormat="1" ht="15.75">
      <c r="A1925" s="71"/>
      <c r="M1925" s="72"/>
    </row>
    <row r="1926" spans="1:13" s="55" customFormat="1" ht="15.75">
      <c r="A1926" s="71"/>
      <c r="M1926" s="72"/>
    </row>
    <row r="1927" spans="1:13" s="55" customFormat="1" ht="15.75">
      <c r="A1927" s="71"/>
      <c r="M1927" s="72"/>
    </row>
    <row r="1928" spans="1:13" s="55" customFormat="1" ht="15.75">
      <c r="A1928" s="71"/>
      <c r="M1928" s="72"/>
    </row>
    <row r="1929" spans="1:13" s="55" customFormat="1" ht="15.75">
      <c r="A1929" s="71"/>
      <c r="M1929" s="72"/>
    </row>
    <row r="1930" spans="1:13" s="55" customFormat="1" ht="15.75">
      <c r="A1930" s="71"/>
      <c r="M1930" s="72"/>
    </row>
    <row r="1931" spans="1:13" s="55" customFormat="1" ht="15.75">
      <c r="A1931" s="71"/>
      <c r="M1931" s="72"/>
    </row>
    <row r="1932" spans="1:13" s="55" customFormat="1" ht="15.75">
      <c r="A1932" s="71"/>
      <c r="M1932" s="72"/>
    </row>
    <row r="1933" spans="1:13" s="55" customFormat="1" ht="15.75">
      <c r="A1933" s="71"/>
      <c r="M1933" s="72"/>
    </row>
    <row r="1934" spans="1:13" s="55" customFormat="1" ht="15.75">
      <c r="A1934" s="71"/>
      <c r="M1934" s="72"/>
    </row>
    <row r="1935" spans="1:13" s="55" customFormat="1" ht="15.75">
      <c r="A1935" s="71"/>
      <c r="M1935" s="72"/>
    </row>
    <row r="1936" spans="1:13" s="55" customFormat="1" ht="15.75">
      <c r="A1936" s="71"/>
      <c r="M1936" s="72"/>
    </row>
    <row r="1937" spans="1:13" s="55" customFormat="1" ht="15.75">
      <c r="A1937" s="71"/>
      <c r="M1937" s="72"/>
    </row>
    <row r="1938" spans="1:13" s="55" customFormat="1" ht="15.75">
      <c r="A1938" s="71"/>
      <c r="M1938" s="72"/>
    </row>
    <row r="1939" spans="1:13" s="55" customFormat="1" ht="15.75">
      <c r="A1939" s="71"/>
      <c r="M1939" s="72"/>
    </row>
    <row r="1940" spans="1:13" s="55" customFormat="1" ht="15.75">
      <c r="A1940" s="71"/>
      <c r="M1940" s="72"/>
    </row>
    <row r="1941" spans="1:13" s="55" customFormat="1" ht="15.75">
      <c r="A1941" s="71"/>
      <c r="M1941" s="72"/>
    </row>
    <row r="1942" spans="1:13" s="55" customFormat="1" ht="15.75">
      <c r="A1942" s="71"/>
      <c r="M1942" s="72"/>
    </row>
    <row r="1943" spans="1:13" s="55" customFormat="1" ht="15.75">
      <c r="A1943" s="71"/>
      <c r="M1943" s="72"/>
    </row>
    <row r="1944" spans="1:13" s="55" customFormat="1" ht="15.75">
      <c r="A1944" s="71"/>
      <c r="M1944" s="72"/>
    </row>
    <row r="1945" spans="1:13" s="55" customFormat="1" ht="15.75">
      <c r="A1945" s="71"/>
      <c r="M1945" s="72"/>
    </row>
    <row r="1946" spans="1:13" s="55" customFormat="1" ht="15.75">
      <c r="A1946" s="71"/>
      <c r="M1946" s="72"/>
    </row>
    <row r="1947" spans="1:13" s="55" customFormat="1" ht="15.75">
      <c r="A1947" s="71"/>
      <c r="M1947" s="72"/>
    </row>
    <row r="1948" spans="1:13" s="55" customFormat="1" ht="15.75">
      <c r="A1948" s="71"/>
      <c r="M1948" s="72"/>
    </row>
    <row r="1949" spans="1:13" s="55" customFormat="1" ht="15.75">
      <c r="A1949" s="71"/>
      <c r="M1949" s="72"/>
    </row>
    <row r="1950" spans="1:13" s="55" customFormat="1" ht="15.75">
      <c r="A1950" s="71"/>
      <c r="M1950" s="72"/>
    </row>
    <row r="1951" spans="1:13" s="55" customFormat="1" ht="15.75">
      <c r="A1951" s="71"/>
      <c r="M1951" s="72"/>
    </row>
    <row r="1952" spans="1:13" s="55" customFormat="1" ht="15.75">
      <c r="A1952" s="71"/>
      <c r="M1952" s="72"/>
    </row>
    <row r="1953" spans="1:13" s="55" customFormat="1" ht="15.75">
      <c r="A1953" s="71"/>
      <c r="M1953" s="72"/>
    </row>
    <row r="1954" spans="1:13" s="55" customFormat="1" ht="15.75">
      <c r="A1954" s="71"/>
      <c r="M1954" s="72"/>
    </row>
    <row r="1955" spans="1:13" s="55" customFormat="1" ht="15.75">
      <c r="A1955" s="71"/>
      <c r="M1955" s="72"/>
    </row>
    <row r="1956" spans="1:13" s="55" customFormat="1" ht="15.75">
      <c r="A1956" s="71"/>
      <c r="M1956" s="72"/>
    </row>
    <row r="1957" spans="1:13" s="55" customFormat="1" ht="15.75">
      <c r="A1957" s="71"/>
      <c r="M1957" s="72"/>
    </row>
    <row r="1958" spans="1:13" s="55" customFormat="1" ht="15.75">
      <c r="A1958" s="71"/>
      <c r="M1958" s="72"/>
    </row>
    <row r="1959" spans="1:13" s="55" customFormat="1" ht="15.75">
      <c r="A1959" s="71"/>
      <c r="M1959" s="72"/>
    </row>
    <row r="1960" spans="1:13" s="55" customFormat="1" ht="15.75">
      <c r="A1960" s="71"/>
      <c r="M1960" s="72"/>
    </row>
    <row r="1961" spans="1:13" s="55" customFormat="1" ht="15.75">
      <c r="A1961" s="71"/>
      <c r="M1961" s="72"/>
    </row>
    <row r="1962" spans="1:13" s="55" customFormat="1" ht="15.75">
      <c r="A1962" s="71"/>
      <c r="M1962" s="72"/>
    </row>
    <row r="1963" spans="1:13" s="55" customFormat="1" ht="15.75">
      <c r="A1963" s="71"/>
      <c r="M1963" s="72"/>
    </row>
    <row r="1964" spans="1:13" s="55" customFormat="1" ht="15.75">
      <c r="A1964" s="71"/>
      <c r="M1964" s="72"/>
    </row>
    <row r="1965" spans="1:13" s="55" customFormat="1" ht="15.75">
      <c r="A1965" s="71"/>
      <c r="M1965" s="72"/>
    </row>
    <row r="1966" spans="1:13" s="55" customFormat="1" ht="15.75">
      <c r="A1966" s="71"/>
      <c r="M1966" s="72"/>
    </row>
    <row r="1967" spans="1:13" s="55" customFormat="1" ht="15.75">
      <c r="A1967" s="71"/>
      <c r="M1967" s="72"/>
    </row>
    <row r="1968" spans="1:13" s="55" customFormat="1" ht="15.75">
      <c r="A1968" s="71"/>
      <c r="M1968" s="72"/>
    </row>
    <row r="1969" spans="1:13" s="55" customFormat="1" ht="15.75">
      <c r="A1969" s="71"/>
      <c r="M1969" s="72"/>
    </row>
    <row r="1970" spans="1:13" s="55" customFormat="1" ht="15.75">
      <c r="A1970" s="71"/>
      <c r="M1970" s="72"/>
    </row>
    <row r="1971" spans="1:13" s="55" customFormat="1" ht="15.75">
      <c r="A1971" s="71"/>
      <c r="M1971" s="72"/>
    </row>
    <row r="1972" spans="1:13" s="55" customFormat="1" ht="15.75">
      <c r="A1972" s="71"/>
      <c r="M1972" s="72"/>
    </row>
    <row r="1973" spans="1:13" s="55" customFormat="1" ht="15.75">
      <c r="A1973" s="71"/>
      <c r="M1973" s="72"/>
    </row>
    <row r="1974" spans="1:13" s="55" customFormat="1" ht="15.75">
      <c r="A1974" s="71"/>
      <c r="M1974" s="72"/>
    </row>
    <row r="1975" spans="1:13" s="55" customFormat="1" ht="15.75">
      <c r="A1975" s="71"/>
      <c r="M1975" s="72"/>
    </row>
    <row r="1976" spans="1:13" s="55" customFormat="1" ht="15.75">
      <c r="A1976" s="71"/>
      <c r="M1976" s="72"/>
    </row>
    <row r="1977" spans="1:13" s="55" customFormat="1" ht="15.75">
      <c r="A1977" s="71"/>
      <c r="M1977" s="72"/>
    </row>
    <row r="1978" spans="1:13" s="55" customFormat="1" ht="15.75">
      <c r="A1978" s="71"/>
      <c r="M1978" s="72"/>
    </row>
    <row r="1979" spans="1:13" s="55" customFormat="1" ht="15.75">
      <c r="A1979" s="71"/>
      <c r="M1979" s="72"/>
    </row>
    <row r="1980" spans="1:13" s="55" customFormat="1" ht="15.75">
      <c r="A1980" s="71"/>
      <c r="M1980" s="72"/>
    </row>
    <row r="1981" spans="1:13" s="55" customFormat="1" ht="15.75">
      <c r="A1981" s="71"/>
      <c r="M1981" s="72"/>
    </row>
    <row r="1982" spans="1:13" s="55" customFormat="1" ht="15.75">
      <c r="A1982" s="71"/>
      <c r="M1982" s="72"/>
    </row>
    <row r="1983" spans="1:13" s="55" customFormat="1" ht="15.75">
      <c r="A1983" s="71"/>
      <c r="M1983" s="72"/>
    </row>
    <row r="1984" spans="1:13" s="55" customFormat="1" ht="15.75">
      <c r="A1984" s="71"/>
      <c r="M1984" s="72"/>
    </row>
    <row r="1985" spans="1:13" s="55" customFormat="1" ht="15.75">
      <c r="A1985" s="71"/>
      <c r="M1985" s="72"/>
    </row>
    <row r="1986" spans="1:13" s="55" customFormat="1" ht="15.75">
      <c r="A1986" s="71"/>
      <c r="M1986" s="72"/>
    </row>
    <row r="1987" spans="1:13" s="55" customFormat="1" ht="15.75">
      <c r="A1987" s="71"/>
      <c r="M1987" s="72"/>
    </row>
    <row r="1988" spans="1:13" s="55" customFormat="1" ht="15.75">
      <c r="A1988" s="71"/>
      <c r="M1988" s="72"/>
    </row>
    <row r="1989" spans="1:13" s="55" customFormat="1" ht="15.75">
      <c r="A1989" s="71"/>
      <c r="M1989" s="72"/>
    </row>
    <row r="1990" spans="1:13" s="55" customFormat="1" ht="15.75">
      <c r="A1990" s="71"/>
      <c r="M1990" s="72"/>
    </row>
    <row r="1991" spans="1:13" s="55" customFormat="1" ht="15.75">
      <c r="A1991" s="71"/>
      <c r="M1991" s="72"/>
    </row>
    <row r="1992" spans="1:13" s="55" customFormat="1" ht="15.75">
      <c r="A1992" s="71"/>
      <c r="M1992" s="72"/>
    </row>
    <row r="1993" spans="1:13" s="55" customFormat="1" ht="15.75">
      <c r="A1993" s="71"/>
      <c r="M1993" s="72"/>
    </row>
    <row r="1994" spans="1:13" s="55" customFormat="1" ht="15.75">
      <c r="A1994" s="71"/>
      <c r="M1994" s="72"/>
    </row>
    <row r="1995" spans="1:13" s="55" customFormat="1" ht="15.75">
      <c r="A1995" s="71"/>
      <c r="M1995" s="72"/>
    </row>
    <row r="1996" spans="1:13" s="55" customFormat="1" ht="15.75">
      <c r="A1996" s="71"/>
      <c r="M1996" s="72"/>
    </row>
    <row r="1997" spans="1:13" s="55" customFormat="1" ht="15.75">
      <c r="A1997" s="71"/>
      <c r="M1997" s="72"/>
    </row>
    <row r="1998" spans="1:13" s="55" customFormat="1" ht="15.75">
      <c r="A1998" s="71"/>
      <c r="M1998" s="72"/>
    </row>
    <row r="1999" spans="1:13" s="55" customFormat="1" ht="15.75">
      <c r="A1999" s="71"/>
      <c r="M1999" s="72"/>
    </row>
    <row r="2000" spans="1:13" s="55" customFormat="1" ht="15.75">
      <c r="A2000" s="71"/>
      <c r="M2000" s="72"/>
    </row>
    <row r="2001" spans="1:13" s="55" customFormat="1" ht="15.75">
      <c r="A2001" s="71"/>
      <c r="M2001" s="72"/>
    </row>
    <row r="2002" spans="1:13" s="55" customFormat="1" ht="15.75">
      <c r="A2002" s="71"/>
      <c r="M2002" s="72"/>
    </row>
    <row r="2003" spans="1:13" s="55" customFormat="1" ht="15.75">
      <c r="A2003" s="71"/>
      <c r="M2003" s="72"/>
    </row>
    <row r="2004" spans="1:13" s="55" customFormat="1" ht="15.75">
      <c r="A2004" s="71"/>
      <c r="M2004" s="72"/>
    </row>
    <row r="2005" spans="1:13" s="55" customFormat="1" ht="15.75">
      <c r="A2005" s="71"/>
      <c r="M2005" s="72"/>
    </row>
    <row r="2006" spans="1:13" s="55" customFormat="1" ht="15.75">
      <c r="A2006" s="71"/>
      <c r="M2006" s="72"/>
    </row>
    <row r="2007" spans="1:13" s="55" customFormat="1" ht="15.75">
      <c r="A2007" s="71"/>
      <c r="M2007" s="72"/>
    </row>
    <row r="2008" spans="1:13" s="55" customFormat="1" ht="15.75">
      <c r="A2008" s="71"/>
      <c r="M2008" s="72"/>
    </row>
    <row r="2009" spans="1:13" s="55" customFormat="1" ht="15.75">
      <c r="A2009" s="71"/>
      <c r="M2009" s="72"/>
    </row>
    <row r="2010" spans="1:13" s="55" customFormat="1" ht="15.75">
      <c r="A2010" s="71"/>
      <c r="M2010" s="72"/>
    </row>
    <row r="2011" spans="1:13" s="55" customFormat="1" ht="15.75">
      <c r="A2011" s="71"/>
      <c r="M2011" s="72"/>
    </row>
    <row r="2012" spans="1:13" s="55" customFormat="1" ht="15.75">
      <c r="A2012" s="71"/>
      <c r="M2012" s="72"/>
    </row>
    <row r="2013" spans="1:13" s="55" customFormat="1" ht="15.75">
      <c r="A2013" s="71"/>
      <c r="M2013" s="72"/>
    </row>
    <row r="2014" spans="1:13" s="55" customFormat="1" ht="15.75">
      <c r="A2014" s="71"/>
      <c r="M2014" s="72"/>
    </row>
    <row r="2015" spans="1:13" s="55" customFormat="1" ht="15.75">
      <c r="A2015" s="71"/>
      <c r="M2015" s="72"/>
    </row>
    <row r="2016" spans="1:13" s="55" customFormat="1" ht="15.75">
      <c r="A2016" s="71"/>
      <c r="M2016" s="72"/>
    </row>
    <row r="2017" spans="1:13" s="55" customFormat="1" ht="15.75">
      <c r="A2017" s="71"/>
      <c r="M2017" s="72"/>
    </row>
    <row r="2018" spans="1:13" s="55" customFormat="1" ht="15.75">
      <c r="A2018" s="71"/>
      <c r="M2018" s="72"/>
    </row>
    <row r="2019" spans="1:13" s="55" customFormat="1" ht="15.75">
      <c r="A2019" s="71"/>
      <c r="M2019" s="72"/>
    </row>
    <row r="2020" spans="1:13" s="55" customFormat="1" ht="15.75">
      <c r="A2020" s="71"/>
      <c r="M2020" s="72"/>
    </row>
    <row r="2021" spans="1:13" s="55" customFormat="1" ht="15.75">
      <c r="A2021" s="71"/>
      <c r="M2021" s="72"/>
    </row>
    <row r="2022" spans="1:13" s="55" customFormat="1" ht="15.75">
      <c r="A2022" s="71"/>
      <c r="M2022" s="72"/>
    </row>
    <row r="2023" spans="1:13" s="55" customFormat="1" ht="15.75">
      <c r="A2023" s="71"/>
      <c r="M2023" s="72"/>
    </row>
    <row r="2024" spans="1:13" s="55" customFormat="1" ht="15.75">
      <c r="A2024" s="71"/>
      <c r="M2024" s="72"/>
    </row>
    <row r="2025" spans="1:13" s="55" customFormat="1" ht="15.75">
      <c r="A2025" s="71"/>
      <c r="M2025" s="72"/>
    </row>
    <row r="2026" spans="1:13" s="55" customFormat="1" ht="15.75">
      <c r="A2026" s="71"/>
      <c r="M2026" s="72"/>
    </row>
    <row r="2027" spans="1:13" s="55" customFormat="1" ht="15.75">
      <c r="A2027" s="71"/>
      <c r="M2027" s="72"/>
    </row>
    <row r="2028" spans="1:13" s="55" customFormat="1" ht="15.75">
      <c r="A2028" s="71"/>
      <c r="M2028" s="72"/>
    </row>
    <row r="2029" spans="1:13" s="55" customFormat="1" ht="15.75">
      <c r="A2029" s="71"/>
      <c r="M2029" s="72"/>
    </row>
    <row r="2030" spans="1:13" s="55" customFormat="1" ht="15.75">
      <c r="A2030" s="71"/>
      <c r="M2030" s="72"/>
    </row>
    <row r="2031" spans="1:13" s="55" customFormat="1" ht="15.75">
      <c r="A2031" s="71"/>
      <c r="M2031" s="72"/>
    </row>
    <row r="2032" spans="1:13" s="55" customFormat="1" ht="15.75">
      <c r="A2032" s="71"/>
      <c r="M2032" s="72"/>
    </row>
    <row r="2033" spans="1:13" s="55" customFormat="1" ht="15.75">
      <c r="A2033" s="71"/>
      <c r="M2033" s="72"/>
    </row>
    <row r="2034" spans="1:13" s="55" customFormat="1" ht="15.75">
      <c r="A2034" s="71"/>
      <c r="M2034" s="72"/>
    </row>
    <row r="2035" spans="1:13" s="55" customFormat="1" ht="15.75">
      <c r="A2035" s="71"/>
      <c r="M2035" s="72"/>
    </row>
    <row r="2036" spans="1:13" s="55" customFormat="1" ht="15.75">
      <c r="A2036" s="71"/>
      <c r="M2036" s="72"/>
    </row>
    <row r="2037" spans="1:13" s="55" customFormat="1" ht="15.75">
      <c r="A2037" s="71"/>
      <c r="M2037" s="72"/>
    </row>
    <row r="2038" spans="1:13" s="55" customFormat="1" ht="15.75">
      <c r="A2038" s="71"/>
      <c r="M2038" s="72"/>
    </row>
    <row r="2039" spans="1:13" s="55" customFormat="1" ht="15.75">
      <c r="A2039" s="71"/>
      <c r="M2039" s="72"/>
    </row>
    <row r="2040" spans="1:13" s="55" customFormat="1" ht="15.75">
      <c r="A2040" s="71"/>
      <c r="M2040" s="72"/>
    </row>
    <row r="2041" spans="1:13" s="55" customFormat="1" ht="15.75">
      <c r="A2041" s="71"/>
      <c r="M2041" s="72"/>
    </row>
    <row r="2042" spans="1:13" s="55" customFormat="1" ht="15.75">
      <c r="A2042" s="71"/>
      <c r="M2042" s="72"/>
    </row>
    <row r="2043" spans="1:13" s="55" customFormat="1" ht="15.75">
      <c r="A2043" s="71"/>
      <c r="M2043" s="72"/>
    </row>
    <row r="2044" spans="1:13" s="55" customFormat="1" ht="15.75">
      <c r="A2044" s="71"/>
      <c r="M2044" s="72"/>
    </row>
    <row r="2045" spans="1:13" s="55" customFormat="1" ht="15.75">
      <c r="A2045" s="71"/>
      <c r="M2045" s="72"/>
    </row>
    <row r="2046" spans="1:13" s="55" customFormat="1" ht="15.75">
      <c r="A2046" s="71"/>
      <c r="M2046" s="72"/>
    </row>
    <row r="2047" spans="1:13" s="55" customFormat="1" ht="15.75">
      <c r="A2047" s="71"/>
      <c r="M2047" s="72"/>
    </row>
    <row r="2048" spans="1:13" s="55" customFormat="1" ht="15.75">
      <c r="A2048" s="71"/>
      <c r="M2048" s="72"/>
    </row>
    <row r="2049" spans="1:13" s="55" customFormat="1" ht="15.75">
      <c r="A2049" s="71"/>
      <c r="M2049" s="72"/>
    </row>
    <row r="2050" spans="1:13" s="55" customFormat="1" ht="15.75">
      <c r="A2050" s="71"/>
      <c r="M2050" s="72"/>
    </row>
    <row r="2051" spans="1:13" s="55" customFormat="1" ht="15.75">
      <c r="A2051" s="71"/>
      <c r="M2051" s="72"/>
    </row>
    <row r="2052" spans="1:13" s="55" customFormat="1" ht="15.75">
      <c r="A2052" s="71"/>
      <c r="M2052" s="72"/>
    </row>
    <row r="2053" spans="1:13" s="55" customFormat="1" ht="15.75">
      <c r="A2053" s="71"/>
      <c r="M2053" s="72"/>
    </row>
    <row r="2054" spans="1:13" s="55" customFormat="1" ht="15.75">
      <c r="A2054" s="71"/>
      <c r="M2054" s="72"/>
    </row>
    <row r="2055" spans="1:13" s="55" customFormat="1" ht="15.75">
      <c r="A2055" s="71"/>
      <c r="M2055" s="72"/>
    </row>
    <row r="2056" spans="1:13" s="55" customFormat="1" ht="15.75">
      <c r="A2056" s="71"/>
      <c r="M2056" s="72"/>
    </row>
    <row r="2057" spans="1:13" s="55" customFormat="1" ht="15.75">
      <c r="A2057" s="71"/>
      <c r="M2057" s="72"/>
    </row>
    <row r="2058" spans="1:13" s="55" customFormat="1" ht="15.75">
      <c r="A2058" s="71"/>
      <c r="M2058" s="72"/>
    </row>
    <row r="2059" spans="1:13" s="55" customFormat="1" ht="15.75">
      <c r="A2059" s="71"/>
      <c r="M2059" s="72"/>
    </row>
    <row r="2060" spans="1:13" s="55" customFormat="1" ht="15.75">
      <c r="A2060" s="71"/>
      <c r="M2060" s="72"/>
    </row>
    <row r="2061" spans="1:13" s="55" customFormat="1" ht="15.75">
      <c r="A2061" s="71"/>
      <c r="M2061" s="72"/>
    </row>
    <row r="2062" spans="1:13" s="55" customFormat="1" ht="15.75">
      <c r="A2062" s="71"/>
      <c r="M2062" s="72"/>
    </row>
    <row r="2063" spans="1:13" s="55" customFormat="1" ht="15.75">
      <c r="A2063" s="71"/>
      <c r="M2063" s="72"/>
    </row>
    <row r="2064" spans="1:13" s="55" customFormat="1" ht="15.75">
      <c r="A2064" s="71"/>
      <c r="M2064" s="72"/>
    </row>
    <row r="2065" spans="1:13" s="55" customFormat="1" ht="15.75">
      <c r="A2065" s="71"/>
      <c r="M2065" s="72"/>
    </row>
    <row r="2066" spans="1:13" s="55" customFormat="1" ht="15.75">
      <c r="A2066" s="71"/>
      <c r="M2066" s="72"/>
    </row>
    <row r="2067" spans="1:13" s="55" customFormat="1" ht="15.75">
      <c r="A2067" s="71"/>
      <c r="M2067" s="72"/>
    </row>
    <row r="2068" spans="1:13" s="55" customFormat="1" ht="15.75">
      <c r="A2068" s="71"/>
      <c r="M2068" s="72"/>
    </row>
    <row r="2069" spans="1:13" s="55" customFormat="1" ht="15.75">
      <c r="A2069" s="71"/>
      <c r="M2069" s="72"/>
    </row>
    <row r="2070" spans="1:13" s="55" customFormat="1" ht="15.75">
      <c r="A2070" s="71"/>
      <c r="M2070" s="72"/>
    </row>
    <row r="2071" spans="1:13" s="55" customFormat="1" ht="15.75">
      <c r="A2071" s="71"/>
      <c r="M2071" s="72"/>
    </row>
    <row r="2072" spans="1:13" s="55" customFormat="1" ht="15.75">
      <c r="A2072" s="71"/>
      <c r="M2072" s="72"/>
    </row>
    <row r="2073" spans="1:13" s="55" customFormat="1" ht="15.75">
      <c r="A2073" s="71"/>
      <c r="M2073" s="72"/>
    </row>
    <row r="2074" spans="1:13" s="55" customFormat="1" ht="15.75">
      <c r="A2074" s="71"/>
      <c r="M2074" s="72"/>
    </row>
    <row r="2075" spans="1:13" s="55" customFormat="1" ht="15.75">
      <c r="A2075" s="71"/>
      <c r="M2075" s="72"/>
    </row>
    <row r="2076" spans="1:13" s="55" customFormat="1" ht="15.75">
      <c r="A2076" s="71"/>
      <c r="M2076" s="72"/>
    </row>
    <row r="2077" spans="1:13" s="55" customFormat="1" ht="15.75">
      <c r="A2077" s="71"/>
      <c r="M2077" s="72"/>
    </row>
    <row r="2078" spans="1:13" s="55" customFormat="1" ht="15.75">
      <c r="A2078" s="71"/>
      <c r="M2078" s="72"/>
    </row>
    <row r="2079" spans="1:13" s="55" customFormat="1" ht="15.75">
      <c r="A2079" s="71"/>
      <c r="M2079" s="72"/>
    </row>
    <row r="2080" spans="1:13" s="55" customFormat="1" ht="15.75">
      <c r="A2080" s="71"/>
      <c r="M2080" s="72"/>
    </row>
    <row r="2081" spans="1:13" s="55" customFormat="1" ht="15.75">
      <c r="A2081" s="71"/>
      <c r="M2081" s="72"/>
    </row>
    <row r="2082" spans="1:13" s="55" customFormat="1" ht="15.75">
      <c r="A2082" s="71"/>
      <c r="M2082" s="72"/>
    </row>
    <row r="2083" spans="1:13" s="55" customFormat="1" ht="15.75">
      <c r="A2083" s="71"/>
      <c r="M2083" s="72"/>
    </row>
    <row r="2084" spans="1:13" s="55" customFormat="1" ht="15.75">
      <c r="A2084" s="71"/>
      <c r="M2084" s="72"/>
    </row>
    <row r="2085" spans="1:13" s="55" customFormat="1" ht="15.75">
      <c r="A2085" s="71"/>
      <c r="M2085" s="72"/>
    </row>
    <row r="2086" spans="1:13" s="55" customFormat="1" ht="15.75">
      <c r="A2086" s="71"/>
      <c r="M2086" s="72"/>
    </row>
    <row r="2087" spans="1:13" s="55" customFormat="1" ht="15.75">
      <c r="A2087" s="71"/>
      <c r="M2087" s="72"/>
    </row>
    <row r="2088" spans="1:13" s="55" customFormat="1" ht="15.75">
      <c r="A2088" s="71"/>
      <c r="M2088" s="72"/>
    </row>
    <row r="2089" spans="1:13" s="55" customFormat="1" ht="15.75">
      <c r="A2089" s="71"/>
      <c r="M2089" s="72"/>
    </row>
    <row r="2090" spans="1:13" s="55" customFormat="1" ht="15.75">
      <c r="A2090" s="71"/>
      <c r="M2090" s="72"/>
    </row>
    <row r="2091" spans="1:13" s="55" customFormat="1" ht="15.75">
      <c r="A2091" s="71"/>
      <c r="M2091" s="72"/>
    </row>
    <row r="2092" spans="1:13" s="55" customFormat="1" ht="15.75">
      <c r="A2092" s="71"/>
      <c r="M2092" s="72"/>
    </row>
    <row r="2093" spans="1:13" s="55" customFormat="1" ht="15.75">
      <c r="A2093" s="71"/>
      <c r="M2093" s="72"/>
    </row>
    <row r="2094" spans="1:13" s="55" customFormat="1" ht="15.75">
      <c r="A2094" s="71"/>
      <c r="M2094" s="72"/>
    </row>
    <row r="2095" spans="1:13" s="55" customFormat="1" ht="15.75">
      <c r="A2095" s="71"/>
      <c r="M2095" s="72"/>
    </row>
    <row r="2096" spans="1:13" s="55" customFormat="1" ht="15.75">
      <c r="A2096" s="71"/>
      <c r="M2096" s="72"/>
    </row>
    <row r="2097" spans="1:13" s="55" customFormat="1" ht="15.75">
      <c r="A2097" s="71"/>
      <c r="M2097" s="72"/>
    </row>
    <row r="2098" spans="1:13" s="55" customFormat="1" ht="15.75">
      <c r="A2098" s="71"/>
      <c r="M2098" s="72"/>
    </row>
    <row r="2099" spans="1:13" s="55" customFormat="1" ht="15.75">
      <c r="A2099" s="71"/>
      <c r="M2099" s="72"/>
    </row>
    <row r="2100" spans="1:13" s="55" customFormat="1" ht="15.75">
      <c r="A2100" s="71"/>
      <c r="M2100" s="72"/>
    </row>
    <row r="2101" spans="1:13" s="55" customFormat="1" ht="15.75">
      <c r="A2101" s="71"/>
      <c r="M2101" s="72"/>
    </row>
    <row r="2102" spans="1:13" s="55" customFormat="1" ht="15.75">
      <c r="A2102" s="71"/>
      <c r="M2102" s="72"/>
    </row>
    <row r="2103" spans="1:13" s="55" customFormat="1" ht="15.75">
      <c r="A2103" s="71"/>
      <c r="M2103" s="72"/>
    </row>
    <row r="2104" spans="1:13" s="55" customFormat="1" ht="15.75">
      <c r="A2104" s="71"/>
      <c r="M2104" s="72"/>
    </row>
    <row r="2105" spans="1:13" s="55" customFormat="1" ht="15.75">
      <c r="A2105" s="71"/>
      <c r="M2105" s="72"/>
    </row>
    <row r="2106" spans="1:13" s="55" customFormat="1" ht="15.75">
      <c r="A2106" s="71"/>
      <c r="M2106" s="72"/>
    </row>
    <row r="2107" spans="1:13" s="55" customFormat="1" ht="15.75">
      <c r="A2107" s="71"/>
      <c r="M2107" s="72"/>
    </row>
    <row r="2108" spans="1:13" s="55" customFormat="1" ht="15.75">
      <c r="A2108" s="71"/>
      <c r="M2108" s="72"/>
    </row>
    <row r="2109" spans="1:13" s="55" customFormat="1" ht="15.75">
      <c r="A2109" s="71"/>
      <c r="M2109" s="72"/>
    </row>
    <row r="2110" spans="1:13" s="55" customFormat="1" ht="15.75">
      <c r="A2110" s="71"/>
      <c r="M2110" s="72"/>
    </row>
    <row r="2111" spans="1:13" s="55" customFormat="1" ht="15.75">
      <c r="A2111" s="71"/>
      <c r="M2111" s="72"/>
    </row>
    <row r="2112" spans="1:13" s="55" customFormat="1" ht="15.75">
      <c r="A2112" s="71"/>
      <c r="M2112" s="72"/>
    </row>
    <row r="2113" spans="1:13" s="55" customFormat="1" ht="15.75">
      <c r="A2113" s="71"/>
      <c r="M2113" s="72"/>
    </row>
    <row r="2114" spans="1:13" s="55" customFormat="1" ht="15.75">
      <c r="A2114" s="71"/>
      <c r="M2114" s="72"/>
    </row>
    <row r="2115" spans="1:13" s="55" customFormat="1" ht="15.75">
      <c r="A2115" s="71"/>
      <c r="M2115" s="72"/>
    </row>
    <row r="2116" spans="1:13" s="55" customFormat="1" ht="15.75">
      <c r="A2116" s="71"/>
      <c r="M2116" s="72"/>
    </row>
    <row r="2117" spans="1:13" s="55" customFormat="1" ht="15.75">
      <c r="A2117" s="71"/>
      <c r="M2117" s="72"/>
    </row>
    <row r="2118" spans="1:13" s="55" customFormat="1" ht="15.75">
      <c r="A2118" s="71"/>
      <c r="M2118" s="72"/>
    </row>
    <row r="2119" spans="1:13" s="55" customFormat="1" ht="15.75">
      <c r="A2119" s="71"/>
      <c r="M2119" s="72"/>
    </row>
    <row r="2120" spans="1:13" s="55" customFormat="1" ht="15.75">
      <c r="A2120" s="71"/>
      <c r="M2120" s="72"/>
    </row>
    <row r="2121" spans="1:13" s="55" customFormat="1" ht="15.75">
      <c r="A2121" s="71"/>
      <c r="M2121" s="72"/>
    </row>
  </sheetData>
  <mergeCells count="65">
    <mergeCell ref="B258:H258"/>
    <mergeCell ref="B298:L298"/>
    <mergeCell ref="I300:J300"/>
    <mergeCell ref="I441:J441"/>
    <mergeCell ref="B319:H319"/>
    <mergeCell ref="G674:I674"/>
    <mergeCell ref="B671:L673"/>
    <mergeCell ref="B320:H320"/>
    <mergeCell ref="J674:L674"/>
    <mergeCell ref="I330:J330"/>
    <mergeCell ref="B553:H553"/>
    <mergeCell ref="B635:L636"/>
    <mergeCell ref="I404:J404"/>
    <mergeCell ref="C664:L665"/>
    <mergeCell ref="C658:L662"/>
    <mergeCell ref="B680:F680"/>
    <mergeCell ref="H149:I149"/>
    <mergeCell ref="I364:J364"/>
    <mergeCell ref="I463:J463"/>
    <mergeCell ref="C648:L651"/>
    <mergeCell ref="C653:L656"/>
    <mergeCell ref="J675:L675"/>
    <mergeCell ref="I234:J234"/>
    <mergeCell ref="J149:K149"/>
    <mergeCell ref="G675:I675"/>
    <mergeCell ref="B13:L20"/>
    <mergeCell ref="B42:K43"/>
    <mergeCell ref="B49:K49"/>
    <mergeCell ref="B45:L47"/>
    <mergeCell ref="B36:K36"/>
    <mergeCell ref="B170:L171"/>
    <mergeCell ref="J119:K119"/>
    <mergeCell ref="I172:J172"/>
    <mergeCell ref="B118:B119"/>
    <mergeCell ref="J148:K148"/>
    <mergeCell ref="B148:B149"/>
    <mergeCell ref="H148:I148"/>
    <mergeCell ref="B51:L52"/>
    <mergeCell ref="B259:H261"/>
    <mergeCell ref="B273:H273"/>
    <mergeCell ref="B58:L59"/>
    <mergeCell ref="C66:L67"/>
    <mergeCell ref="H119:I119"/>
    <mergeCell ref="J118:K118"/>
    <mergeCell ref="H118:I118"/>
    <mergeCell ref="B88:L88"/>
    <mergeCell ref="J90:K90"/>
    <mergeCell ref="B63:L64"/>
    <mergeCell ref="B84:H84"/>
    <mergeCell ref="B86:J86"/>
    <mergeCell ref="A2:L2"/>
    <mergeCell ref="B74:K74"/>
    <mergeCell ref="B5:F5"/>
    <mergeCell ref="B7:L11"/>
    <mergeCell ref="B22:L27"/>
    <mergeCell ref="B38:L40"/>
    <mergeCell ref="B32:L34"/>
    <mergeCell ref="J91:K91"/>
    <mergeCell ref="C69:L71"/>
    <mergeCell ref="B78:L80"/>
    <mergeCell ref="B81:L82"/>
    <mergeCell ref="H91:I91"/>
    <mergeCell ref="H90:I90"/>
    <mergeCell ref="B90:B91"/>
    <mergeCell ref="B76:L77"/>
  </mergeCells>
  <conditionalFormatting sqref="G693:J693">
    <cfRule type="cellIs" priority="1" dxfId="2" operator="between" stopIfTrue="1">
      <formula>1</formula>
      <formula>-1</formula>
    </cfRule>
    <cfRule type="cellIs" priority="2" dxfId="0" operator="notBetween" stopIfTrue="1">
      <formula>1</formula>
      <formula>-1</formula>
    </cfRule>
  </conditionalFormatting>
  <conditionalFormatting sqref="I631:L631 I598:L598 I509:L509 I232:J232 H316 H304 H262 I218:J219 J202:J203 I202 K143 I143 J133 H133">
    <cfRule type="cellIs" priority="3" dxfId="0" operator="notBetween" stopIfTrue="1">
      <formula>1</formula>
      <formula>-1</formula>
    </cfRule>
  </conditionalFormatting>
  <conditionalFormatting sqref="I558:L558 I487:J487 I360:J363">
    <cfRule type="cellIs" priority="4" dxfId="3" operator="between" stopIfTrue="1">
      <formula>1</formula>
      <formula>-1</formula>
    </cfRule>
    <cfRule type="cellIs" priority="5" dxfId="0" operator="notBetween" stopIfTrue="1">
      <formula>1</formula>
      <formula>-1</formula>
    </cfRule>
  </conditionalFormatting>
  <conditionalFormatting sqref="I522:L522 I403:J403 I114:I115 K114:K115 J104 H104">
    <cfRule type="cellIs" priority="6" dxfId="0" operator="notBetween" stopIfTrue="1">
      <formula>1</formula>
      <formula>-1</formula>
    </cfRule>
  </conditionalFormatting>
  <conditionalFormatting sqref="I461:J461 I294:J294">
    <cfRule type="cellIs" priority="7" dxfId="3" operator="between" stopIfTrue="1">
      <formula>1</formula>
      <formula>-1</formula>
    </cfRule>
    <cfRule type="cellIs" priority="8" dxfId="0" operator="notBetween" stopIfTrue="1">
      <formula>1</formula>
      <formula>-1</formula>
    </cfRule>
  </conditionalFormatting>
  <conditionalFormatting sqref="I438:J439">
    <cfRule type="cellIs" priority="9" dxfId="3" operator="between" stopIfTrue="1">
      <formula>1</formula>
      <formula>-1</formula>
    </cfRule>
    <cfRule type="cellIs" priority="10" dxfId="4" operator="notBetween" stopIfTrue="1">
      <formula>1</formula>
      <formula>-1</formula>
    </cfRule>
  </conditionalFormatting>
  <conditionalFormatting sqref="I436:J436">
    <cfRule type="cellIs" priority="11" dxfId="4" operator="notBetween" stopIfTrue="1">
      <formula>1</formula>
      <formula>-1</formula>
    </cfRule>
  </conditionalFormatting>
  <conditionalFormatting sqref="G678:L692">
    <cfRule type="cellIs" priority="12" dxfId="0" operator="lessThan" stopIfTrue="1">
      <formula>0</formula>
    </cfRule>
  </conditionalFormatting>
  <conditionalFormatting sqref="I256:J256">
    <cfRule type="cellIs" priority="13" dxfId="3" operator="between" stopIfTrue="1">
      <formula>1</formula>
      <formula>-1</formula>
    </cfRule>
  </conditionalFormatting>
  <conditionalFormatting sqref="I255:J255">
    <cfRule type="cellIs" priority="14" dxfId="3" operator="between" stopIfTrue="1">
      <formula>1</formula>
      <formula>-1</formula>
    </cfRule>
    <cfRule type="cellIs" priority="15" dxfId="0" operator="notBetween" stopIfTrue="1">
      <formula>1</formula>
      <formula>-1</formula>
    </cfRule>
  </conditionalFormatting>
  <printOptions/>
  <pageMargins left="0.56" right="0" top="0.75" bottom="0.4" header="0.26" footer="0.28"/>
  <pageSetup firstPageNumber="8" useFirstPageNumber="1" horizontalDpi="600" verticalDpi="600" orientation="portrait" paperSize="9" scale="75" r:id="rId2"/>
  <headerFooter alignWithMargins="0">
    <oddHeader>&amp;L&amp;"Times New Roman,Regular"&amp;10AFFIN HOLDINGS BERHAD &amp;8(Company No. 23218-W)
&amp;10Condensed Interim Financial Statements
Explanatory Notes - Financial Quarter ended 31 December 2005
&amp;8
</oddHeader>
    <oddFooter>&amp;R&amp;8&amp;P</oddFooter>
  </headerFooter>
  <rowBreaks count="19" manualBreakCount="19">
    <brk id="53" max="11" man="1"/>
    <brk id="114" max="11" man="1"/>
    <brk id="144" max="11" man="1"/>
    <brk id="232" max="11" man="1"/>
    <brk id="294" max="11" man="1"/>
    <brk id="362" max="11" man="1"/>
    <brk id="439" max="11" man="1"/>
    <brk id="509" max="11" man="1"/>
    <brk id="558" max="11" man="1"/>
    <brk id="612" max="11" man="1"/>
    <brk id="667" max="11" man="1"/>
    <brk id="695" max="13" man="1"/>
    <brk id="733" max="13" man="1"/>
    <brk id="768" max="13" man="1"/>
    <brk id="835" max="13" man="1"/>
    <brk id="900" max="13" man="1"/>
    <brk id="967" max="13" man="1"/>
    <brk id="1033" max="13" man="1"/>
    <brk id="1102" max="13" man="1"/>
  </rowBreaks>
  <drawing r:id="rId1"/>
</worksheet>
</file>

<file path=xl/worksheets/sheet8.xml><?xml version="1.0" encoding="utf-8"?>
<worksheet xmlns="http://schemas.openxmlformats.org/spreadsheetml/2006/main" xmlns:r="http://schemas.openxmlformats.org/officeDocument/2006/relationships">
  <dimension ref="A1:P604"/>
  <sheetViews>
    <sheetView showGridLines="0" zoomScale="70" zoomScaleNormal="70" workbookViewId="0" topLeftCell="A1">
      <pane xSplit="4" ySplit="6" topLeftCell="K79" activePane="bottomRight" state="frozen"/>
      <selection pane="topLeft" activeCell="A1" sqref="A1"/>
      <selection pane="topRight" activeCell="E1" sqref="E1"/>
      <selection pane="bottomLeft" activeCell="A7" sqref="A7"/>
      <selection pane="bottomRight" activeCell="N83" sqref="N83:N87"/>
    </sheetView>
  </sheetViews>
  <sheetFormatPr defaultColWidth="8.88671875" defaultRowHeight="15.75"/>
  <cols>
    <col min="1" max="1" width="4.3359375" style="707" bestFit="1" customWidth="1"/>
    <col min="2" max="2" width="3.10546875" style="707" customWidth="1"/>
    <col min="3" max="3" width="5.4453125" style="707" customWidth="1"/>
    <col min="4" max="4" width="27.6640625" style="707" customWidth="1"/>
    <col min="5" max="5" width="12.21484375" style="707" customWidth="1"/>
    <col min="6" max="7" width="11.99609375" style="707" customWidth="1"/>
    <col min="8" max="9" width="11.10546875" style="707" customWidth="1"/>
    <col min="10" max="10" width="11.3359375" style="707" customWidth="1"/>
    <col min="11" max="11" width="11.99609375" style="707" customWidth="1"/>
    <col min="12" max="12" width="11.99609375" style="739" customWidth="1"/>
    <col min="13" max="13" width="9.6640625" style="738" customWidth="1"/>
    <col min="14" max="14" width="10.10546875" style="707" customWidth="1"/>
    <col min="15" max="16" width="8.88671875" style="707" customWidth="1"/>
    <col min="17" max="16384" width="8.88671875" style="135" customWidth="1"/>
  </cols>
  <sheetData>
    <row r="1" spans="1:13" s="129" customFormat="1" ht="15.75">
      <c r="A1" s="130"/>
      <c r="B1" s="111"/>
      <c r="C1" s="111"/>
      <c r="D1" s="111"/>
      <c r="E1" s="111"/>
      <c r="F1" s="111"/>
      <c r="G1" s="111"/>
      <c r="H1" s="111"/>
      <c r="I1" s="111"/>
      <c r="J1" s="111"/>
      <c r="K1" s="111"/>
      <c r="L1" s="661"/>
      <c r="M1" s="689"/>
    </row>
    <row r="2" spans="1:13" s="257" customFormat="1" ht="15.75">
      <c r="A2" s="690" t="s">
        <v>514</v>
      </c>
      <c r="B2" s="691" t="s">
        <v>879</v>
      </c>
      <c r="C2" s="692"/>
      <c r="D2" s="692"/>
      <c r="E2" s="692"/>
      <c r="F2" s="692"/>
      <c r="G2" s="692"/>
      <c r="H2" s="692"/>
      <c r="I2" s="692"/>
      <c r="J2" s="692"/>
      <c r="K2" s="692"/>
      <c r="L2" s="693"/>
      <c r="M2" s="694"/>
    </row>
    <row r="3" spans="1:13" s="129" customFormat="1" ht="7.5" customHeight="1">
      <c r="A3" s="130"/>
      <c r="B3" s="111"/>
      <c r="C3" s="111"/>
      <c r="D3" s="111"/>
      <c r="E3" s="111"/>
      <c r="F3" s="111"/>
      <c r="G3" s="111"/>
      <c r="H3" s="111"/>
      <c r="I3" s="111"/>
      <c r="J3" s="111"/>
      <c r="K3" s="111"/>
      <c r="L3" s="661"/>
      <c r="M3" s="695"/>
    </row>
    <row r="4" spans="1:13" s="129" customFormat="1" ht="15.75">
      <c r="A4" s="130"/>
      <c r="B4" s="696" t="s">
        <v>602</v>
      </c>
      <c r="C4" s="696"/>
      <c r="D4" s="696"/>
      <c r="E4" s="869" t="s">
        <v>420</v>
      </c>
      <c r="F4" s="870"/>
      <c r="G4" s="870"/>
      <c r="H4" s="870"/>
      <c r="I4" s="870"/>
      <c r="J4" s="871"/>
      <c r="K4" s="865" t="s">
        <v>318</v>
      </c>
      <c r="L4" s="865" t="s">
        <v>694</v>
      </c>
      <c r="M4" s="868" t="s">
        <v>421</v>
      </c>
    </row>
    <row r="5" spans="1:13" s="129" customFormat="1" ht="15.75">
      <c r="A5" s="130"/>
      <c r="B5" s="697"/>
      <c r="C5" s="698"/>
      <c r="D5" s="698"/>
      <c r="E5" s="699" t="s">
        <v>410</v>
      </c>
      <c r="F5" s="700" t="s">
        <v>411</v>
      </c>
      <c r="G5" s="700" t="s">
        <v>412</v>
      </c>
      <c r="H5" s="700" t="s">
        <v>413</v>
      </c>
      <c r="I5" s="701" t="s">
        <v>414</v>
      </c>
      <c r="J5" s="702" t="s">
        <v>415</v>
      </c>
      <c r="K5" s="866"/>
      <c r="L5" s="866"/>
      <c r="M5" s="868"/>
    </row>
    <row r="6" spans="1:16" ht="15.75">
      <c r="A6" s="135"/>
      <c r="B6" s="703" t="s">
        <v>287</v>
      </c>
      <c r="C6" s="135"/>
      <c r="D6" s="698"/>
      <c r="E6" s="704" t="s">
        <v>416</v>
      </c>
      <c r="F6" s="705" t="s">
        <v>417</v>
      </c>
      <c r="G6" s="705" t="s">
        <v>417</v>
      </c>
      <c r="H6" s="705" t="s">
        <v>418</v>
      </c>
      <c r="I6" s="705" t="s">
        <v>418</v>
      </c>
      <c r="J6" s="706" t="s">
        <v>419</v>
      </c>
      <c r="K6" s="867"/>
      <c r="L6" s="867"/>
      <c r="M6" s="868"/>
      <c r="N6" s="135"/>
      <c r="O6" s="135"/>
      <c r="P6" s="135"/>
    </row>
    <row r="7" spans="1:16" ht="15.75">
      <c r="A7" s="135"/>
      <c r="B7" s="708" t="s">
        <v>50</v>
      </c>
      <c r="C7" s="698"/>
      <c r="D7" s="698"/>
      <c r="E7" s="709" t="s">
        <v>561</v>
      </c>
      <c r="F7" s="710" t="s">
        <v>561</v>
      </c>
      <c r="G7" s="710" t="s">
        <v>561</v>
      </c>
      <c r="H7" s="710" t="s">
        <v>561</v>
      </c>
      <c r="I7" s="710" t="s">
        <v>561</v>
      </c>
      <c r="J7" s="710" t="s">
        <v>561</v>
      </c>
      <c r="K7" s="710" t="s">
        <v>561</v>
      </c>
      <c r="L7" s="711" t="s">
        <v>561</v>
      </c>
      <c r="M7" s="868"/>
      <c r="N7" s="135"/>
      <c r="O7" s="135"/>
      <c r="P7" s="135"/>
    </row>
    <row r="8" spans="1:16" ht="15.75">
      <c r="A8" s="135"/>
      <c r="B8" s="160" t="s">
        <v>842</v>
      </c>
      <c r="C8" s="135"/>
      <c r="D8" s="698"/>
      <c r="E8" s="340"/>
      <c r="F8" s="340"/>
      <c r="G8" s="340"/>
      <c r="H8" s="340"/>
      <c r="I8" s="340"/>
      <c r="J8" s="340"/>
      <c r="K8" s="340"/>
      <c r="L8" s="712"/>
      <c r="M8" s="713"/>
      <c r="N8" s="135"/>
      <c r="O8" s="135"/>
      <c r="P8" s="135"/>
    </row>
    <row r="9" spans="1:16" ht="15.75">
      <c r="A9" s="135"/>
      <c r="B9" s="135" t="s">
        <v>326</v>
      </c>
      <c r="C9" s="135"/>
      <c r="D9" s="698"/>
      <c r="E9" s="714">
        <v>3196287</v>
      </c>
      <c r="F9" s="714">
        <v>0</v>
      </c>
      <c r="G9" s="714">
        <v>0</v>
      </c>
      <c r="H9" s="714">
        <v>0</v>
      </c>
      <c r="I9" s="714">
        <v>0</v>
      </c>
      <c r="J9" s="714">
        <v>148624</v>
      </c>
      <c r="K9" s="714">
        <v>0</v>
      </c>
      <c r="L9" s="715">
        <v>3344911</v>
      </c>
      <c r="M9" s="716">
        <v>3.05</v>
      </c>
      <c r="N9" s="135"/>
      <c r="O9" s="135"/>
      <c r="P9" s="135"/>
    </row>
    <row r="10" spans="1:16" ht="15.75">
      <c r="A10" s="135"/>
      <c r="B10" s="135" t="s">
        <v>278</v>
      </c>
      <c r="C10" s="135"/>
      <c r="D10" s="698"/>
      <c r="E10" s="714"/>
      <c r="F10" s="714"/>
      <c r="G10" s="714"/>
      <c r="H10" s="714"/>
      <c r="I10" s="714"/>
      <c r="J10" s="714"/>
      <c r="K10" s="714"/>
      <c r="L10" s="715"/>
      <c r="M10" s="716"/>
      <c r="N10" s="135"/>
      <c r="O10" s="135"/>
      <c r="P10" s="135"/>
    </row>
    <row r="11" spans="1:16" ht="15.75">
      <c r="A11" s="135"/>
      <c r="B11" s="135" t="s">
        <v>279</v>
      </c>
      <c r="C11" s="135"/>
      <c r="D11" s="698"/>
      <c r="E11" s="714">
        <v>65237</v>
      </c>
      <c r="F11" s="714">
        <v>252966</v>
      </c>
      <c r="G11" s="714">
        <v>5719</v>
      </c>
      <c r="H11" s="714">
        <v>0</v>
      </c>
      <c r="I11" s="714">
        <v>0</v>
      </c>
      <c r="J11" s="714">
        <v>0</v>
      </c>
      <c r="K11" s="714">
        <v>0</v>
      </c>
      <c r="L11" s="715">
        <v>323922</v>
      </c>
      <c r="M11" s="716">
        <v>3.04</v>
      </c>
      <c r="N11" s="135"/>
      <c r="O11" s="135"/>
      <c r="P11" s="135"/>
    </row>
    <row r="12" spans="1:16" ht="15.75">
      <c r="A12" s="135"/>
      <c r="B12" s="717" t="s">
        <v>951</v>
      </c>
      <c r="C12" s="135"/>
      <c r="D12" s="698"/>
      <c r="E12" s="714">
        <v>0</v>
      </c>
      <c r="F12" s="714">
        <v>0</v>
      </c>
      <c r="G12" s="714">
        <v>0</v>
      </c>
      <c r="H12" s="714">
        <v>0</v>
      </c>
      <c r="I12" s="714">
        <v>0</v>
      </c>
      <c r="J12" s="714">
        <v>0</v>
      </c>
      <c r="K12" s="714">
        <v>1300447</v>
      </c>
      <c r="L12" s="715">
        <v>1300447</v>
      </c>
      <c r="M12" s="716">
        <v>3.67</v>
      </c>
      <c r="N12" s="135"/>
      <c r="O12" s="135"/>
      <c r="P12" s="135"/>
    </row>
    <row r="13" spans="1:16" ht="15.75">
      <c r="A13" s="135"/>
      <c r="B13" s="717" t="s">
        <v>253</v>
      </c>
      <c r="C13" s="135"/>
      <c r="D13" s="698"/>
      <c r="E13" s="714">
        <v>225351</v>
      </c>
      <c r="F13" s="714">
        <v>672195</v>
      </c>
      <c r="G13" s="714">
        <v>1450938</v>
      </c>
      <c r="H13" s="714">
        <v>2399033</v>
      </c>
      <c r="I13" s="714">
        <v>94711</v>
      </c>
      <c r="J13" s="714">
        <v>48028</v>
      </c>
      <c r="K13" s="714">
        <v>0</v>
      </c>
      <c r="L13" s="715">
        <v>4890256</v>
      </c>
      <c r="M13" s="716">
        <v>3.43</v>
      </c>
      <c r="N13" s="135"/>
      <c r="O13" s="135"/>
      <c r="P13" s="135"/>
    </row>
    <row r="14" spans="1:16" ht="15.75">
      <c r="A14" s="135"/>
      <c r="B14" s="717" t="s">
        <v>252</v>
      </c>
      <c r="C14" s="135"/>
      <c r="D14" s="698"/>
      <c r="E14" s="714">
        <v>171473</v>
      </c>
      <c r="F14" s="714">
        <v>0</v>
      </c>
      <c r="G14" s="714">
        <v>35814</v>
      </c>
      <c r="H14" s="714">
        <v>788323</v>
      </c>
      <c r="I14" s="714">
        <v>288303</v>
      </c>
      <c r="J14" s="714">
        <v>293786</v>
      </c>
      <c r="K14" s="714">
        <v>0</v>
      </c>
      <c r="L14" s="715">
        <v>1577699</v>
      </c>
      <c r="M14" s="716">
        <v>2.92</v>
      </c>
      <c r="N14" s="135"/>
      <c r="O14" s="135"/>
      <c r="P14" s="135"/>
    </row>
    <row r="15" spans="1:16" ht="15.75">
      <c r="A15" s="135"/>
      <c r="B15" s="135" t="s">
        <v>327</v>
      </c>
      <c r="C15" s="135"/>
      <c r="D15" s="698"/>
      <c r="E15" s="135"/>
      <c r="F15" s="135"/>
      <c r="G15" s="135"/>
      <c r="H15" s="135"/>
      <c r="I15" s="135"/>
      <c r="J15" s="135"/>
      <c r="K15" s="714"/>
      <c r="L15" s="715">
        <v>0</v>
      </c>
      <c r="M15" s="716"/>
      <c r="N15" s="135"/>
      <c r="O15" s="135"/>
      <c r="P15" s="135"/>
    </row>
    <row r="16" spans="1:16" ht="15.75">
      <c r="A16" s="135"/>
      <c r="B16" s="140" t="s">
        <v>822</v>
      </c>
      <c r="C16" s="135" t="s">
        <v>328</v>
      </c>
      <c r="D16" s="698"/>
      <c r="E16" s="714">
        <v>6256577</v>
      </c>
      <c r="F16" s="714">
        <v>858993</v>
      </c>
      <c r="G16" s="714">
        <v>1547691</v>
      </c>
      <c r="H16" s="714">
        <v>4066236</v>
      </c>
      <c r="I16" s="714">
        <v>2109096</v>
      </c>
      <c r="J16" s="714">
        <v>-327039</v>
      </c>
      <c r="K16" s="714">
        <v>0</v>
      </c>
      <c r="L16" s="715">
        <v>14511554</v>
      </c>
      <c r="M16" s="716">
        <v>7.4</v>
      </c>
      <c r="N16" s="135"/>
      <c r="O16" s="135"/>
      <c r="P16" s="135"/>
    </row>
    <row r="17" spans="1:16" ht="15.75">
      <c r="A17" s="135"/>
      <c r="B17" s="140" t="s">
        <v>822</v>
      </c>
      <c r="C17" s="135" t="s">
        <v>329</v>
      </c>
      <c r="D17" s="698"/>
      <c r="E17" s="714">
        <v>0</v>
      </c>
      <c r="F17" s="714">
        <v>0</v>
      </c>
      <c r="G17" s="714">
        <v>0</v>
      </c>
      <c r="H17" s="714">
        <v>0</v>
      </c>
      <c r="I17" s="714">
        <v>0</v>
      </c>
      <c r="J17" s="714">
        <v>2461655</v>
      </c>
      <c r="K17" s="714">
        <v>0</v>
      </c>
      <c r="L17" s="715">
        <v>2461655</v>
      </c>
      <c r="M17" s="718"/>
      <c r="N17" s="135"/>
      <c r="O17" s="135"/>
      <c r="P17" s="135"/>
    </row>
    <row r="18" spans="1:16" ht="15.75">
      <c r="A18" s="135"/>
      <c r="B18" s="872" t="s">
        <v>566</v>
      </c>
      <c r="C18" s="872"/>
      <c r="D18" s="872"/>
      <c r="E18" s="714">
        <v>0</v>
      </c>
      <c r="F18" s="714">
        <v>0</v>
      </c>
      <c r="G18" s="714">
        <v>0</v>
      </c>
      <c r="H18" s="714">
        <v>0</v>
      </c>
      <c r="I18" s="714">
        <v>0</v>
      </c>
      <c r="J18" s="714">
        <v>665715</v>
      </c>
      <c r="K18" s="714">
        <v>0</v>
      </c>
      <c r="L18" s="715">
        <v>665715</v>
      </c>
      <c r="M18" s="718"/>
      <c r="N18" s="135"/>
      <c r="O18" s="135"/>
      <c r="P18" s="135"/>
    </row>
    <row r="19" spans="1:16" ht="15.75">
      <c r="A19" s="135"/>
      <c r="B19" s="155" t="s">
        <v>757</v>
      </c>
      <c r="C19" s="155"/>
      <c r="D19" s="155"/>
      <c r="E19" s="714"/>
      <c r="F19" s="714"/>
      <c r="G19" s="714"/>
      <c r="H19" s="714"/>
      <c r="I19" s="714"/>
      <c r="J19" s="714">
        <v>89280</v>
      </c>
      <c r="K19" s="714">
        <v>0</v>
      </c>
      <c r="L19" s="715">
        <v>89280</v>
      </c>
      <c r="M19" s="718"/>
      <c r="N19" s="135"/>
      <c r="O19" s="135"/>
      <c r="P19" s="135"/>
    </row>
    <row r="20" spans="1:16" ht="15.75">
      <c r="A20" s="135"/>
      <c r="B20" s="135" t="s">
        <v>567</v>
      </c>
      <c r="C20" s="135"/>
      <c r="D20" s="698"/>
      <c r="E20" s="714">
        <v>6938</v>
      </c>
      <c r="F20" s="714">
        <v>15239</v>
      </c>
      <c r="G20" s="714">
        <v>32</v>
      </c>
      <c r="H20" s="714">
        <v>2830</v>
      </c>
      <c r="I20" s="714">
        <v>678</v>
      </c>
      <c r="J20" s="714">
        <v>1992283</v>
      </c>
      <c r="K20" s="714">
        <v>5030</v>
      </c>
      <c r="L20" s="715">
        <v>2023030</v>
      </c>
      <c r="M20" s="718"/>
      <c r="N20" s="135"/>
      <c r="O20" s="135"/>
      <c r="P20" s="135"/>
    </row>
    <row r="21" spans="1:16" ht="24.75" customHeight="1" thickBot="1">
      <c r="A21" s="135"/>
      <c r="B21" s="151" t="s">
        <v>330</v>
      </c>
      <c r="C21" s="151"/>
      <c r="D21" s="708"/>
      <c r="E21" s="719">
        <v>9921863</v>
      </c>
      <c r="F21" s="719">
        <v>1799393</v>
      </c>
      <c r="G21" s="719">
        <v>3040194</v>
      </c>
      <c r="H21" s="719">
        <v>7256422</v>
      </c>
      <c r="I21" s="719">
        <v>2492788</v>
      </c>
      <c r="J21" s="719">
        <v>5372332</v>
      </c>
      <c r="K21" s="719">
        <v>1305477</v>
      </c>
      <c r="L21" s="719">
        <v>31188469</v>
      </c>
      <c r="M21" s="720"/>
      <c r="N21" s="135"/>
      <c r="O21" s="135"/>
      <c r="P21" s="135"/>
    </row>
    <row r="22" spans="1:16" ht="13.5" customHeight="1">
      <c r="A22" s="135"/>
      <c r="B22" s="698"/>
      <c r="C22" s="698"/>
      <c r="D22" s="698"/>
      <c r="E22" s="714" t="s">
        <v>50</v>
      </c>
      <c r="F22" s="714" t="s">
        <v>50</v>
      </c>
      <c r="G22" s="714" t="s">
        <v>50</v>
      </c>
      <c r="H22" s="714" t="s">
        <v>50</v>
      </c>
      <c r="I22" s="714" t="s">
        <v>50</v>
      </c>
      <c r="J22" s="714" t="s">
        <v>50</v>
      </c>
      <c r="K22" s="714" t="s">
        <v>50</v>
      </c>
      <c r="L22" s="310" t="e">
        <v>#REF!</v>
      </c>
      <c r="M22" s="721"/>
      <c r="N22" s="135"/>
      <c r="O22" s="135"/>
      <c r="P22" s="135"/>
    </row>
    <row r="23" spans="1:16" ht="13.5" customHeight="1">
      <c r="A23" s="135"/>
      <c r="B23" s="160" t="s">
        <v>843</v>
      </c>
      <c r="C23" s="135"/>
      <c r="D23" s="698"/>
      <c r="E23" s="714" t="s">
        <v>50</v>
      </c>
      <c r="F23" s="714" t="s">
        <v>50</v>
      </c>
      <c r="G23" s="714" t="s">
        <v>50</v>
      </c>
      <c r="H23" s="714" t="s">
        <v>50</v>
      </c>
      <c r="I23" s="714" t="s">
        <v>50</v>
      </c>
      <c r="J23" s="714" t="s">
        <v>50</v>
      </c>
      <c r="K23" s="714" t="s">
        <v>50</v>
      </c>
      <c r="L23" s="715" t="s">
        <v>50</v>
      </c>
      <c r="M23" s="721"/>
      <c r="N23" s="135"/>
      <c r="O23" s="135"/>
      <c r="P23" s="135"/>
    </row>
    <row r="24" spans="1:16" ht="15.75">
      <c r="A24" s="135"/>
      <c r="B24" s="135" t="s">
        <v>572</v>
      </c>
      <c r="C24" s="135"/>
      <c r="D24" s="698"/>
      <c r="E24" s="714">
        <v>11235252</v>
      </c>
      <c r="F24" s="714">
        <v>4948705</v>
      </c>
      <c r="G24" s="714">
        <v>4711121</v>
      </c>
      <c r="H24" s="714">
        <v>569466</v>
      </c>
      <c r="I24" s="714">
        <v>0</v>
      </c>
      <c r="J24" s="714">
        <v>0</v>
      </c>
      <c r="K24" s="714">
        <v>0</v>
      </c>
      <c r="L24" s="715">
        <v>21464544</v>
      </c>
      <c r="M24" s="716">
        <v>2.99</v>
      </c>
      <c r="N24" s="135"/>
      <c r="O24" s="135"/>
      <c r="P24" s="135"/>
    </row>
    <row r="25" spans="1:16" ht="15.75">
      <c r="A25" s="135"/>
      <c r="B25" s="135" t="s">
        <v>280</v>
      </c>
      <c r="C25" s="135"/>
      <c r="D25" s="698"/>
      <c r="E25" s="714"/>
      <c r="F25" s="714"/>
      <c r="G25" s="714"/>
      <c r="H25" s="714"/>
      <c r="I25" s="714"/>
      <c r="J25" s="714"/>
      <c r="K25" s="714"/>
      <c r="L25" s="715"/>
      <c r="M25" s="716"/>
      <c r="N25" s="135"/>
      <c r="O25" s="135"/>
      <c r="P25" s="135"/>
    </row>
    <row r="26" spans="1:16" ht="15.75">
      <c r="A26" s="135"/>
      <c r="B26" s="135" t="s">
        <v>279</v>
      </c>
      <c r="C26" s="135"/>
      <c r="D26" s="698"/>
      <c r="E26" s="714">
        <v>862585</v>
      </c>
      <c r="F26" s="714">
        <v>255000</v>
      </c>
      <c r="G26" s="714">
        <v>56685</v>
      </c>
      <c r="H26" s="714">
        <v>0</v>
      </c>
      <c r="I26" s="714">
        <v>0</v>
      </c>
      <c r="J26" s="714">
        <v>0</v>
      </c>
      <c r="K26" s="714">
        <v>0</v>
      </c>
      <c r="L26" s="715">
        <v>1174270</v>
      </c>
      <c r="M26" s="716">
        <v>3.04</v>
      </c>
      <c r="N26" s="135"/>
      <c r="O26" s="135"/>
      <c r="P26" s="135"/>
    </row>
    <row r="27" spans="1:16" ht="15.75">
      <c r="A27" s="135"/>
      <c r="B27" s="135" t="s">
        <v>331</v>
      </c>
      <c r="C27" s="135"/>
      <c r="D27" s="698"/>
      <c r="E27" s="714"/>
      <c r="F27" s="714"/>
      <c r="G27" s="714"/>
      <c r="H27" s="714"/>
      <c r="I27" s="714"/>
      <c r="J27" s="714"/>
      <c r="K27" s="714"/>
      <c r="L27" s="715"/>
      <c r="M27" s="716"/>
      <c r="N27" s="135"/>
      <c r="O27" s="135"/>
      <c r="P27" s="135"/>
    </row>
    <row r="28" spans="1:16" ht="15.75">
      <c r="A28" s="135"/>
      <c r="B28" s="135" t="s">
        <v>281</v>
      </c>
      <c r="C28" s="135"/>
      <c r="D28" s="698"/>
      <c r="E28" s="714">
        <v>1455006</v>
      </c>
      <c r="F28" s="714">
        <v>21883</v>
      </c>
      <c r="G28" s="714">
        <v>0</v>
      </c>
      <c r="H28" s="714">
        <v>0</v>
      </c>
      <c r="I28" s="714">
        <v>0</v>
      </c>
      <c r="J28" s="714">
        <v>0</v>
      </c>
      <c r="K28" s="714">
        <v>0</v>
      </c>
      <c r="L28" s="715">
        <v>1476889</v>
      </c>
      <c r="M28" s="716">
        <v>2.26</v>
      </c>
      <c r="N28" s="135"/>
      <c r="O28" s="135"/>
      <c r="P28" s="135"/>
    </row>
    <row r="29" spans="1:16" ht="15.75">
      <c r="A29" s="135"/>
      <c r="B29" s="135" t="s">
        <v>573</v>
      </c>
      <c r="C29" s="135"/>
      <c r="D29" s="698"/>
      <c r="E29" s="714">
        <v>137271</v>
      </c>
      <c r="F29" s="714">
        <v>212356</v>
      </c>
      <c r="G29" s="714">
        <v>35193</v>
      </c>
      <c r="H29" s="714">
        <v>0</v>
      </c>
      <c r="I29" s="714">
        <v>0</v>
      </c>
      <c r="J29" s="714">
        <v>95754</v>
      </c>
      <c r="K29" s="714">
        <v>0</v>
      </c>
      <c r="L29" s="715">
        <v>480574</v>
      </c>
      <c r="M29" s="716">
        <v>3.03</v>
      </c>
      <c r="N29" s="135"/>
      <c r="O29" s="135"/>
      <c r="P29" s="135"/>
    </row>
    <row r="30" spans="1:16" ht="15.75">
      <c r="A30" s="135"/>
      <c r="B30" s="722" t="s">
        <v>621</v>
      </c>
      <c r="C30" s="135"/>
      <c r="D30" s="698"/>
      <c r="E30" s="714">
        <v>0</v>
      </c>
      <c r="F30" s="714">
        <v>36143</v>
      </c>
      <c r="G30" s="714">
        <v>402269</v>
      </c>
      <c r="H30" s="714">
        <v>802748</v>
      </c>
      <c r="I30" s="714">
        <v>0</v>
      </c>
      <c r="J30" s="714">
        <v>0</v>
      </c>
      <c r="K30" s="714">
        <v>0</v>
      </c>
      <c r="L30" s="715">
        <v>1241160</v>
      </c>
      <c r="M30" s="716">
        <v>6.8</v>
      </c>
      <c r="N30" s="135"/>
      <c r="O30" s="135"/>
      <c r="P30" s="135"/>
    </row>
    <row r="31" spans="1:16" ht="15.75">
      <c r="A31" s="135"/>
      <c r="B31" s="722" t="s">
        <v>623</v>
      </c>
      <c r="C31" s="135"/>
      <c r="D31" s="698"/>
      <c r="E31" s="714">
        <v>0</v>
      </c>
      <c r="F31" s="714">
        <v>0</v>
      </c>
      <c r="G31" s="714">
        <v>0</v>
      </c>
      <c r="H31" s="714">
        <v>0</v>
      </c>
      <c r="I31" s="714">
        <v>0</v>
      </c>
      <c r="J31" s="714">
        <v>0</v>
      </c>
      <c r="K31" s="714">
        <v>0</v>
      </c>
      <c r="L31" s="715">
        <v>0</v>
      </c>
      <c r="M31" s="716"/>
      <c r="N31" s="135"/>
      <c r="O31" s="135"/>
      <c r="P31" s="135"/>
    </row>
    <row r="32" spans="1:16" ht="15.75">
      <c r="A32" s="135"/>
      <c r="B32" s="722" t="s">
        <v>622</v>
      </c>
      <c r="C32" s="135"/>
      <c r="D32" s="698"/>
      <c r="E32" s="714">
        <v>314931</v>
      </c>
      <c r="F32" s="714">
        <v>0</v>
      </c>
      <c r="G32" s="714">
        <v>160000</v>
      </c>
      <c r="H32" s="714">
        <v>748530</v>
      </c>
      <c r="I32" s="714">
        <v>0</v>
      </c>
      <c r="J32" s="714">
        <v>0</v>
      </c>
      <c r="K32" s="714">
        <v>0</v>
      </c>
      <c r="L32" s="715">
        <v>1223461</v>
      </c>
      <c r="M32" s="716">
        <v>4.94</v>
      </c>
      <c r="N32" s="135"/>
      <c r="O32" s="135"/>
      <c r="P32" s="135"/>
    </row>
    <row r="33" spans="1:16" ht="15.75">
      <c r="A33" s="135"/>
      <c r="B33" s="155" t="s">
        <v>574</v>
      </c>
      <c r="C33" s="135"/>
      <c r="D33" s="698"/>
      <c r="E33" s="714">
        <v>18958</v>
      </c>
      <c r="F33" s="714">
        <v>165</v>
      </c>
      <c r="G33" s="714">
        <v>1371</v>
      </c>
      <c r="H33" s="714">
        <v>84</v>
      </c>
      <c r="I33" s="714">
        <v>0</v>
      </c>
      <c r="J33" s="714">
        <v>900561</v>
      </c>
      <c r="K33" s="714">
        <v>0</v>
      </c>
      <c r="L33" s="715">
        <v>921139</v>
      </c>
      <c r="M33" s="716"/>
      <c r="N33" s="135"/>
      <c r="O33" s="135"/>
      <c r="P33" s="135"/>
    </row>
    <row r="34" spans="1:16" ht="15.75">
      <c r="A34" s="151"/>
      <c r="B34" s="151" t="s">
        <v>321</v>
      </c>
      <c r="C34" s="708"/>
      <c r="D34" s="708"/>
      <c r="E34" s="723">
        <v>14024003</v>
      </c>
      <c r="F34" s="723">
        <v>5474252</v>
      </c>
      <c r="G34" s="723">
        <v>5366639</v>
      </c>
      <c r="H34" s="723">
        <v>2120828</v>
      </c>
      <c r="I34" s="723">
        <v>0</v>
      </c>
      <c r="J34" s="723">
        <v>996315</v>
      </c>
      <c r="K34" s="723">
        <v>0</v>
      </c>
      <c r="L34" s="723">
        <v>27982037</v>
      </c>
      <c r="M34" s="720"/>
      <c r="N34" s="135"/>
      <c r="O34" s="135"/>
      <c r="P34" s="135"/>
    </row>
    <row r="35" spans="1:16" ht="6.75" customHeight="1">
      <c r="A35" s="135"/>
      <c r="B35" s="698"/>
      <c r="C35" s="698"/>
      <c r="D35" s="698"/>
      <c r="E35" s="714"/>
      <c r="F35" s="714"/>
      <c r="G35" s="714"/>
      <c r="H35" s="714"/>
      <c r="I35" s="714"/>
      <c r="J35" s="714"/>
      <c r="K35" s="714"/>
      <c r="L35" s="715"/>
      <c r="M35" s="721"/>
      <c r="N35" s="135"/>
      <c r="O35" s="135"/>
      <c r="P35" s="135"/>
    </row>
    <row r="36" spans="1:16" ht="15.75" customHeight="1">
      <c r="A36" s="135"/>
      <c r="B36" s="724" t="s">
        <v>332</v>
      </c>
      <c r="C36" s="698"/>
      <c r="D36" s="698"/>
      <c r="E36" s="714">
        <v>0</v>
      </c>
      <c r="F36" s="714">
        <v>0</v>
      </c>
      <c r="G36" s="714">
        <v>0</v>
      </c>
      <c r="H36" s="714">
        <v>0</v>
      </c>
      <c r="I36" s="714">
        <v>0</v>
      </c>
      <c r="J36" s="714">
        <v>3206432</v>
      </c>
      <c r="K36" s="714">
        <v>0</v>
      </c>
      <c r="L36" s="715">
        <v>3206432</v>
      </c>
      <c r="M36" s="721"/>
      <c r="N36" s="135"/>
      <c r="O36" s="135"/>
      <c r="P36" s="135"/>
    </row>
    <row r="37" spans="1:16" ht="15.75" customHeight="1">
      <c r="A37" s="135"/>
      <c r="B37" s="577" t="s">
        <v>104</v>
      </c>
      <c r="C37" s="698"/>
      <c r="D37" s="698"/>
      <c r="E37" s="426">
        <v>0</v>
      </c>
      <c r="F37" s="426">
        <v>0</v>
      </c>
      <c r="G37" s="426">
        <v>0</v>
      </c>
      <c r="H37" s="426">
        <v>0</v>
      </c>
      <c r="I37" s="426">
        <v>0</v>
      </c>
      <c r="J37" s="426">
        <v>0</v>
      </c>
      <c r="K37" s="426">
        <v>0</v>
      </c>
      <c r="L37" s="725">
        <v>0</v>
      </c>
      <c r="M37" s="721"/>
      <c r="N37" s="135"/>
      <c r="O37" s="135"/>
      <c r="P37" s="135"/>
    </row>
    <row r="38" spans="1:16" ht="15.75" customHeight="1">
      <c r="A38" s="135"/>
      <c r="B38" s="726" t="s">
        <v>336</v>
      </c>
      <c r="C38" s="698"/>
      <c r="D38" s="698"/>
      <c r="E38" s="714"/>
      <c r="F38" s="714"/>
      <c r="G38" s="714"/>
      <c r="H38" s="714"/>
      <c r="I38" s="714"/>
      <c r="J38" s="714"/>
      <c r="K38" s="714"/>
      <c r="L38" s="715"/>
      <c r="M38" s="721"/>
      <c r="N38" s="135"/>
      <c r="O38" s="135"/>
      <c r="P38" s="135"/>
    </row>
    <row r="39" spans="1:16" ht="16.5" customHeight="1" thickBot="1">
      <c r="A39" s="135"/>
      <c r="B39" s="726" t="s">
        <v>335</v>
      </c>
      <c r="C39" s="698"/>
      <c r="D39" s="698"/>
      <c r="E39" s="727">
        <v>14024003</v>
      </c>
      <c r="F39" s="727">
        <v>5474252</v>
      </c>
      <c r="G39" s="727">
        <v>5366639</v>
      </c>
      <c r="H39" s="727">
        <v>2120828</v>
      </c>
      <c r="I39" s="727">
        <v>0</v>
      </c>
      <c r="J39" s="727">
        <v>4202747</v>
      </c>
      <c r="K39" s="727">
        <v>0</v>
      </c>
      <c r="L39" s="727">
        <v>31188469</v>
      </c>
      <c r="M39" s="721"/>
      <c r="N39" s="251">
        <v>0</v>
      </c>
      <c r="O39" s="135"/>
      <c r="P39" s="135"/>
    </row>
    <row r="40" spans="1:16" ht="15.75">
      <c r="A40" s="135"/>
      <c r="B40" s="726"/>
      <c r="C40" s="698"/>
      <c r="D40" s="698"/>
      <c r="E40" s="530"/>
      <c r="F40" s="530"/>
      <c r="G40" s="530"/>
      <c r="H40" s="530"/>
      <c r="I40" s="530"/>
      <c r="J40" s="530"/>
      <c r="K40" s="530"/>
      <c r="L40" s="310">
        <v>0</v>
      </c>
      <c r="M40" s="721"/>
      <c r="N40" s="135"/>
      <c r="O40" s="135"/>
      <c r="P40" s="135"/>
    </row>
    <row r="41" spans="1:16" ht="11.25" customHeight="1">
      <c r="A41" s="135"/>
      <c r="B41" s="698"/>
      <c r="C41" s="698"/>
      <c r="D41" s="698"/>
      <c r="E41" s="714"/>
      <c r="F41" s="714"/>
      <c r="G41" s="714"/>
      <c r="H41" s="714"/>
      <c r="I41" s="714"/>
      <c r="J41" s="714"/>
      <c r="K41" s="714"/>
      <c r="L41" s="715"/>
      <c r="M41" s="721"/>
      <c r="N41" s="135"/>
      <c r="O41" s="135"/>
      <c r="P41" s="135"/>
    </row>
    <row r="42" spans="1:16" ht="15.75">
      <c r="A42" s="135"/>
      <c r="B42" s="698" t="s">
        <v>337</v>
      </c>
      <c r="C42" s="698"/>
      <c r="D42" s="698"/>
      <c r="E42" s="714">
        <v>-4102140</v>
      </c>
      <c r="F42" s="714">
        <v>-3674859</v>
      </c>
      <c r="G42" s="714">
        <v>-2326445</v>
      </c>
      <c r="H42" s="714">
        <v>5135594</v>
      </c>
      <c r="I42" s="714">
        <v>2492788</v>
      </c>
      <c r="J42" s="714">
        <v>1169585</v>
      </c>
      <c r="K42" s="714">
        <v>1305477</v>
      </c>
      <c r="L42" s="715">
        <v>0</v>
      </c>
      <c r="M42" s="716"/>
      <c r="N42" s="135"/>
      <c r="O42" s="135"/>
      <c r="P42" s="135"/>
    </row>
    <row r="43" spans="1:16" ht="15.75">
      <c r="A43" s="135"/>
      <c r="B43" s="698" t="s">
        <v>338</v>
      </c>
      <c r="C43" s="698"/>
      <c r="D43" s="698"/>
      <c r="E43" s="714">
        <v>242556</v>
      </c>
      <c r="F43" s="714">
        <v>441000</v>
      </c>
      <c r="G43" s="714">
        <v>-379000</v>
      </c>
      <c r="H43" s="714">
        <v>-304556</v>
      </c>
      <c r="I43" s="714">
        <v>0</v>
      </c>
      <c r="J43" s="714">
        <v>0</v>
      </c>
      <c r="K43" s="714">
        <v>0</v>
      </c>
      <c r="L43" s="715">
        <v>0</v>
      </c>
      <c r="M43" s="721"/>
      <c r="N43" s="135"/>
      <c r="O43" s="135"/>
      <c r="P43" s="135"/>
    </row>
    <row r="44" spans="1:16" ht="16.5" thickBot="1">
      <c r="A44" s="135"/>
      <c r="B44" s="708" t="s">
        <v>322</v>
      </c>
      <c r="C44" s="708"/>
      <c r="D44" s="708"/>
      <c r="E44" s="719">
        <v>-3859584</v>
      </c>
      <c r="F44" s="719">
        <v>-3233859</v>
      </c>
      <c r="G44" s="719">
        <v>-2705445</v>
      </c>
      <c r="H44" s="719">
        <v>4831038</v>
      </c>
      <c r="I44" s="719">
        <v>2492788</v>
      </c>
      <c r="J44" s="719">
        <v>1169585</v>
      </c>
      <c r="K44" s="719">
        <v>1305477</v>
      </c>
      <c r="L44" s="719">
        <v>0</v>
      </c>
      <c r="M44" s="720"/>
      <c r="N44" s="135"/>
      <c r="O44" s="135"/>
      <c r="P44" s="135"/>
    </row>
    <row r="45" spans="1:16" ht="15.75">
      <c r="A45" s="135"/>
      <c r="B45" s="698"/>
      <c r="C45" s="698"/>
      <c r="D45" s="698"/>
      <c r="E45" s="251" t="s">
        <v>50</v>
      </c>
      <c r="F45" s="251" t="s">
        <v>50</v>
      </c>
      <c r="G45" s="251" t="s">
        <v>50</v>
      </c>
      <c r="H45" s="251" t="s">
        <v>50</v>
      </c>
      <c r="I45" s="251" t="s">
        <v>50</v>
      </c>
      <c r="J45" s="251" t="s">
        <v>50</v>
      </c>
      <c r="K45" s="251" t="s">
        <v>50</v>
      </c>
      <c r="L45" s="728" t="s">
        <v>50</v>
      </c>
      <c r="M45" s="721"/>
      <c r="N45" s="135"/>
      <c r="O45" s="135"/>
      <c r="P45" s="135"/>
    </row>
    <row r="46" spans="1:13" s="129" customFormat="1" ht="15.75" customHeight="1">
      <c r="A46" s="691" t="s">
        <v>242</v>
      </c>
      <c r="C46" s="111"/>
      <c r="D46" s="111"/>
      <c r="E46" s="869" t="s">
        <v>420</v>
      </c>
      <c r="F46" s="870"/>
      <c r="G46" s="870"/>
      <c r="H46" s="870"/>
      <c r="I46" s="870"/>
      <c r="J46" s="871"/>
      <c r="K46" s="865" t="s">
        <v>318</v>
      </c>
      <c r="L46" s="865" t="s">
        <v>694</v>
      </c>
      <c r="M46" s="868" t="s">
        <v>421</v>
      </c>
    </row>
    <row r="47" spans="1:13" s="129" customFormat="1" ht="15.75">
      <c r="A47" s="130"/>
      <c r="B47" s="697"/>
      <c r="C47" s="698"/>
      <c r="D47" s="698"/>
      <c r="E47" s="699" t="s">
        <v>410</v>
      </c>
      <c r="F47" s="700" t="s">
        <v>411</v>
      </c>
      <c r="G47" s="700" t="s">
        <v>412</v>
      </c>
      <c r="H47" s="700" t="s">
        <v>413</v>
      </c>
      <c r="I47" s="701" t="s">
        <v>414</v>
      </c>
      <c r="J47" s="702" t="s">
        <v>415</v>
      </c>
      <c r="K47" s="866"/>
      <c r="L47" s="866"/>
      <c r="M47" s="868"/>
    </row>
    <row r="48" spans="1:16" ht="15.75">
      <c r="A48" s="135"/>
      <c r="B48" s="703" t="s">
        <v>806</v>
      </c>
      <c r="C48" s="135"/>
      <c r="D48" s="698"/>
      <c r="E48" s="704" t="s">
        <v>416</v>
      </c>
      <c r="F48" s="705" t="s">
        <v>417</v>
      </c>
      <c r="G48" s="705" t="s">
        <v>417</v>
      </c>
      <c r="H48" s="705" t="s">
        <v>418</v>
      </c>
      <c r="I48" s="705" t="s">
        <v>418</v>
      </c>
      <c r="J48" s="706" t="s">
        <v>419</v>
      </c>
      <c r="K48" s="867"/>
      <c r="L48" s="867"/>
      <c r="M48" s="868"/>
      <c r="N48" s="135"/>
      <c r="O48" s="135"/>
      <c r="P48" s="135"/>
    </row>
    <row r="49" spans="1:16" ht="15.75">
      <c r="A49" s="135"/>
      <c r="B49" s="708" t="s">
        <v>50</v>
      </c>
      <c r="C49" s="698"/>
      <c r="D49" s="698"/>
      <c r="E49" s="709" t="s">
        <v>561</v>
      </c>
      <c r="F49" s="710" t="s">
        <v>561</v>
      </c>
      <c r="G49" s="710" t="s">
        <v>561</v>
      </c>
      <c r="H49" s="710" t="s">
        <v>561</v>
      </c>
      <c r="I49" s="710" t="s">
        <v>561</v>
      </c>
      <c r="J49" s="710" t="s">
        <v>561</v>
      </c>
      <c r="K49" s="710" t="s">
        <v>561</v>
      </c>
      <c r="L49" s="711" t="s">
        <v>561</v>
      </c>
      <c r="M49" s="868"/>
      <c r="N49" s="135"/>
      <c r="O49" s="135"/>
      <c r="P49" s="135"/>
    </row>
    <row r="50" spans="1:16" ht="15.75">
      <c r="A50" s="135"/>
      <c r="B50" s="708" t="s">
        <v>842</v>
      </c>
      <c r="C50" s="698"/>
      <c r="D50" s="698"/>
      <c r="E50" s="340"/>
      <c r="F50" s="340"/>
      <c r="G50" s="340"/>
      <c r="H50" s="340"/>
      <c r="I50" s="340"/>
      <c r="J50" s="340"/>
      <c r="K50" s="340"/>
      <c r="L50" s="712"/>
      <c r="M50" s="713"/>
      <c r="N50" s="135"/>
      <c r="O50" s="135"/>
      <c r="P50" s="135"/>
    </row>
    <row r="51" spans="1:16" ht="9" customHeight="1">
      <c r="A51" s="135"/>
      <c r="B51" s="698"/>
      <c r="C51" s="698"/>
      <c r="D51" s="698"/>
      <c r="E51" s="461"/>
      <c r="F51" s="461"/>
      <c r="G51" s="461"/>
      <c r="H51" s="461"/>
      <c r="I51" s="461"/>
      <c r="J51" s="461"/>
      <c r="K51" s="461"/>
      <c r="L51" s="676"/>
      <c r="M51" s="721"/>
      <c r="N51" s="135"/>
      <c r="O51" s="135"/>
      <c r="P51" s="135"/>
    </row>
    <row r="52" spans="1:16" ht="15.75">
      <c r="A52" s="135"/>
      <c r="B52" s="698" t="s">
        <v>398</v>
      </c>
      <c r="C52" s="698"/>
      <c r="D52" s="698"/>
      <c r="E52" s="714">
        <v>3860565</v>
      </c>
      <c r="F52" s="714">
        <v>0</v>
      </c>
      <c r="G52" s="714">
        <v>0</v>
      </c>
      <c r="H52" s="714">
        <v>0</v>
      </c>
      <c r="I52" s="714">
        <v>0</v>
      </c>
      <c r="J52" s="714">
        <v>162822</v>
      </c>
      <c r="K52" s="714">
        <v>0</v>
      </c>
      <c r="L52" s="715">
        <v>4023387</v>
      </c>
      <c r="M52" s="716">
        <v>2.74</v>
      </c>
      <c r="N52" s="135"/>
      <c r="O52" s="135"/>
      <c r="P52" s="135"/>
    </row>
    <row r="53" spans="1:16" ht="15.75">
      <c r="A53" s="135"/>
      <c r="B53" s="135" t="s">
        <v>334</v>
      </c>
      <c r="C53" s="135"/>
      <c r="D53" s="698"/>
      <c r="E53" s="714"/>
      <c r="F53" s="714"/>
      <c r="G53" s="714"/>
      <c r="H53" s="714"/>
      <c r="I53" s="714"/>
      <c r="J53" s="714"/>
      <c r="K53" s="714"/>
      <c r="L53" s="715"/>
      <c r="M53" s="716"/>
      <c r="N53" s="135"/>
      <c r="O53" s="135"/>
      <c r="P53" s="135"/>
    </row>
    <row r="54" spans="1:16" ht="15.75">
      <c r="A54" s="135"/>
      <c r="B54" s="135" t="s">
        <v>333</v>
      </c>
      <c r="C54" s="135"/>
      <c r="D54" s="698"/>
      <c r="E54" s="714">
        <v>9273</v>
      </c>
      <c r="F54" s="714">
        <v>72132</v>
      </c>
      <c r="G54" s="714">
        <v>117564</v>
      </c>
      <c r="H54" s="714">
        <v>0</v>
      </c>
      <c r="I54" s="714">
        <v>0</v>
      </c>
      <c r="J54" s="714">
        <v>0</v>
      </c>
      <c r="K54" s="714">
        <v>0</v>
      </c>
      <c r="L54" s="715">
        <v>198969</v>
      </c>
      <c r="M54" s="716">
        <v>2.89</v>
      </c>
      <c r="N54" s="135"/>
      <c r="O54" s="135"/>
      <c r="P54" s="135"/>
    </row>
    <row r="55" spans="1:16" ht="15.75">
      <c r="A55" s="135"/>
      <c r="B55" s="717" t="s">
        <v>951</v>
      </c>
      <c r="C55" s="135"/>
      <c r="D55" s="698"/>
      <c r="E55" s="714">
        <v>0</v>
      </c>
      <c r="F55" s="714">
        <v>0</v>
      </c>
      <c r="G55" s="714">
        <v>0</v>
      </c>
      <c r="H55" s="714">
        <v>0</v>
      </c>
      <c r="I55" s="714">
        <v>0</v>
      </c>
      <c r="J55" s="714">
        <v>0</v>
      </c>
      <c r="K55" s="714">
        <v>2225084</v>
      </c>
      <c r="L55" s="715">
        <v>2225084</v>
      </c>
      <c r="M55" s="716">
        <v>3.07</v>
      </c>
      <c r="N55" s="135"/>
      <c r="O55" s="135"/>
      <c r="P55" s="135"/>
    </row>
    <row r="56" spans="1:16" ht="15.75">
      <c r="A56" s="135"/>
      <c r="B56" s="717" t="s">
        <v>253</v>
      </c>
      <c r="C56" s="135"/>
      <c r="D56" s="698"/>
      <c r="E56" s="714">
        <v>89019</v>
      </c>
      <c r="F56" s="714">
        <v>88499</v>
      </c>
      <c r="G56" s="714">
        <v>791733</v>
      </c>
      <c r="H56" s="714">
        <v>2478223</v>
      </c>
      <c r="I56" s="714">
        <v>114322</v>
      </c>
      <c r="J56" s="714">
        <v>51717</v>
      </c>
      <c r="K56" s="714">
        <v>0</v>
      </c>
      <c r="L56" s="715">
        <v>3613513</v>
      </c>
      <c r="M56" s="716">
        <v>3.42</v>
      </c>
      <c r="N56" s="135"/>
      <c r="O56" s="135"/>
      <c r="P56" s="135"/>
    </row>
    <row r="57" spans="1:16" ht="15.75">
      <c r="A57" s="135"/>
      <c r="B57" s="717" t="s">
        <v>252</v>
      </c>
      <c r="C57" s="135"/>
      <c r="D57" s="698"/>
      <c r="E57" s="714">
        <v>406442</v>
      </c>
      <c r="F57" s="714">
        <v>126162</v>
      </c>
      <c r="G57" s="714">
        <v>322512</v>
      </c>
      <c r="H57" s="714">
        <v>1837411</v>
      </c>
      <c r="I57" s="714">
        <v>343716</v>
      </c>
      <c r="J57" s="714">
        <v>294451</v>
      </c>
      <c r="K57" s="714">
        <v>0</v>
      </c>
      <c r="L57" s="715">
        <v>3330694</v>
      </c>
      <c r="M57" s="716">
        <v>4.27</v>
      </c>
      <c r="N57" s="135"/>
      <c r="O57" s="135"/>
      <c r="P57" s="135"/>
    </row>
    <row r="58" spans="1:16" ht="15.75">
      <c r="A58" s="135"/>
      <c r="B58" s="698" t="s">
        <v>399</v>
      </c>
      <c r="C58" s="698"/>
      <c r="D58" s="698"/>
      <c r="E58" s="135"/>
      <c r="F58" s="135"/>
      <c r="G58" s="135"/>
      <c r="H58" s="135"/>
      <c r="I58" s="135"/>
      <c r="J58" s="135"/>
      <c r="K58" s="135"/>
      <c r="L58" s="151"/>
      <c r="M58" s="721"/>
      <c r="N58" s="135"/>
      <c r="O58" s="135"/>
      <c r="P58" s="135"/>
    </row>
    <row r="59" spans="1:16" ht="15.75">
      <c r="A59" s="135"/>
      <c r="B59" s="729" t="s">
        <v>822</v>
      </c>
      <c r="C59" s="698" t="s">
        <v>422</v>
      </c>
      <c r="D59" s="698"/>
      <c r="E59" s="714">
        <v>7889544</v>
      </c>
      <c r="F59" s="714">
        <v>777978</v>
      </c>
      <c r="G59" s="714">
        <v>1482077</v>
      </c>
      <c r="H59" s="714">
        <v>3528274</v>
      </c>
      <c r="I59" s="714">
        <v>903895</v>
      </c>
      <c r="J59" s="714">
        <v>-328281</v>
      </c>
      <c r="K59" s="714">
        <v>0</v>
      </c>
      <c r="L59" s="715">
        <v>14253487</v>
      </c>
      <c r="M59" s="716">
        <v>7.51</v>
      </c>
      <c r="N59" s="135"/>
      <c r="O59" s="135"/>
      <c r="P59" s="135"/>
    </row>
    <row r="60" spans="1:16" ht="15.75">
      <c r="A60" s="135"/>
      <c r="B60" s="729" t="s">
        <v>822</v>
      </c>
      <c r="C60" s="698" t="s">
        <v>423</v>
      </c>
      <c r="D60" s="698"/>
      <c r="E60" s="714">
        <v>0</v>
      </c>
      <c r="F60" s="714">
        <v>0</v>
      </c>
      <c r="G60" s="714">
        <v>0</v>
      </c>
      <c r="H60" s="714">
        <v>0</v>
      </c>
      <c r="I60" s="714">
        <v>0</v>
      </c>
      <c r="J60" s="714">
        <v>2604154</v>
      </c>
      <c r="K60" s="714">
        <v>0</v>
      </c>
      <c r="L60" s="715">
        <v>2604154</v>
      </c>
      <c r="M60" s="730"/>
      <c r="N60" s="135"/>
      <c r="O60" s="135"/>
      <c r="P60" s="135"/>
    </row>
    <row r="61" spans="1:16" ht="15.75">
      <c r="A61" s="135"/>
      <c r="B61" s="872" t="s">
        <v>566</v>
      </c>
      <c r="C61" s="872"/>
      <c r="D61" s="872"/>
      <c r="E61" s="714">
        <v>0</v>
      </c>
      <c r="F61" s="714">
        <v>0</v>
      </c>
      <c r="G61" s="714">
        <v>0</v>
      </c>
      <c r="H61" s="714">
        <v>0</v>
      </c>
      <c r="I61" s="714">
        <v>0</v>
      </c>
      <c r="J61" s="714">
        <v>750386</v>
      </c>
      <c r="K61" s="714">
        <v>0</v>
      </c>
      <c r="L61" s="715">
        <v>750386</v>
      </c>
      <c r="M61" s="730"/>
      <c r="N61" s="135"/>
      <c r="O61" s="135"/>
      <c r="P61" s="135"/>
    </row>
    <row r="62" spans="1:16" ht="15.75">
      <c r="A62" s="135"/>
      <c r="B62" s="155" t="s">
        <v>757</v>
      </c>
      <c r="C62" s="761"/>
      <c r="D62" s="761"/>
      <c r="E62" s="714">
        <v>0</v>
      </c>
      <c r="F62" s="714">
        <v>0</v>
      </c>
      <c r="G62" s="714">
        <v>0</v>
      </c>
      <c r="H62" s="714">
        <v>0</v>
      </c>
      <c r="I62" s="714">
        <v>0</v>
      </c>
      <c r="J62" s="714">
        <v>59435</v>
      </c>
      <c r="K62" s="714"/>
      <c r="L62" s="715">
        <v>59435</v>
      </c>
      <c r="M62" s="730"/>
      <c r="N62" s="135"/>
      <c r="O62" s="135"/>
      <c r="P62" s="135"/>
    </row>
    <row r="63" spans="1:16" ht="15.75">
      <c r="A63" s="135"/>
      <c r="B63" s="698" t="s">
        <v>567</v>
      </c>
      <c r="C63" s="698"/>
      <c r="D63" s="698"/>
      <c r="E63" s="714">
        <v>6694</v>
      </c>
      <c r="F63" s="714">
        <v>19444</v>
      </c>
      <c r="G63" s="714">
        <v>2227</v>
      </c>
      <c r="H63" s="714">
        <v>17573</v>
      </c>
      <c r="I63" s="714">
        <v>2228</v>
      </c>
      <c r="J63" s="714">
        <v>1748484</v>
      </c>
      <c r="K63" s="714">
        <v>120</v>
      </c>
      <c r="L63" s="715">
        <v>1796770</v>
      </c>
      <c r="M63" s="730"/>
      <c r="N63" s="135"/>
      <c r="O63" s="135"/>
      <c r="P63" s="135"/>
    </row>
    <row r="64" spans="1:16" ht="4.5" customHeight="1">
      <c r="A64" s="135"/>
      <c r="B64" s="698"/>
      <c r="C64" s="698"/>
      <c r="D64" s="698"/>
      <c r="E64" s="714"/>
      <c r="F64" s="714"/>
      <c r="G64" s="714"/>
      <c r="H64" s="714"/>
      <c r="I64" s="714"/>
      <c r="J64" s="714"/>
      <c r="K64" s="714"/>
      <c r="L64" s="715"/>
      <c r="M64" s="721"/>
      <c r="N64" s="135"/>
      <c r="O64" s="135"/>
      <c r="P64" s="135"/>
    </row>
    <row r="65" spans="1:16" ht="15.75">
      <c r="A65" s="135"/>
      <c r="B65" s="708" t="s">
        <v>400</v>
      </c>
      <c r="C65" s="708"/>
      <c r="D65" s="708"/>
      <c r="E65" s="723">
        <v>12261537</v>
      </c>
      <c r="F65" s="723">
        <v>1084215</v>
      </c>
      <c r="G65" s="723">
        <v>2716113</v>
      </c>
      <c r="H65" s="723">
        <v>7861481</v>
      </c>
      <c r="I65" s="723">
        <v>1364161</v>
      </c>
      <c r="J65" s="723">
        <v>5343168</v>
      </c>
      <c r="K65" s="723">
        <v>2225204</v>
      </c>
      <c r="L65" s="723">
        <v>32855879</v>
      </c>
      <c r="M65" s="721" t="s">
        <v>50</v>
      </c>
      <c r="N65" s="135"/>
      <c r="O65" s="135"/>
      <c r="P65" s="135"/>
    </row>
    <row r="66" spans="1:16" ht="15.75">
      <c r="A66" s="135"/>
      <c r="B66" s="698"/>
      <c r="C66" s="698"/>
      <c r="D66" s="698"/>
      <c r="E66" s="714" t="s">
        <v>50</v>
      </c>
      <c r="F66" s="714" t="s">
        <v>50</v>
      </c>
      <c r="G66" s="714" t="s">
        <v>50</v>
      </c>
      <c r="H66" s="714" t="s">
        <v>50</v>
      </c>
      <c r="I66" s="714" t="s">
        <v>50</v>
      </c>
      <c r="J66" s="714" t="s">
        <v>50</v>
      </c>
      <c r="K66" s="714" t="s">
        <v>50</v>
      </c>
      <c r="L66" s="715" t="s">
        <v>50</v>
      </c>
      <c r="M66" s="721"/>
      <c r="N66" s="135"/>
      <c r="O66" s="135"/>
      <c r="P66" s="135"/>
    </row>
    <row r="67" spans="1:16" ht="15.75">
      <c r="A67" s="135"/>
      <c r="B67" s="708" t="s">
        <v>843</v>
      </c>
      <c r="C67" s="698"/>
      <c r="D67" s="698"/>
      <c r="E67" s="714" t="s">
        <v>50</v>
      </c>
      <c r="F67" s="714" t="s">
        <v>50</v>
      </c>
      <c r="G67" s="714" t="s">
        <v>50</v>
      </c>
      <c r="H67" s="714" t="s">
        <v>50</v>
      </c>
      <c r="I67" s="714" t="s">
        <v>50</v>
      </c>
      <c r="J67" s="714" t="s">
        <v>50</v>
      </c>
      <c r="K67" s="714" t="s">
        <v>50</v>
      </c>
      <c r="L67" s="715" t="s">
        <v>50</v>
      </c>
      <c r="M67" s="721"/>
      <c r="N67" s="135"/>
      <c r="O67" s="135"/>
      <c r="P67" s="135"/>
    </row>
    <row r="68" spans="1:16" ht="5.25" customHeight="1">
      <c r="A68" s="135"/>
      <c r="B68" s="698"/>
      <c r="C68" s="698"/>
      <c r="D68" s="698"/>
      <c r="E68" s="714" t="s">
        <v>50</v>
      </c>
      <c r="F68" s="714" t="s">
        <v>50</v>
      </c>
      <c r="G68" s="714" t="s">
        <v>50</v>
      </c>
      <c r="H68" s="714" t="s">
        <v>50</v>
      </c>
      <c r="I68" s="714" t="s">
        <v>50</v>
      </c>
      <c r="J68" s="714" t="s">
        <v>50</v>
      </c>
      <c r="K68" s="714" t="s">
        <v>50</v>
      </c>
      <c r="L68" s="715" t="s">
        <v>50</v>
      </c>
      <c r="M68" s="721"/>
      <c r="N68" s="135"/>
      <c r="O68" s="135"/>
      <c r="P68" s="135"/>
    </row>
    <row r="69" spans="1:16" ht="15.75">
      <c r="A69" s="135"/>
      <c r="B69" s="698" t="s">
        <v>572</v>
      </c>
      <c r="C69" s="698"/>
      <c r="D69" s="698"/>
      <c r="E69" s="714">
        <v>11835413</v>
      </c>
      <c r="F69" s="714">
        <v>3503064</v>
      </c>
      <c r="G69" s="714">
        <v>4182786</v>
      </c>
      <c r="H69" s="714">
        <v>479649</v>
      </c>
      <c r="I69" s="714">
        <v>96</v>
      </c>
      <c r="J69" s="714">
        <v>1518481</v>
      </c>
      <c r="K69" s="714">
        <v>0</v>
      </c>
      <c r="L69" s="715">
        <v>21519489</v>
      </c>
      <c r="M69" s="721">
        <v>2.75</v>
      </c>
      <c r="N69" s="135"/>
      <c r="O69" s="135"/>
      <c r="P69" s="135"/>
    </row>
    <row r="70" spans="1:16" ht="15.75">
      <c r="A70" s="135"/>
      <c r="B70" s="698" t="s">
        <v>401</v>
      </c>
      <c r="C70" s="698"/>
      <c r="D70" s="698"/>
      <c r="E70" s="714"/>
      <c r="F70" s="714" t="s">
        <v>50</v>
      </c>
      <c r="G70" s="714" t="s">
        <v>50</v>
      </c>
      <c r="H70" s="714" t="s">
        <v>50</v>
      </c>
      <c r="I70" s="714" t="s">
        <v>50</v>
      </c>
      <c r="J70" s="714" t="s">
        <v>50</v>
      </c>
      <c r="K70" s="714" t="s">
        <v>50</v>
      </c>
      <c r="L70" s="715" t="s">
        <v>50</v>
      </c>
      <c r="M70" s="721"/>
      <c r="N70" s="135"/>
      <c r="O70" s="135"/>
      <c r="P70" s="135"/>
    </row>
    <row r="71" spans="1:16" ht="15.75">
      <c r="A71" s="135"/>
      <c r="B71" s="698" t="s">
        <v>493</v>
      </c>
      <c r="C71" s="698"/>
      <c r="D71" s="698"/>
      <c r="E71" s="714">
        <v>1479227</v>
      </c>
      <c r="F71" s="714">
        <v>260178</v>
      </c>
      <c r="G71" s="714">
        <v>337921</v>
      </c>
      <c r="H71" s="714">
        <v>384985</v>
      </c>
      <c r="I71" s="714">
        <v>165925</v>
      </c>
      <c r="J71" s="714">
        <v>0</v>
      </c>
      <c r="K71" s="714">
        <v>0</v>
      </c>
      <c r="L71" s="715">
        <v>2628236</v>
      </c>
      <c r="M71" s="721">
        <v>2.93</v>
      </c>
      <c r="N71" s="135"/>
      <c r="O71" s="135"/>
      <c r="P71" s="135"/>
    </row>
    <row r="72" spans="1:16" ht="15.75">
      <c r="A72" s="135"/>
      <c r="B72" s="698" t="s">
        <v>492</v>
      </c>
      <c r="C72" s="698"/>
      <c r="D72" s="698"/>
      <c r="E72" s="135"/>
      <c r="F72" s="135"/>
      <c r="G72" s="135"/>
      <c r="H72" s="135"/>
      <c r="I72" s="135"/>
      <c r="J72" s="135"/>
      <c r="K72" s="135"/>
      <c r="L72" s="715"/>
      <c r="M72" s="721"/>
      <c r="N72" s="135"/>
      <c r="O72" s="135"/>
      <c r="P72" s="135"/>
    </row>
    <row r="73" spans="1:16" ht="15.75">
      <c r="A73" s="135"/>
      <c r="B73" s="698" t="s">
        <v>494</v>
      </c>
      <c r="C73" s="698"/>
      <c r="D73" s="698"/>
      <c r="E73" s="714">
        <v>825942</v>
      </c>
      <c r="F73" s="714">
        <v>50000</v>
      </c>
      <c r="G73" s="714">
        <v>0</v>
      </c>
      <c r="H73" s="714">
        <v>0</v>
      </c>
      <c r="I73" s="714">
        <v>0</v>
      </c>
      <c r="J73" s="714">
        <v>0</v>
      </c>
      <c r="K73" s="714">
        <v>0</v>
      </c>
      <c r="L73" s="715">
        <v>875942</v>
      </c>
      <c r="M73" s="721">
        <v>2.65</v>
      </c>
      <c r="N73" s="135"/>
      <c r="O73" s="135"/>
      <c r="P73" s="135"/>
    </row>
    <row r="74" spans="1:16" ht="15.75">
      <c r="A74" s="135"/>
      <c r="B74" s="698" t="s">
        <v>480</v>
      </c>
      <c r="C74" s="698"/>
      <c r="D74" s="698"/>
      <c r="E74" s="714">
        <v>181388</v>
      </c>
      <c r="F74" s="714">
        <v>274370</v>
      </c>
      <c r="G74" s="714">
        <v>107041</v>
      </c>
      <c r="H74" s="714">
        <v>0</v>
      </c>
      <c r="I74" s="714">
        <v>0</v>
      </c>
      <c r="J74" s="714">
        <v>50409</v>
      </c>
      <c r="K74" s="714">
        <v>0</v>
      </c>
      <c r="L74" s="715">
        <v>613208</v>
      </c>
      <c r="M74" s="721">
        <v>3.21</v>
      </c>
      <c r="N74" s="135"/>
      <c r="O74" s="135"/>
      <c r="P74" s="135"/>
    </row>
    <row r="75" spans="1:16" ht="15.75">
      <c r="A75" s="135"/>
      <c r="B75" s="722" t="s">
        <v>621</v>
      </c>
      <c r="C75" s="698"/>
      <c r="D75" s="698"/>
      <c r="E75" s="714">
        <v>27193</v>
      </c>
      <c r="F75" s="714">
        <v>47266</v>
      </c>
      <c r="G75" s="714">
        <v>284802</v>
      </c>
      <c r="H75" s="714">
        <v>401040</v>
      </c>
      <c r="I75" s="714">
        <v>965778</v>
      </c>
      <c r="J75" s="714">
        <v>0</v>
      </c>
      <c r="K75" s="714">
        <v>0</v>
      </c>
      <c r="L75" s="715">
        <v>1726079</v>
      </c>
      <c r="M75" s="721">
        <v>4.2</v>
      </c>
      <c r="N75" s="135"/>
      <c r="O75" s="135"/>
      <c r="P75" s="135"/>
    </row>
    <row r="76" spans="1:16" ht="15.75">
      <c r="A76" s="135"/>
      <c r="B76" s="722" t="s">
        <v>623</v>
      </c>
      <c r="C76" s="698"/>
      <c r="D76" s="698"/>
      <c r="E76" s="714">
        <v>0</v>
      </c>
      <c r="F76" s="714">
        <v>0</v>
      </c>
      <c r="G76" s="714">
        <v>240000</v>
      </c>
      <c r="H76" s="714">
        <v>0</v>
      </c>
      <c r="I76" s="714">
        <v>0</v>
      </c>
      <c r="J76" s="714">
        <v>0</v>
      </c>
      <c r="K76" s="714">
        <v>0</v>
      </c>
      <c r="L76" s="715">
        <v>240000</v>
      </c>
      <c r="M76" s="721">
        <v>5</v>
      </c>
      <c r="N76" s="135"/>
      <c r="O76" s="135"/>
      <c r="P76" s="135"/>
    </row>
    <row r="77" spans="1:16" ht="15.75">
      <c r="A77" s="135"/>
      <c r="B77" s="722" t="s">
        <v>622</v>
      </c>
      <c r="C77" s="698"/>
      <c r="D77" s="698"/>
      <c r="E77" s="714">
        <v>649073</v>
      </c>
      <c r="F77" s="714">
        <v>0</v>
      </c>
      <c r="G77" s="714">
        <v>0</v>
      </c>
      <c r="H77" s="714">
        <v>500000</v>
      </c>
      <c r="I77" s="714">
        <v>0</v>
      </c>
      <c r="J77" s="714">
        <v>0</v>
      </c>
      <c r="K77" s="714">
        <v>0</v>
      </c>
      <c r="L77" s="715">
        <v>1149073</v>
      </c>
      <c r="M77" s="721">
        <v>7.13</v>
      </c>
      <c r="N77" s="135"/>
      <c r="O77" s="135"/>
      <c r="P77" s="135"/>
    </row>
    <row r="78" spans="1:16" ht="15.75">
      <c r="A78" s="135"/>
      <c r="B78" s="698" t="s">
        <v>574</v>
      </c>
      <c r="C78" s="698"/>
      <c r="D78" s="698"/>
      <c r="E78" s="714">
        <v>18188</v>
      </c>
      <c r="F78" s="714">
        <v>567</v>
      </c>
      <c r="G78" s="685">
        <v>2087</v>
      </c>
      <c r="H78" s="685">
        <v>6787</v>
      </c>
      <c r="I78" s="685">
        <v>0</v>
      </c>
      <c r="J78" s="685">
        <v>1009301</v>
      </c>
      <c r="K78" s="685">
        <v>0</v>
      </c>
      <c r="L78" s="530">
        <v>1036930</v>
      </c>
      <c r="M78" s="730"/>
      <c r="N78" s="135"/>
      <c r="O78" s="135"/>
      <c r="P78" s="135"/>
    </row>
    <row r="79" spans="1:16" ht="3" customHeight="1">
      <c r="A79" s="135"/>
      <c r="B79" s="698"/>
      <c r="C79" s="698"/>
      <c r="D79" s="698"/>
      <c r="E79" s="714"/>
      <c r="F79" s="714"/>
      <c r="G79" s="731"/>
      <c r="H79" s="731"/>
      <c r="I79" s="731"/>
      <c r="J79" s="731"/>
      <c r="K79" s="731"/>
      <c r="L79" s="731"/>
      <c r="M79" s="721"/>
      <c r="N79" s="135"/>
      <c r="O79" s="135"/>
      <c r="P79" s="135"/>
    </row>
    <row r="80" spans="1:16" ht="15.75">
      <c r="A80" s="135"/>
      <c r="B80" s="708" t="s">
        <v>402</v>
      </c>
      <c r="C80" s="708"/>
      <c r="D80" s="708"/>
      <c r="E80" s="732">
        <v>15016424</v>
      </c>
      <c r="F80" s="732">
        <v>4135445</v>
      </c>
      <c r="G80" s="732">
        <v>5154637</v>
      </c>
      <c r="H80" s="732">
        <v>1772461</v>
      </c>
      <c r="I80" s="732">
        <v>1131799</v>
      </c>
      <c r="J80" s="732">
        <v>2578191</v>
      </c>
      <c r="K80" s="733">
        <v>0</v>
      </c>
      <c r="L80" s="732">
        <v>29788957</v>
      </c>
      <c r="M80" s="720" t="s">
        <v>50</v>
      </c>
      <c r="N80" s="135"/>
      <c r="O80" s="135"/>
      <c r="P80" s="135"/>
    </row>
    <row r="81" spans="1:16" ht="6.75" customHeight="1">
      <c r="A81" s="135"/>
      <c r="B81" s="708"/>
      <c r="C81" s="708"/>
      <c r="D81" s="708"/>
      <c r="E81" s="530"/>
      <c r="F81" s="530"/>
      <c r="G81" s="734"/>
      <c r="H81" s="530"/>
      <c r="I81" s="530"/>
      <c r="J81" s="530"/>
      <c r="K81" s="530"/>
      <c r="L81" s="530"/>
      <c r="M81" s="720"/>
      <c r="N81" s="135"/>
      <c r="O81" s="135"/>
      <c r="P81" s="135"/>
    </row>
    <row r="82" spans="1:16" ht="15.75" customHeight="1">
      <c r="A82" s="135"/>
      <c r="B82" s="724" t="s">
        <v>332</v>
      </c>
      <c r="C82" s="698"/>
      <c r="D82" s="698"/>
      <c r="E82" s="714">
        <v>0</v>
      </c>
      <c r="F82" s="714">
        <v>0</v>
      </c>
      <c r="G82" s="685">
        <v>0</v>
      </c>
      <c r="H82" s="685">
        <v>0</v>
      </c>
      <c r="I82" s="685">
        <v>0</v>
      </c>
      <c r="J82" s="685">
        <v>2686962</v>
      </c>
      <c r="K82" s="685">
        <v>0</v>
      </c>
      <c r="L82" s="530">
        <v>2686962</v>
      </c>
      <c r="M82" s="735"/>
      <c r="N82" s="135"/>
      <c r="O82" s="135"/>
      <c r="P82" s="135"/>
    </row>
    <row r="83" spans="1:16" ht="15.75" customHeight="1">
      <c r="A83" s="135"/>
      <c r="B83" s="577" t="s">
        <v>104</v>
      </c>
      <c r="C83" s="698"/>
      <c r="D83" s="698"/>
      <c r="E83" s="426">
        <v>0</v>
      </c>
      <c r="F83" s="426">
        <v>0</v>
      </c>
      <c r="G83" s="426">
        <v>0</v>
      </c>
      <c r="H83" s="426">
        <v>0</v>
      </c>
      <c r="I83" s="426">
        <v>0</v>
      </c>
      <c r="J83" s="426">
        <v>379960</v>
      </c>
      <c r="K83" s="426">
        <v>0</v>
      </c>
      <c r="L83" s="725">
        <v>379960</v>
      </c>
      <c r="M83" s="721"/>
      <c r="N83" s="135"/>
      <c r="O83" s="135"/>
      <c r="P83" s="135"/>
    </row>
    <row r="84" spans="1:16" ht="15.75" customHeight="1">
      <c r="A84" s="135"/>
      <c r="B84" s="726" t="s">
        <v>336</v>
      </c>
      <c r="C84" s="698"/>
      <c r="D84" s="698"/>
      <c r="E84" s="714"/>
      <c r="F84" s="714"/>
      <c r="G84" s="714"/>
      <c r="H84" s="714"/>
      <c r="I84" s="714"/>
      <c r="J84" s="714"/>
      <c r="K84" s="714"/>
      <c r="L84" s="715"/>
      <c r="M84" s="721"/>
      <c r="N84" s="714"/>
      <c r="O84" s="135"/>
      <c r="P84" s="135"/>
    </row>
    <row r="85" spans="1:16" ht="16.5" customHeight="1" thickBot="1">
      <c r="A85" s="135"/>
      <c r="B85" s="726" t="s">
        <v>335</v>
      </c>
      <c r="C85" s="698"/>
      <c r="D85" s="698"/>
      <c r="E85" s="727">
        <v>15016424</v>
      </c>
      <c r="F85" s="727">
        <v>4135445</v>
      </c>
      <c r="G85" s="727">
        <v>5154637</v>
      </c>
      <c r="H85" s="727">
        <v>1772461</v>
      </c>
      <c r="I85" s="727">
        <v>1131799</v>
      </c>
      <c r="J85" s="727">
        <v>5645113</v>
      </c>
      <c r="K85" s="727">
        <v>0</v>
      </c>
      <c r="L85" s="727">
        <v>32855879</v>
      </c>
      <c r="M85" s="721"/>
      <c r="N85" s="251"/>
      <c r="O85" s="135"/>
      <c r="P85" s="135"/>
    </row>
    <row r="86" spans="1:16" ht="15.75">
      <c r="A86" s="135"/>
      <c r="B86" s="708"/>
      <c r="C86" s="708"/>
      <c r="D86" s="708"/>
      <c r="E86" s="530"/>
      <c r="F86" s="530"/>
      <c r="G86" s="530"/>
      <c r="H86" s="530"/>
      <c r="I86" s="530"/>
      <c r="J86" s="530"/>
      <c r="K86" s="530"/>
      <c r="L86" s="530"/>
      <c r="M86" s="720"/>
      <c r="N86" s="135"/>
      <c r="O86" s="135"/>
      <c r="P86" s="135"/>
    </row>
    <row r="87" spans="1:16" ht="15.75">
      <c r="A87" s="135"/>
      <c r="B87" s="698" t="s">
        <v>337</v>
      </c>
      <c r="C87" s="698"/>
      <c r="D87" s="698"/>
      <c r="E87" s="714">
        <v>-2754887</v>
      </c>
      <c r="F87" s="714">
        <v>-3051230</v>
      </c>
      <c r="G87" s="714">
        <v>-2438524</v>
      </c>
      <c r="H87" s="714">
        <v>6089020</v>
      </c>
      <c r="I87" s="714">
        <v>232362</v>
      </c>
      <c r="J87" s="714">
        <v>-301945</v>
      </c>
      <c r="K87" s="714">
        <v>2225204</v>
      </c>
      <c r="L87" s="715">
        <v>0</v>
      </c>
      <c r="M87" s="721"/>
      <c r="N87" s="135"/>
      <c r="O87" s="135"/>
      <c r="P87" s="135"/>
    </row>
    <row r="88" spans="1:16" ht="15.75">
      <c r="A88" s="135"/>
      <c r="B88" s="698" t="s">
        <v>338</v>
      </c>
      <c r="C88" s="698"/>
      <c r="D88" s="698"/>
      <c r="E88" s="714">
        <v>20000</v>
      </c>
      <c r="F88" s="714">
        <v>360200</v>
      </c>
      <c r="G88" s="714">
        <v>359200</v>
      </c>
      <c r="H88" s="714">
        <v>-739400</v>
      </c>
      <c r="I88" s="714">
        <v>0</v>
      </c>
      <c r="J88" s="714">
        <v>0</v>
      </c>
      <c r="K88" s="714">
        <v>0</v>
      </c>
      <c r="L88" s="715">
        <v>0</v>
      </c>
      <c r="M88" s="721"/>
      <c r="N88" s="135"/>
      <c r="O88" s="135"/>
      <c r="P88" s="135"/>
    </row>
    <row r="89" spans="1:16" ht="16.5" thickBot="1">
      <c r="A89" s="135"/>
      <c r="B89" s="708" t="s">
        <v>322</v>
      </c>
      <c r="C89" s="708"/>
      <c r="D89" s="708"/>
      <c r="E89" s="719">
        <v>-2734887</v>
      </c>
      <c r="F89" s="719">
        <v>-2691030</v>
      </c>
      <c r="G89" s="719">
        <v>-2079324</v>
      </c>
      <c r="H89" s="719">
        <v>5349620</v>
      </c>
      <c r="I89" s="719">
        <v>232362</v>
      </c>
      <c r="J89" s="719">
        <v>-301945</v>
      </c>
      <c r="K89" s="719">
        <v>2225204</v>
      </c>
      <c r="L89" s="719">
        <v>0</v>
      </c>
      <c r="M89" s="720"/>
      <c r="N89" s="135"/>
      <c r="O89" s="135"/>
      <c r="P89" s="135"/>
    </row>
    <row r="90" spans="1:16" ht="15.75">
      <c r="A90" s="135"/>
      <c r="B90" s="135"/>
      <c r="C90" s="135"/>
      <c r="D90" s="135"/>
      <c r="E90" s="251"/>
      <c r="F90" s="251"/>
      <c r="G90" s="251"/>
      <c r="H90" s="251"/>
      <c r="I90" s="251"/>
      <c r="J90" s="251"/>
      <c r="K90" s="251"/>
      <c r="L90" s="728"/>
      <c r="M90" s="721"/>
      <c r="N90" s="135"/>
      <c r="O90" s="135"/>
      <c r="P90" s="135"/>
    </row>
    <row r="91" spans="1:16" ht="15.75">
      <c r="A91" s="135"/>
      <c r="B91" s="135"/>
      <c r="C91" s="135"/>
      <c r="D91" s="135"/>
      <c r="E91" s="251"/>
      <c r="F91" s="251"/>
      <c r="G91" s="251"/>
      <c r="H91" s="251"/>
      <c r="I91" s="251"/>
      <c r="J91" s="251"/>
      <c r="K91" s="251"/>
      <c r="L91" s="728"/>
      <c r="M91" s="721"/>
      <c r="N91" s="135"/>
      <c r="O91" s="135"/>
      <c r="P91" s="135"/>
    </row>
    <row r="92" spans="1:16" ht="15.75">
      <c r="A92" s="135"/>
      <c r="B92" s="135"/>
      <c r="C92" s="135"/>
      <c r="D92" s="135"/>
      <c r="E92" s="251"/>
      <c r="F92" s="251"/>
      <c r="G92" s="251"/>
      <c r="H92" s="251"/>
      <c r="I92" s="251"/>
      <c r="J92" s="251"/>
      <c r="K92" s="251"/>
      <c r="L92" s="728"/>
      <c r="M92" s="721"/>
      <c r="N92" s="135"/>
      <c r="O92" s="135"/>
      <c r="P92" s="135"/>
    </row>
    <row r="93" spans="1:16" ht="15.75">
      <c r="A93" s="135"/>
      <c r="B93" s="135"/>
      <c r="C93" s="135"/>
      <c r="D93" s="135"/>
      <c r="E93" s="251"/>
      <c r="F93" s="251"/>
      <c r="G93" s="251"/>
      <c r="H93" s="251"/>
      <c r="I93" s="251"/>
      <c r="J93" s="251"/>
      <c r="K93" s="251"/>
      <c r="L93" s="728"/>
      <c r="M93" s="721"/>
      <c r="N93" s="135"/>
      <c r="O93" s="135"/>
      <c r="P93" s="135"/>
    </row>
    <row r="94" spans="1:16" ht="15.75">
      <c r="A94" s="135"/>
      <c r="B94" s="135"/>
      <c r="C94" s="135"/>
      <c r="D94" s="135"/>
      <c r="E94" s="251"/>
      <c r="F94" s="251"/>
      <c r="G94" s="251"/>
      <c r="H94" s="251"/>
      <c r="I94" s="251"/>
      <c r="J94" s="251"/>
      <c r="K94" s="251"/>
      <c r="L94" s="728"/>
      <c r="M94" s="721"/>
      <c r="N94" s="135"/>
      <c r="O94" s="135"/>
      <c r="P94" s="135"/>
    </row>
    <row r="95" spans="1:16" ht="15.75">
      <c r="A95" s="135"/>
      <c r="B95" s="135"/>
      <c r="C95" s="135"/>
      <c r="D95" s="135"/>
      <c r="E95" s="251"/>
      <c r="F95" s="251"/>
      <c r="G95" s="251"/>
      <c r="H95" s="251"/>
      <c r="I95" s="251"/>
      <c r="J95" s="251"/>
      <c r="K95" s="251"/>
      <c r="L95" s="728"/>
      <c r="M95" s="721"/>
      <c r="N95" s="135"/>
      <c r="O95" s="135"/>
      <c r="P95" s="135"/>
    </row>
    <row r="96" spans="1:16" ht="15.75">
      <c r="A96" s="135"/>
      <c r="B96" s="135"/>
      <c r="C96" s="135"/>
      <c r="D96" s="135"/>
      <c r="E96" s="251"/>
      <c r="F96" s="251"/>
      <c r="G96" s="251"/>
      <c r="H96" s="251"/>
      <c r="I96" s="251"/>
      <c r="J96" s="251"/>
      <c r="K96" s="251"/>
      <c r="L96" s="728"/>
      <c r="M96" s="721"/>
      <c r="N96" s="135"/>
      <c r="O96" s="135"/>
      <c r="P96" s="135"/>
    </row>
    <row r="97" spans="1:16" ht="15.75">
      <c r="A97" s="135"/>
      <c r="B97" s="135"/>
      <c r="C97" s="135"/>
      <c r="D97" s="135"/>
      <c r="E97" s="251"/>
      <c r="F97" s="251"/>
      <c r="G97" s="251"/>
      <c r="H97" s="251"/>
      <c r="I97" s="251"/>
      <c r="J97" s="251"/>
      <c r="K97" s="251"/>
      <c r="L97" s="728"/>
      <c r="M97" s="721"/>
      <c r="N97" s="135"/>
      <c r="O97" s="135"/>
      <c r="P97" s="135"/>
    </row>
    <row r="98" spans="1:16" ht="15.75">
      <c r="A98" s="135"/>
      <c r="B98" s="135"/>
      <c r="C98" s="135"/>
      <c r="D98" s="135"/>
      <c r="E98" s="251"/>
      <c r="F98" s="251"/>
      <c r="G98" s="251"/>
      <c r="H98" s="251"/>
      <c r="I98" s="251"/>
      <c r="J98" s="251"/>
      <c r="K98" s="251"/>
      <c r="L98" s="728"/>
      <c r="M98" s="721"/>
      <c r="N98" s="135"/>
      <c r="O98" s="135"/>
      <c r="P98" s="135"/>
    </row>
    <row r="99" spans="1:16" ht="15.75">
      <c r="A99" s="135"/>
      <c r="B99" s="135"/>
      <c r="C99" s="135"/>
      <c r="D99" s="135"/>
      <c r="E99" s="251"/>
      <c r="F99" s="251"/>
      <c r="G99" s="251"/>
      <c r="H99" s="251"/>
      <c r="I99" s="251"/>
      <c r="J99" s="251"/>
      <c r="K99" s="251"/>
      <c r="L99" s="728"/>
      <c r="M99" s="721"/>
      <c r="N99" s="135"/>
      <c r="O99" s="135"/>
      <c r="P99" s="135"/>
    </row>
    <row r="100" spans="1:16" ht="15.75">
      <c r="A100" s="135"/>
      <c r="B100" s="135"/>
      <c r="C100" s="135"/>
      <c r="D100" s="135"/>
      <c r="E100" s="251"/>
      <c r="F100" s="251"/>
      <c r="G100" s="251"/>
      <c r="H100" s="251"/>
      <c r="I100" s="251"/>
      <c r="J100" s="251"/>
      <c r="K100" s="251"/>
      <c r="L100" s="728"/>
      <c r="M100" s="721"/>
      <c r="N100" s="135"/>
      <c r="O100" s="135"/>
      <c r="P100" s="135"/>
    </row>
    <row r="101" spans="1:16" ht="15.75">
      <c r="A101" s="135"/>
      <c r="B101" s="135"/>
      <c r="C101" s="135"/>
      <c r="D101" s="135"/>
      <c r="E101" s="251"/>
      <c r="F101" s="251"/>
      <c r="G101" s="251"/>
      <c r="H101" s="251"/>
      <c r="I101" s="251"/>
      <c r="J101" s="251"/>
      <c r="K101" s="251"/>
      <c r="L101" s="728"/>
      <c r="M101" s="721"/>
      <c r="N101" s="135"/>
      <c r="O101" s="135"/>
      <c r="P101" s="135"/>
    </row>
    <row r="102" spans="1:16" ht="15.75">
      <c r="A102" s="135"/>
      <c r="B102" s="135"/>
      <c r="C102" s="135"/>
      <c r="D102" s="135"/>
      <c r="E102" s="251"/>
      <c r="F102" s="251"/>
      <c r="G102" s="251"/>
      <c r="H102" s="251"/>
      <c r="I102" s="251"/>
      <c r="J102" s="251"/>
      <c r="K102" s="251"/>
      <c r="L102" s="728"/>
      <c r="M102" s="721"/>
      <c r="N102" s="135"/>
      <c r="O102" s="135"/>
      <c r="P102" s="135"/>
    </row>
    <row r="103" spans="1:16" ht="15.75">
      <c r="A103" s="135"/>
      <c r="B103" s="135"/>
      <c r="C103" s="135"/>
      <c r="D103" s="135"/>
      <c r="E103" s="251"/>
      <c r="F103" s="251"/>
      <c r="G103" s="251"/>
      <c r="H103" s="251"/>
      <c r="I103" s="251"/>
      <c r="J103" s="251"/>
      <c r="K103" s="251"/>
      <c r="L103" s="728"/>
      <c r="M103" s="721"/>
      <c r="N103" s="135"/>
      <c r="O103" s="135"/>
      <c r="P103" s="135"/>
    </row>
    <row r="104" spans="1:16" ht="15.75">
      <c r="A104" s="135"/>
      <c r="B104" s="135"/>
      <c r="C104" s="135"/>
      <c r="D104" s="135"/>
      <c r="E104" s="251"/>
      <c r="F104" s="251"/>
      <c r="G104" s="251"/>
      <c r="H104" s="251"/>
      <c r="I104" s="251"/>
      <c r="J104" s="251"/>
      <c r="K104" s="251"/>
      <c r="L104" s="728"/>
      <c r="M104" s="721"/>
      <c r="N104" s="135"/>
      <c r="O104" s="135"/>
      <c r="P104" s="135"/>
    </row>
    <row r="105" spans="1:16" ht="15.75">
      <c r="A105" s="135"/>
      <c r="B105" s="135"/>
      <c r="C105" s="135"/>
      <c r="D105" s="135"/>
      <c r="E105" s="251"/>
      <c r="F105" s="251"/>
      <c r="G105" s="251"/>
      <c r="H105" s="251"/>
      <c r="I105" s="251"/>
      <c r="J105" s="251"/>
      <c r="K105" s="251"/>
      <c r="L105" s="728"/>
      <c r="M105" s="721"/>
      <c r="N105" s="135"/>
      <c r="O105" s="135"/>
      <c r="P105" s="135"/>
    </row>
    <row r="106" spans="1:16" ht="15.75">
      <c r="A106" s="135"/>
      <c r="B106" s="135"/>
      <c r="C106" s="135"/>
      <c r="D106" s="135"/>
      <c r="E106" s="251"/>
      <c r="F106" s="251"/>
      <c r="G106" s="251"/>
      <c r="H106" s="251"/>
      <c r="I106" s="251"/>
      <c r="J106" s="251"/>
      <c r="K106" s="251"/>
      <c r="L106" s="728"/>
      <c r="M106" s="721"/>
      <c r="N106" s="135"/>
      <c r="O106" s="135"/>
      <c r="P106" s="135"/>
    </row>
    <row r="107" spans="1:16" ht="15.75">
      <c r="A107" s="135"/>
      <c r="B107" s="135"/>
      <c r="C107" s="135"/>
      <c r="D107" s="135"/>
      <c r="E107" s="251"/>
      <c r="F107" s="251"/>
      <c r="G107" s="251"/>
      <c r="H107" s="251"/>
      <c r="I107" s="251"/>
      <c r="J107" s="251"/>
      <c r="K107" s="251"/>
      <c r="L107" s="728"/>
      <c r="M107" s="721"/>
      <c r="N107" s="135"/>
      <c r="O107" s="135"/>
      <c r="P107" s="135"/>
    </row>
    <row r="108" spans="1:16" ht="15.75">
      <c r="A108" s="135"/>
      <c r="B108" s="135"/>
      <c r="C108" s="135"/>
      <c r="D108" s="135"/>
      <c r="E108" s="251"/>
      <c r="F108" s="251"/>
      <c r="G108" s="251"/>
      <c r="H108" s="251"/>
      <c r="I108" s="251"/>
      <c r="J108" s="251"/>
      <c r="K108" s="251"/>
      <c r="L108" s="728"/>
      <c r="M108" s="721"/>
      <c r="N108" s="135"/>
      <c r="O108" s="135"/>
      <c r="P108" s="135"/>
    </row>
    <row r="109" spans="1:16" ht="15.75">
      <c r="A109" s="135"/>
      <c r="B109" s="135"/>
      <c r="C109" s="135"/>
      <c r="D109" s="135"/>
      <c r="E109" s="251"/>
      <c r="F109" s="251"/>
      <c r="G109" s="251"/>
      <c r="H109" s="251"/>
      <c r="I109" s="251"/>
      <c r="J109" s="251"/>
      <c r="K109" s="251"/>
      <c r="L109" s="728"/>
      <c r="M109" s="721"/>
      <c r="N109" s="135"/>
      <c r="O109" s="135"/>
      <c r="P109" s="135"/>
    </row>
    <row r="110" spans="1:16" ht="15.75">
      <c r="A110" s="135"/>
      <c r="B110" s="135"/>
      <c r="C110" s="135"/>
      <c r="D110" s="135"/>
      <c r="E110" s="251"/>
      <c r="F110" s="251"/>
      <c r="G110" s="251"/>
      <c r="H110" s="251"/>
      <c r="I110" s="251"/>
      <c r="J110" s="251"/>
      <c r="K110" s="251"/>
      <c r="L110" s="728"/>
      <c r="M110" s="721"/>
      <c r="N110" s="135"/>
      <c r="O110" s="135"/>
      <c r="P110" s="135"/>
    </row>
    <row r="111" spans="1:16" ht="15.75">
      <c r="A111" s="135"/>
      <c r="B111" s="135"/>
      <c r="C111" s="135"/>
      <c r="D111" s="135"/>
      <c r="E111" s="251"/>
      <c r="F111" s="251"/>
      <c r="G111" s="251"/>
      <c r="H111" s="251"/>
      <c r="I111" s="251"/>
      <c r="J111" s="251"/>
      <c r="K111" s="251"/>
      <c r="L111" s="728"/>
      <c r="M111" s="721"/>
      <c r="N111" s="135"/>
      <c r="O111" s="135"/>
      <c r="P111" s="135"/>
    </row>
    <row r="112" spans="1:16" ht="15.75">
      <c r="A112" s="135"/>
      <c r="B112" s="135"/>
      <c r="C112" s="135"/>
      <c r="D112" s="135"/>
      <c r="E112" s="251"/>
      <c r="F112" s="251"/>
      <c r="G112" s="251"/>
      <c r="H112" s="251"/>
      <c r="I112" s="251"/>
      <c r="J112" s="251"/>
      <c r="K112" s="251"/>
      <c r="L112" s="728"/>
      <c r="M112" s="721"/>
      <c r="N112" s="135"/>
      <c r="O112" s="135"/>
      <c r="P112" s="135"/>
    </row>
    <row r="113" spans="1:16" ht="15.75">
      <c r="A113" s="135"/>
      <c r="B113" s="135"/>
      <c r="C113" s="135"/>
      <c r="D113" s="135"/>
      <c r="E113" s="251"/>
      <c r="F113" s="251"/>
      <c r="G113" s="251"/>
      <c r="H113" s="251"/>
      <c r="I113" s="251"/>
      <c r="J113" s="251"/>
      <c r="K113" s="251"/>
      <c r="L113" s="728"/>
      <c r="M113" s="721"/>
      <c r="N113" s="135"/>
      <c r="O113" s="135"/>
      <c r="P113" s="135"/>
    </row>
    <row r="114" spans="1:16" ht="15.75">
      <c r="A114" s="135"/>
      <c r="B114" s="135"/>
      <c r="C114" s="135"/>
      <c r="D114" s="135"/>
      <c r="E114" s="251"/>
      <c r="F114" s="251"/>
      <c r="G114" s="251"/>
      <c r="H114" s="251"/>
      <c r="I114" s="251"/>
      <c r="J114" s="251"/>
      <c r="K114" s="251"/>
      <c r="L114" s="728"/>
      <c r="M114" s="721"/>
      <c r="N114" s="135"/>
      <c r="O114" s="135"/>
      <c r="P114" s="135"/>
    </row>
    <row r="115" spans="1:16" ht="15.75">
      <c r="A115" s="135"/>
      <c r="B115" s="135"/>
      <c r="C115" s="135"/>
      <c r="D115" s="135"/>
      <c r="E115" s="251"/>
      <c r="F115" s="251"/>
      <c r="G115" s="251"/>
      <c r="H115" s="251"/>
      <c r="I115" s="251"/>
      <c r="J115" s="251"/>
      <c r="K115" s="251"/>
      <c r="L115" s="728"/>
      <c r="M115" s="721"/>
      <c r="N115" s="135"/>
      <c r="O115" s="135"/>
      <c r="P115" s="135"/>
    </row>
    <row r="116" spans="1:16" ht="15.75">
      <c r="A116" s="135"/>
      <c r="B116" s="135"/>
      <c r="C116" s="135"/>
      <c r="D116" s="135"/>
      <c r="E116" s="251"/>
      <c r="F116" s="251"/>
      <c r="G116" s="251"/>
      <c r="H116" s="251"/>
      <c r="I116" s="251"/>
      <c r="J116" s="251"/>
      <c r="K116" s="251"/>
      <c r="L116" s="728"/>
      <c r="M116" s="721"/>
      <c r="N116" s="135"/>
      <c r="O116" s="135"/>
      <c r="P116" s="135"/>
    </row>
    <row r="117" spans="1:16" ht="15.75">
      <c r="A117" s="135"/>
      <c r="B117" s="135"/>
      <c r="C117" s="135"/>
      <c r="D117" s="135"/>
      <c r="E117" s="251"/>
      <c r="F117" s="251"/>
      <c r="G117" s="251"/>
      <c r="H117" s="251"/>
      <c r="I117" s="251"/>
      <c r="J117" s="251"/>
      <c r="K117" s="251"/>
      <c r="L117" s="728"/>
      <c r="M117" s="721"/>
      <c r="N117" s="135"/>
      <c r="O117" s="135"/>
      <c r="P117" s="135"/>
    </row>
    <row r="118" spans="1:16" ht="15.75">
      <c r="A118" s="135"/>
      <c r="B118" s="135"/>
      <c r="C118" s="135"/>
      <c r="D118" s="135"/>
      <c r="E118" s="251"/>
      <c r="F118" s="251"/>
      <c r="G118" s="251"/>
      <c r="H118" s="251"/>
      <c r="I118" s="251"/>
      <c r="J118" s="251"/>
      <c r="K118" s="251"/>
      <c r="L118" s="728"/>
      <c r="M118" s="721"/>
      <c r="N118" s="135"/>
      <c r="O118" s="135"/>
      <c r="P118" s="135"/>
    </row>
    <row r="119" spans="1:16" ht="15.75">
      <c r="A119" s="135"/>
      <c r="B119" s="135"/>
      <c r="C119" s="135"/>
      <c r="D119" s="135"/>
      <c r="E119" s="251"/>
      <c r="F119" s="251"/>
      <c r="G119" s="251"/>
      <c r="H119" s="251"/>
      <c r="I119" s="251"/>
      <c r="J119" s="251"/>
      <c r="K119" s="251"/>
      <c r="L119" s="728"/>
      <c r="M119" s="721"/>
      <c r="N119" s="135"/>
      <c r="O119" s="135"/>
      <c r="P119" s="135"/>
    </row>
    <row r="120" spans="1:16" ht="15.75">
      <c r="A120" s="135"/>
      <c r="B120" s="135"/>
      <c r="C120" s="135"/>
      <c r="D120" s="135"/>
      <c r="E120" s="251"/>
      <c r="F120" s="251"/>
      <c r="G120" s="251"/>
      <c r="H120" s="251"/>
      <c r="I120" s="251"/>
      <c r="J120" s="251"/>
      <c r="K120" s="251"/>
      <c r="L120" s="728"/>
      <c r="M120" s="721"/>
      <c r="N120" s="135"/>
      <c r="O120" s="135"/>
      <c r="P120" s="135"/>
    </row>
    <row r="121" spans="1:16" ht="15.75">
      <c r="A121" s="135"/>
      <c r="B121" s="135"/>
      <c r="C121" s="135"/>
      <c r="D121" s="135"/>
      <c r="E121" s="251"/>
      <c r="F121" s="251"/>
      <c r="G121" s="251"/>
      <c r="H121" s="251"/>
      <c r="I121" s="251"/>
      <c r="J121" s="251"/>
      <c r="K121" s="251"/>
      <c r="L121" s="728"/>
      <c r="M121" s="721"/>
      <c r="N121" s="135"/>
      <c r="O121" s="135"/>
      <c r="P121" s="135"/>
    </row>
    <row r="122" spans="1:16" ht="15.75">
      <c r="A122" s="135"/>
      <c r="B122" s="135"/>
      <c r="C122" s="135"/>
      <c r="D122" s="135"/>
      <c r="E122" s="251"/>
      <c r="F122" s="251"/>
      <c r="G122" s="251"/>
      <c r="H122" s="251"/>
      <c r="I122" s="251"/>
      <c r="J122" s="251"/>
      <c r="K122" s="251"/>
      <c r="L122" s="728"/>
      <c r="M122" s="721"/>
      <c r="N122" s="135"/>
      <c r="O122" s="135"/>
      <c r="P122" s="135"/>
    </row>
    <row r="123" spans="1:16" ht="15.75">
      <c r="A123" s="135"/>
      <c r="B123" s="135"/>
      <c r="C123" s="135"/>
      <c r="D123" s="135"/>
      <c r="E123" s="251"/>
      <c r="F123" s="251"/>
      <c r="G123" s="251"/>
      <c r="H123" s="251"/>
      <c r="I123" s="251"/>
      <c r="J123" s="251"/>
      <c r="K123" s="251"/>
      <c r="L123" s="728"/>
      <c r="M123" s="721"/>
      <c r="N123" s="135"/>
      <c r="O123" s="135"/>
      <c r="P123" s="135"/>
    </row>
    <row r="124" spans="1:16" ht="15.75">
      <c r="A124" s="135"/>
      <c r="B124" s="135"/>
      <c r="C124" s="135"/>
      <c r="D124" s="135"/>
      <c r="E124" s="251"/>
      <c r="F124" s="251"/>
      <c r="G124" s="251"/>
      <c r="H124" s="251"/>
      <c r="I124" s="251"/>
      <c r="J124" s="251"/>
      <c r="K124" s="251"/>
      <c r="L124" s="728"/>
      <c r="M124" s="721"/>
      <c r="N124" s="135"/>
      <c r="O124" s="135"/>
      <c r="P124" s="135"/>
    </row>
    <row r="125" spans="1:16" ht="15.75">
      <c r="A125" s="135"/>
      <c r="B125" s="135"/>
      <c r="C125" s="135"/>
      <c r="D125" s="135"/>
      <c r="E125" s="251"/>
      <c r="F125" s="251"/>
      <c r="G125" s="251"/>
      <c r="H125" s="251"/>
      <c r="I125" s="251"/>
      <c r="J125" s="251"/>
      <c r="K125" s="251"/>
      <c r="L125" s="728"/>
      <c r="M125" s="721"/>
      <c r="N125" s="135"/>
      <c r="O125" s="135"/>
      <c r="P125" s="135"/>
    </row>
    <row r="126" spans="1:16" ht="15.75">
      <c r="A126" s="135"/>
      <c r="B126" s="135"/>
      <c r="C126" s="135"/>
      <c r="D126" s="135"/>
      <c r="E126" s="251"/>
      <c r="F126" s="251"/>
      <c r="G126" s="251"/>
      <c r="H126" s="251"/>
      <c r="I126" s="251"/>
      <c r="J126" s="251"/>
      <c r="K126" s="251"/>
      <c r="L126" s="728"/>
      <c r="M126" s="721"/>
      <c r="N126" s="135"/>
      <c r="O126" s="135"/>
      <c r="P126" s="135"/>
    </row>
    <row r="127" spans="1:16" ht="15.75">
      <c r="A127" s="135"/>
      <c r="B127" s="135"/>
      <c r="C127" s="135"/>
      <c r="D127" s="135"/>
      <c r="E127" s="251"/>
      <c r="F127" s="251"/>
      <c r="G127" s="251"/>
      <c r="H127" s="251"/>
      <c r="I127" s="251"/>
      <c r="J127" s="251"/>
      <c r="K127" s="251"/>
      <c r="L127" s="728"/>
      <c r="M127" s="721"/>
      <c r="N127" s="135"/>
      <c r="O127" s="135"/>
      <c r="P127" s="135"/>
    </row>
    <row r="128" spans="1:16" ht="15.75">
      <c r="A128" s="135"/>
      <c r="B128" s="135"/>
      <c r="C128" s="135"/>
      <c r="D128" s="135"/>
      <c r="E128" s="251"/>
      <c r="F128" s="251"/>
      <c r="G128" s="251"/>
      <c r="H128" s="251"/>
      <c r="I128" s="251"/>
      <c r="J128" s="251"/>
      <c r="K128" s="251"/>
      <c r="L128" s="728"/>
      <c r="M128" s="721"/>
      <c r="N128" s="135"/>
      <c r="O128" s="135"/>
      <c r="P128" s="135"/>
    </row>
    <row r="129" spans="1:16" ht="15.75">
      <c r="A129" s="135"/>
      <c r="B129" s="135"/>
      <c r="C129" s="135"/>
      <c r="D129" s="135"/>
      <c r="E129" s="251"/>
      <c r="F129" s="251"/>
      <c r="G129" s="251"/>
      <c r="H129" s="251"/>
      <c r="I129" s="251"/>
      <c r="J129" s="251"/>
      <c r="K129" s="251"/>
      <c r="L129" s="728"/>
      <c r="M129" s="721"/>
      <c r="N129" s="135"/>
      <c r="O129" s="135"/>
      <c r="P129" s="135"/>
    </row>
    <row r="130" spans="1:16" ht="15.75">
      <c r="A130" s="135"/>
      <c r="B130" s="135"/>
      <c r="C130" s="135"/>
      <c r="D130" s="135"/>
      <c r="E130" s="251"/>
      <c r="F130" s="251"/>
      <c r="G130" s="251"/>
      <c r="H130" s="251"/>
      <c r="I130" s="251"/>
      <c r="J130" s="251"/>
      <c r="K130" s="251"/>
      <c r="L130" s="728"/>
      <c r="M130" s="721"/>
      <c r="N130" s="135"/>
      <c r="O130" s="135"/>
      <c r="P130" s="135"/>
    </row>
    <row r="131" spans="1:16" ht="15.75">
      <c r="A131" s="135"/>
      <c r="B131" s="135"/>
      <c r="C131" s="135"/>
      <c r="D131" s="135"/>
      <c r="E131" s="251"/>
      <c r="F131" s="251"/>
      <c r="G131" s="251"/>
      <c r="H131" s="251"/>
      <c r="I131" s="251"/>
      <c r="J131" s="251"/>
      <c r="K131" s="251"/>
      <c r="L131" s="728"/>
      <c r="M131" s="721"/>
      <c r="N131" s="135"/>
      <c r="O131" s="135"/>
      <c r="P131" s="135"/>
    </row>
    <row r="132" spans="1:16" ht="15.75">
      <c r="A132" s="135"/>
      <c r="B132" s="135"/>
      <c r="C132" s="135"/>
      <c r="D132" s="135"/>
      <c r="E132" s="251"/>
      <c r="F132" s="251"/>
      <c r="G132" s="251"/>
      <c r="H132" s="251"/>
      <c r="I132" s="251"/>
      <c r="J132" s="251"/>
      <c r="K132" s="251"/>
      <c r="L132" s="728"/>
      <c r="M132" s="721"/>
      <c r="N132" s="135"/>
      <c r="O132" s="135"/>
      <c r="P132" s="135"/>
    </row>
    <row r="133" spans="1:16" ht="15.75">
      <c r="A133" s="135"/>
      <c r="B133" s="135"/>
      <c r="C133" s="135"/>
      <c r="D133" s="135"/>
      <c r="E133" s="251"/>
      <c r="F133" s="251"/>
      <c r="G133" s="251"/>
      <c r="H133" s="251"/>
      <c r="I133" s="251"/>
      <c r="J133" s="251"/>
      <c r="K133" s="251"/>
      <c r="L133" s="728"/>
      <c r="M133" s="721"/>
      <c r="N133" s="135"/>
      <c r="O133" s="135"/>
      <c r="P133" s="135"/>
    </row>
    <row r="134" spans="1:16" ht="15.75">
      <c r="A134" s="135"/>
      <c r="B134" s="135"/>
      <c r="C134" s="135"/>
      <c r="D134" s="135"/>
      <c r="E134" s="251"/>
      <c r="F134" s="251"/>
      <c r="G134" s="251"/>
      <c r="H134" s="251"/>
      <c r="I134" s="251"/>
      <c r="J134" s="251"/>
      <c r="K134" s="251"/>
      <c r="L134" s="728"/>
      <c r="M134" s="721"/>
      <c r="N134" s="135"/>
      <c r="O134" s="135"/>
      <c r="P134" s="135"/>
    </row>
    <row r="135" spans="1:16" ht="15.75">
      <c r="A135" s="135"/>
      <c r="B135" s="135"/>
      <c r="C135" s="135"/>
      <c r="D135" s="135"/>
      <c r="E135" s="251"/>
      <c r="F135" s="251"/>
      <c r="G135" s="251"/>
      <c r="H135" s="251"/>
      <c r="I135" s="251"/>
      <c r="J135" s="251"/>
      <c r="K135" s="251"/>
      <c r="L135" s="728"/>
      <c r="M135" s="721"/>
      <c r="N135" s="135"/>
      <c r="O135" s="135"/>
      <c r="P135" s="135"/>
    </row>
    <row r="136" spans="1:16" ht="15.75">
      <c r="A136" s="135"/>
      <c r="B136" s="135"/>
      <c r="C136" s="135"/>
      <c r="D136" s="135"/>
      <c r="E136" s="251"/>
      <c r="F136" s="251"/>
      <c r="G136" s="251"/>
      <c r="H136" s="251"/>
      <c r="I136" s="251"/>
      <c r="J136" s="251"/>
      <c r="K136" s="251"/>
      <c r="L136" s="728"/>
      <c r="M136" s="721"/>
      <c r="N136" s="135"/>
      <c r="O136" s="135"/>
      <c r="P136" s="135"/>
    </row>
    <row r="137" spans="1:16" ht="15.75">
      <c r="A137" s="135"/>
      <c r="B137" s="135"/>
      <c r="C137" s="135"/>
      <c r="D137" s="135"/>
      <c r="E137" s="251"/>
      <c r="F137" s="251"/>
      <c r="G137" s="251"/>
      <c r="H137" s="251"/>
      <c r="I137" s="251"/>
      <c r="J137" s="251"/>
      <c r="K137" s="251"/>
      <c r="L137" s="728"/>
      <c r="M137" s="721"/>
      <c r="N137" s="135"/>
      <c r="O137" s="135"/>
      <c r="P137" s="135"/>
    </row>
    <row r="138" spans="1:16" ht="15.75">
      <c r="A138" s="135"/>
      <c r="B138" s="135"/>
      <c r="C138" s="135"/>
      <c r="D138" s="135"/>
      <c r="E138" s="251"/>
      <c r="F138" s="251"/>
      <c r="G138" s="251"/>
      <c r="H138" s="251"/>
      <c r="I138" s="251"/>
      <c r="J138" s="251"/>
      <c r="K138" s="251"/>
      <c r="L138" s="728"/>
      <c r="M138" s="721"/>
      <c r="N138" s="135"/>
      <c r="O138" s="135"/>
      <c r="P138" s="135"/>
    </row>
    <row r="139" spans="1:16" ht="15.75">
      <c r="A139" s="135"/>
      <c r="B139" s="135"/>
      <c r="C139" s="135"/>
      <c r="D139" s="135"/>
      <c r="E139" s="251"/>
      <c r="F139" s="251"/>
      <c r="G139" s="251"/>
      <c r="H139" s="251"/>
      <c r="I139" s="251"/>
      <c r="J139" s="251"/>
      <c r="K139" s="251"/>
      <c r="L139" s="728"/>
      <c r="M139" s="721"/>
      <c r="N139" s="135"/>
      <c r="O139" s="135"/>
      <c r="P139" s="135"/>
    </row>
    <row r="140" spans="1:16" ht="15.75">
      <c r="A140" s="135"/>
      <c r="B140" s="135"/>
      <c r="C140" s="135"/>
      <c r="D140" s="135"/>
      <c r="E140" s="251"/>
      <c r="F140" s="251"/>
      <c r="G140" s="251"/>
      <c r="H140" s="251"/>
      <c r="I140" s="251"/>
      <c r="J140" s="251"/>
      <c r="K140" s="251"/>
      <c r="L140" s="728"/>
      <c r="M140" s="721"/>
      <c r="N140" s="135"/>
      <c r="O140" s="135"/>
      <c r="P140" s="135"/>
    </row>
    <row r="141" spans="1:16" ht="15.75">
      <c r="A141" s="135"/>
      <c r="B141" s="135"/>
      <c r="C141" s="135"/>
      <c r="D141" s="135"/>
      <c r="E141" s="251"/>
      <c r="F141" s="251"/>
      <c r="G141" s="251"/>
      <c r="H141" s="251"/>
      <c r="I141" s="251"/>
      <c r="J141" s="251"/>
      <c r="K141" s="251"/>
      <c r="L141" s="728"/>
      <c r="M141" s="721"/>
      <c r="N141" s="135"/>
      <c r="O141" s="135"/>
      <c r="P141" s="135"/>
    </row>
    <row r="142" spans="1:16" ht="15.75">
      <c r="A142" s="135"/>
      <c r="B142" s="135"/>
      <c r="C142" s="135"/>
      <c r="D142" s="135"/>
      <c r="E142" s="251"/>
      <c r="F142" s="251"/>
      <c r="G142" s="251"/>
      <c r="H142" s="251"/>
      <c r="I142" s="251"/>
      <c r="J142" s="251"/>
      <c r="K142" s="251"/>
      <c r="L142" s="728"/>
      <c r="M142" s="721"/>
      <c r="N142" s="135"/>
      <c r="O142" s="135"/>
      <c r="P142" s="135"/>
    </row>
    <row r="143" spans="1:16" ht="15.75">
      <c r="A143" s="135"/>
      <c r="B143" s="135"/>
      <c r="C143" s="135"/>
      <c r="D143" s="135"/>
      <c r="E143" s="251"/>
      <c r="F143" s="251"/>
      <c r="G143" s="251"/>
      <c r="H143" s="251"/>
      <c r="I143" s="251"/>
      <c r="J143" s="251"/>
      <c r="K143" s="251"/>
      <c r="L143" s="728"/>
      <c r="M143" s="721"/>
      <c r="N143" s="135"/>
      <c r="O143" s="135"/>
      <c r="P143" s="135"/>
    </row>
    <row r="144" spans="1:16" ht="15.75">
      <c r="A144" s="135"/>
      <c r="B144" s="135"/>
      <c r="C144" s="135"/>
      <c r="D144" s="135"/>
      <c r="E144" s="251"/>
      <c r="F144" s="251"/>
      <c r="G144" s="251"/>
      <c r="H144" s="251"/>
      <c r="I144" s="251"/>
      <c r="J144" s="251"/>
      <c r="K144" s="251"/>
      <c r="L144" s="728"/>
      <c r="M144" s="721"/>
      <c r="N144" s="135"/>
      <c r="O144" s="135"/>
      <c r="P144" s="135"/>
    </row>
    <row r="145" spans="1:16" ht="15.75">
      <c r="A145" s="135"/>
      <c r="B145" s="135"/>
      <c r="C145" s="135"/>
      <c r="D145" s="135"/>
      <c r="E145" s="251"/>
      <c r="F145" s="251"/>
      <c r="G145" s="251"/>
      <c r="H145" s="251"/>
      <c r="I145" s="251"/>
      <c r="J145" s="251"/>
      <c r="K145" s="251"/>
      <c r="L145" s="728"/>
      <c r="M145" s="721"/>
      <c r="N145" s="135"/>
      <c r="O145" s="135"/>
      <c r="P145" s="135"/>
    </row>
    <row r="146" spans="1:16" ht="15.75">
      <c r="A146" s="135"/>
      <c r="B146" s="135"/>
      <c r="C146" s="135"/>
      <c r="D146" s="135"/>
      <c r="E146" s="251"/>
      <c r="F146" s="251"/>
      <c r="G146" s="251"/>
      <c r="H146" s="251"/>
      <c r="I146" s="251"/>
      <c r="J146" s="251"/>
      <c r="K146" s="251"/>
      <c r="L146" s="728"/>
      <c r="M146" s="721"/>
      <c r="N146" s="135"/>
      <c r="O146" s="135"/>
      <c r="P146" s="135"/>
    </row>
    <row r="147" spans="1:16" ht="15.75">
      <c r="A147" s="135"/>
      <c r="B147" s="135"/>
      <c r="C147" s="135"/>
      <c r="D147" s="135"/>
      <c r="E147" s="251"/>
      <c r="F147" s="251"/>
      <c r="G147" s="251"/>
      <c r="H147" s="251"/>
      <c r="I147" s="251"/>
      <c r="J147" s="251"/>
      <c r="K147" s="251"/>
      <c r="L147" s="728"/>
      <c r="M147" s="721"/>
      <c r="N147" s="135"/>
      <c r="O147" s="135"/>
      <c r="P147" s="135"/>
    </row>
    <row r="148" spans="1:16" ht="15.75">
      <c r="A148" s="135"/>
      <c r="B148" s="135"/>
      <c r="C148" s="135"/>
      <c r="D148" s="135"/>
      <c r="E148" s="251"/>
      <c r="F148" s="251"/>
      <c r="G148" s="251"/>
      <c r="H148" s="251"/>
      <c r="I148" s="251"/>
      <c r="J148" s="251"/>
      <c r="K148" s="251"/>
      <c r="L148" s="728"/>
      <c r="M148" s="721"/>
      <c r="N148" s="135"/>
      <c r="O148" s="135"/>
      <c r="P148" s="135"/>
    </row>
    <row r="149" spans="1:16" ht="15.75">
      <c r="A149" s="135"/>
      <c r="B149" s="135"/>
      <c r="C149" s="135"/>
      <c r="D149" s="135"/>
      <c r="E149" s="251"/>
      <c r="F149" s="251"/>
      <c r="G149" s="251"/>
      <c r="H149" s="251"/>
      <c r="I149" s="251"/>
      <c r="J149" s="251"/>
      <c r="K149" s="251"/>
      <c r="L149" s="728"/>
      <c r="M149" s="721"/>
      <c r="N149" s="135"/>
      <c r="O149" s="135"/>
      <c r="P149" s="135"/>
    </row>
    <row r="150" spans="1:16" ht="15.75">
      <c r="A150" s="135"/>
      <c r="B150" s="135"/>
      <c r="C150" s="135"/>
      <c r="D150" s="135"/>
      <c r="E150" s="251"/>
      <c r="F150" s="251"/>
      <c r="G150" s="251"/>
      <c r="H150" s="251"/>
      <c r="I150" s="251"/>
      <c r="J150" s="251"/>
      <c r="K150" s="251"/>
      <c r="L150" s="728"/>
      <c r="M150" s="721"/>
      <c r="N150" s="135"/>
      <c r="O150" s="135"/>
      <c r="P150" s="135"/>
    </row>
    <row r="151" spans="1:16" ht="15.75">
      <c r="A151" s="135"/>
      <c r="B151" s="135"/>
      <c r="C151" s="135"/>
      <c r="D151" s="135"/>
      <c r="E151" s="251"/>
      <c r="F151" s="251"/>
      <c r="G151" s="251"/>
      <c r="H151" s="251"/>
      <c r="I151" s="251"/>
      <c r="J151" s="251"/>
      <c r="K151" s="251"/>
      <c r="L151" s="728"/>
      <c r="M151" s="721"/>
      <c r="N151" s="135"/>
      <c r="O151" s="135"/>
      <c r="P151" s="135"/>
    </row>
    <row r="152" spans="1:16" ht="15.75">
      <c r="A152" s="135"/>
      <c r="B152" s="135"/>
      <c r="C152" s="135"/>
      <c r="D152" s="135"/>
      <c r="E152" s="251"/>
      <c r="F152" s="251"/>
      <c r="G152" s="251"/>
      <c r="H152" s="251"/>
      <c r="I152" s="251"/>
      <c r="J152" s="251"/>
      <c r="K152" s="251"/>
      <c r="L152" s="728"/>
      <c r="M152" s="721"/>
      <c r="N152" s="135"/>
      <c r="O152" s="135"/>
      <c r="P152" s="135"/>
    </row>
    <row r="153" spans="1:16" ht="15.75">
      <c r="A153" s="135"/>
      <c r="B153" s="135"/>
      <c r="C153" s="135"/>
      <c r="D153" s="135"/>
      <c r="E153" s="251"/>
      <c r="F153" s="251"/>
      <c r="G153" s="251"/>
      <c r="H153" s="251"/>
      <c r="I153" s="251"/>
      <c r="J153" s="251"/>
      <c r="K153" s="251"/>
      <c r="L153" s="728"/>
      <c r="M153" s="721"/>
      <c r="N153" s="135"/>
      <c r="O153" s="135"/>
      <c r="P153" s="135"/>
    </row>
    <row r="154" spans="1:16" ht="15.75">
      <c r="A154" s="135"/>
      <c r="B154" s="135"/>
      <c r="C154" s="135"/>
      <c r="D154" s="135"/>
      <c r="E154" s="251"/>
      <c r="F154" s="251"/>
      <c r="G154" s="251"/>
      <c r="H154" s="251"/>
      <c r="I154" s="251"/>
      <c r="J154" s="251"/>
      <c r="K154" s="251"/>
      <c r="L154" s="728"/>
      <c r="M154" s="721"/>
      <c r="N154" s="135"/>
      <c r="O154" s="135"/>
      <c r="P154" s="135"/>
    </row>
    <row r="155" spans="1:16" ht="15.75">
      <c r="A155" s="135"/>
      <c r="B155" s="135"/>
      <c r="C155" s="135"/>
      <c r="D155" s="135"/>
      <c r="E155" s="251"/>
      <c r="F155" s="251"/>
      <c r="G155" s="251"/>
      <c r="H155" s="251"/>
      <c r="I155" s="251"/>
      <c r="J155" s="251"/>
      <c r="K155" s="251"/>
      <c r="L155" s="728"/>
      <c r="M155" s="721"/>
      <c r="N155" s="135"/>
      <c r="O155" s="135"/>
      <c r="P155" s="135"/>
    </row>
    <row r="156" spans="1:16" ht="15.75">
      <c r="A156" s="135"/>
      <c r="B156" s="135"/>
      <c r="C156" s="135"/>
      <c r="D156" s="135"/>
      <c r="E156" s="251"/>
      <c r="F156" s="251"/>
      <c r="G156" s="251"/>
      <c r="H156" s="251"/>
      <c r="I156" s="251"/>
      <c r="J156" s="251"/>
      <c r="K156" s="251"/>
      <c r="L156" s="728"/>
      <c r="M156" s="721"/>
      <c r="N156" s="135"/>
      <c r="O156" s="135"/>
      <c r="P156" s="135"/>
    </row>
    <row r="157" spans="1:16" ht="15.75">
      <c r="A157" s="135"/>
      <c r="B157" s="135"/>
      <c r="C157" s="135"/>
      <c r="D157" s="135"/>
      <c r="E157" s="251"/>
      <c r="F157" s="251"/>
      <c r="G157" s="251"/>
      <c r="H157" s="251"/>
      <c r="I157" s="251"/>
      <c r="J157" s="251"/>
      <c r="K157" s="251"/>
      <c r="L157" s="728"/>
      <c r="M157" s="721"/>
      <c r="N157" s="135"/>
      <c r="O157" s="135"/>
      <c r="P157" s="135"/>
    </row>
    <row r="158" spans="1:16" ht="15.75">
      <c r="A158" s="135"/>
      <c r="B158" s="135"/>
      <c r="C158" s="135"/>
      <c r="D158" s="135"/>
      <c r="E158" s="251"/>
      <c r="F158" s="251"/>
      <c r="G158" s="251"/>
      <c r="H158" s="251"/>
      <c r="I158" s="251"/>
      <c r="J158" s="251"/>
      <c r="K158" s="251"/>
      <c r="L158" s="728"/>
      <c r="M158" s="721"/>
      <c r="N158" s="135"/>
      <c r="O158" s="135"/>
      <c r="P158" s="135"/>
    </row>
    <row r="159" spans="1:16" ht="15.75">
      <c r="A159" s="135"/>
      <c r="B159" s="135"/>
      <c r="C159" s="135"/>
      <c r="D159" s="135"/>
      <c r="E159" s="251"/>
      <c r="F159" s="251"/>
      <c r="G159" s="251"/>
      <c r="H159" s="251"/>
      <c r="I159" s="251"/>
      <c r="J159" s="251"/>
      <c r="K159" s="251"/>
      <c r="L159" s="728"/>
      <c r="M159" s="721"/>
      <c r="N159" s="135"/>
      <c r="O159" s="135"/>
      <c r="P159" s="135"/>
    </row>
    <row r="160" spans="1:16" ht="15.75">
      <c r="A160" s="135"/>
      <c r="B160" s="135"/>
      <c r="C160" s="135"/>
      <c r="D160" s="135"/>
      <c r="E160" s="251"/>
      <c r="F160" s="251"/>
      <c r="G160" s="251"/>
      <c r="H160" s="251"/>
      <c r="I160" s="251"/>
      <c r="J160" s="251"/>
      <c r="K160" s="251"/>
      <c r="L160" s="728"/>
      <c r="M160" s="721"/>
      <c r="N160" s="135"/>
      <c r="O160" s="135"/>
      <c r="P160" s="135"/>
    </row>
    <row r="161" spans="1:16" ht="15.75">
      <c r="A161" s="135"/>
      <c r="B161" s="135"/>
      <c r="C161" s="135"/>
      <c r="D161" s="135"/>
      <c r="E161" s="251"/>
      <c r="F161" s="251"/>
      <c r="G161" s="251"/>
      <c r="H161" s="251"/>
      <c r="I161" s="251"/>
      <c r="J161" s="251"/>
      <c r="K161" s="251"/>
      <c r="L161" s="728"/>
      <c r="M161" s="721"/>
      <c r="N161" s="135"/>
      <c r="O161" s="135"/>
      <c r="P161" s="135"/>
    </row>
    <row r="162" spans="1:16" ht="15.75">
      <c r="A162" s="135"/>
      <c r="B162" s="135"/>
      <c r="C162" s="135"/>
      <c r="D162" s="135"/>
      <c r="E162" s="251"/>
      <c r="F162" s="251"/>
      <c r="G162" s="251"/>
      <c r="H162" s="251"/>
      <c r="I162" s="251"/>
      <c r="J162" s="251"/>
      <c r="K162" s="251"/>
      <c r="L162" s="728"/>
      <c r="M162" s="721"/>
      <c r="N162" s="135"/>
      <c r="O162" s="135"/>
      <c r="P162" s="135"/>
    </row>
    <row r="163" spans="1:16" ht="15.75">
      <c r="A163" s="135"/>
      <c r="B163" s="135"/>
      <c r="C163" s="135"/>
      <c r="D163" s="135"/>
      <c r="E163" s="251"/>
      <c r="F163" s="251"/>
      <c r="G163" s="251"/>
      <c r="H163" s="251"/>
      <c r="I163" s="251"/>
      <c r="J163" s="251"/>
      <c r="K163" s="251"/>
      <c r="L163" s="728"/>
      <c r="M163" s="721"/>
      <c r="N163" s="135"/>
      <c r="O163" s="135"/>
      <c r="P163" s="135"/>
    </row>
    <row r="164" spans="1:16" ht="15.75">
      <c r="A164" s="135"/>
      <c r="B164" s="135"/>
      <c r="C164" s="135"/>
      <c r="D164" s="135"/>
      <c r="E164" s="251"/>
      <c r="F164" s="251"/>
      <c r="G164" s="251"/>
      <c r="H164" s="251"/>
      <c r="I164" s="251"/>
      <c r="J164" s="251"/>
      <c r="K164" s="251"/>
      <c r="L164" s="728"/>
      <c r="M164" s="721"/>
      <c r="N164" s="135"/>
      <c r="O164" s="135"/>
      <c r="P164" s="135"/>
    </row>
    <row r="165" spans="1:16" ht="15.75">
      <c r="A165" s="135"/>
      <c r="B165" s="135"/>
      <c r="C165" s="135"/>
      <c r="D165" s="135"/>
      <c r="E165" s="251"/>
      <c r="F165" s="251"/>
      <c r="G165" s="251"/>
      <c r="H165" s="251"/>
      <c r="I165" s="251"/>
      <c r="J165" s="251"/>
      <c r="K165" s="251"/>
      <c r="L165" s="728"/>
      <c r="M165" s="721"/>
      <c r="N165" s="135"/>
      <c r="O165" s="135"/>
      <c r="P165" s="135"/>
    </row>
    <row r="166" spans="1:16" ht="15.75">
      <c r="A166" s="135"/>
      <c r="B166" s="135"/>
      <c r="C166" s="135"/>
      <c r="D166" s="135"/>
      <c r="E166" s="251"/>
      <c r="F166" s="251"/>
      <c r="G166" s="251"/>
      <c r="H166" s="251"/>
      <c r="I166" s="251"/>
      <c r="J166" s="251"/>
      <c r="K166" s="251"/>
      <c r="L166" s="728"/>
      <c r="M166" s="721"/>
      <c r="N166" s="135"/>
      <c r="O166" s="135"/>
      <c r="P166" s="135"/>
    </row>
    <row r="167" spans="1:16" ht="15.75">
      <c r="A167" s="135"/>
      <c r="B167" s="135"/>
      <c r="C167" s="135"/>
      <c r="D167" s="135"/>
      <c r="E167" s="251"/>
      <c r="F167" s="251"/>
      <c r="G167" s="251"/>
      <c r="H167" s="251"/>
      <c r="I167" s="251"/>
      <c r="J167" s="251"/>
      <c r="K167" s="251"/>
      <c r="L167" s="728"/>
      <c r="M167" s="721"/>
      <c r="N167" s="135"/>
      <c r="O167" s="135"/>
      <c r="P167" s="135"/>
    </row>
    <row r="168" spans="1:16" ht="15.75">
      <c r="A168" s="135"/>
      <c r="B168" s="135"/>
      <c r="C168" s="135"/>
      <c r="D168" s="135"/>
      <c r="E168" s="251"/>
      <c r="F168" s="251"/>
      <c r="G168" s="251"/>
      <c r="H168" s="251"/>
      <c r="I168" s="251"/>
      <c r="J168" s="251"/>
      <c r="K168" s="251"/>
      <c r="L168" s="728"/>
      <c r="M168" s="721"/>
      <c r="N168" s="135"/>
      <c r="O168" s="135"/>
      <c r="P168" s="135"/>
    </row>
    <row r="169" spans="1:16" ht="15.75">
      <c r="A169" s="135"/>
      <c r="B169" s="135"/>
      <c r="C169" s="135"/>
      <c r="D169" s="135"/>
      <c r="E169" s="251"/>
      <c r="F169" s="251"/>
      <c r="G169" s="251"/>
      <c r="H169" s="251"/>
      <c r="I169" s="251"/>
      <c r="J169" s="251"/>
      <c r="K169" s="251"/>
      <c r="L169" s="728"/>
      <c r="M169" s="721"/>
      <c r="N169" s="135"/>
      <c r="O169" s="135"/>
      <c r="P169" s="135"/>
    </row>
    <row r="170" spans="1:16" ht="15.75">
      <c r="A170" s="135"/>
      <c r="B170" s="135"/>
      <c r="C170" s="135"/>
      <c r="D170" s="135"/>
      <c r="E170" s="251"/>
      <c r="F170" s="251"/>
      <c r="G170" s="251"/>
      <c r="H170" s="251"/>
      <c r="I170" s="251"/>
      <c r="J170" s="251"/>
      <c r="K170" s="251"/>
      <c r="L170" s="728"/>
      <c r="M170" s="721"/>
      <c r="N170" s="135"/>
      <c r="O170" s="135"/>
      <c r="P170" s="135"/>
    </row>
    <row r="171" spans="1:16" ht="15.75">
      <c r="A171" s="135"/>
      <c r="B171" s="135"/>
      <c r="C171" s="135"/>
      <c r="D171" s="135"/>
      <c r="E171" s="251"/>
      <c r="F171" s="251"/>
      <c r="G171" s="251"/>
      <c r="H171" s="251"/>
      <c r="I171" s="251"/>
      <c r="J171" s="251"/>
      <c r="K171" s="251"/>
      <c r="L171" s="728"/>
      <c r="M171" s="721"/>
      <c r="N171" s="135"/>
      <c r="O171" s="135"/>
      <c r="P171" s="135"/>
    </row>
    <row r="172" spans="1:16" ht="15.75">
      <c r="A172" s="135"/>
      <c r="B172" s="135"/>
      <c r="C172" s="135"/>
      <c r="D172" s="135"/>
      <c r="E172" s="251"/>
      <c r="F172" s="251"/>
      <c r="G172" s="251"/>
      <c r="H172" s="251"/>
      <c r="I172" s="251"/>
      <c r="J172" s="251"/>
      <c r="K172" s="251"/>
      <c r="L172" s="728"/>
      <c r="M172" s="721"/>
      <c r="N172" s="135"/>
      <c r="O172" s="135"/>
      <c r="P172" s="135"/>
    </row>
    <row r="173" spans="1:16" ht="15.75">
      <c r="A173" s="135"/>
      <c r="B173" s="135"/>
      <c r="C173" s="135"/>
      <c r="D173" s="135"/>
      <c r="E173" s="251"/>
      <c r="F173" s="251"/>
      <c r="G173" s="251"/>
      <c r="H173" s="251"/>
      <c r="I173" s="251"/>
      <c r="J173" s="251"/>
      <c r="K173" s="251"/>
      <c r="L173" s="728"/>
      <c r="M173" s="721"/>
      <c r="N173" s="135"/>
      <c r="O173" s="135"/>
      <c r="P173" s="135"/>
    </row>
    <row r="174" spans="1:16" ht="15.75">
      <c r="A174" s="135"/>
      <c r="B174" s="135"/>
      <c r="C174" s="135"/>
      <c r="D174" s="135"/>
      <c r="E174" s="251"/>
      <c r="F174" s="251"/>
      <c r="G174" s="251"/>
      <c r="H174" s="251"/>
      <c r="I174" s="251"/>
      <c r="J174" s="251"/>
      <c r="K174" s="251"/>
      <c r="L174" s="728"/>
      <c r="M174" s="721"/>
      <c r="N174" s="135"/>
      <c r="O174" s="135"/>
      <c r="P174" s="135"/>
    </row>
    <row r="175" spans="1:16" ht="15.75">
      <c r="A175" s="135"/>
      <c r="B175" s="135"/>
      <c r="C175" s="135"/>
      <c r="D175" s="135"/>
      <c r="E175" s="251"/>
      <c r="F175" s="251"/>
      <c r="G175" s="251"/>
      <c r="H175" s="251"/>
      <c r="I175" s="251"/>
      <c r="J175" s="251"/>
      <c r="K175" s="251"/>
      <c r="L175" s="728"/>
      <c r="M175" s="721"/>
      <c r="N175" s="135"/>
      <c r="O175" s="135"/>
      <c r="P175" s="135"/>
    </row>
    <row r="176" spans="1:16" ht="15.75">
      <c r="A176" s="135"/>
      <c r="B176" s="135"/>
      <c r="C176" s="135"/>
      <c r="D176" s="135"/>
      <c r="E176" s="251"/>
      <c r="F176" s="251"/>
      <c r="G176" s="251"/>
      <c r="H176" s="251"/>
      <c r="I176" s="251"/>
      <c r="J176" s="251"/>
      <c r="K176" s="251"/>
      <c r="L176" s="728"/>
      <c r="M176" s="721"/>
      <c r="N176" s="135"/>
      <c r="O176" s="135"/>
      <c r="P176" s="135"/>
    </row>
    <row r="177" spans="1:16" ht="15.75">
      <c r="A177" s="135"/>
      <c r="B177" s="135"/>
      <c r="C177" s="135"/>
      <c r="D177" s="135"/>
      <c r="E177" s="251"/>
      <c r="F177" s="251"/>
      <c r="G177" s="251"/>
      <c r="H177" s="251"/>
      <c r="I177" s="251"/>
      <c r="J177" s="251"/>
      <c r="K177" s="251"/>
      <c r="L177" s="728"/>
      <c r="M177" s="721"/>
      <c r="N177" s="135"/>
      <c r="O177" s="135"/>
      <c r="P177" s="135"/>
    </row>
    <row r="178" spans="1:16" ht="15.75">
      <c r="A178" s="135"/>
      <c r="B178" s="135"/>
      <c r="C178" s="135"/>
      <c r="D178" s="135"/>
      <c r="E178" s="251"/>
      <c r="F178" s="251"/>
      <c r="G178" s="251"/>
      <c r="H178" s="251"/>
      <c r="I178" s="251"/>
      <c r="J178" s="251"/>
      <c r="K178" s="251"/>
      <c r="L178" s="728"/>
      <c r="M178" s="721"/>
      <c r="N178" s="135"/>
      <c r="O178" s="135"/>
      <c r="P178" s="135"/>
    </row>
    <row r="179" spans="1:16" ht="15.75">
      <c r="A179" s="135"/>
      <c r="B179" s="135"/>
      <c r="C179" s="135"/>
      <c r="D179" s="135"/>
      <c r="E179" s="251"/>
      <c r="F179" s="251"/>
      <c r="G179" s="251"/>
      <c r="H179" s="251"/>
      <c r="I179" s="251"/>
      <c r="J179" s="251"/>
      <c r="K179" s="251"/>
      <c r="L179" s="728"/>
      <c r="M179" s="721"/>
      <c r="N179" s="135"/>
      <c r="O179" s="135"/>
      <c r="P179" s="135"/>
    </row>
    <row r="180" spans="1:16" ht="15.75">
      <c r="A180" s="135"/>
      <c r="B180" s="135"/>
      <c r="C180" s="135"/>
      <c r="D180" s="135"/>
      <c r="E180" s="251"/>
      <c r="F180" s="251"/>
      <c r="G180" s="251"/>
      <c r="H180" s="251"/>
      <c r="I180" s="251"/>
      <c r="J180" s="251"/>
      <c r="K180" s="251"/>
      <c r="L180" s="728"/>
      <c r="M180" s="721"/>
      <c r="N180" s="135"/>
      <c r="O180" s="135"/>
      <c r="P180" s="135"/>
    </row>
    <row r="181" spans="1:16" ht="15.75">
      <c r="A181" s="135"/>
      <c r="B181" s="135"/>
      <c r="C181" s="135"/>
      <c r="D181" s="135"/>
      <c r="E181" s="251"/>
      <c r="F181" s="251"/>
      <c r="G181" s="251"/>
      <c r="H181" s="251"/>
      <c r="I181" s="251"/>
      <c r="J181" s="251"/>
      <c r="K181" s="251"/>
      <c r="L181" s="728"/>
      <c r="M181" s="721"/>
      <c r="N181" s="135"/>
      <c r="O181" s="135"/>
      <c r="P181" s="135"/>
    </row>
    <row r="182" spans="1:16" ht="15.75">
      <c r="A182" s="135"/>
      <c r="B182" s="135"/>
      <c r="C182" s="135"/>
      <c r="D182" s="135"/>
      <c r="E182" s="251"/>
      <c r="F182" s="251"/>
      <c r="G182" s="251"/>
      <c r="H182" s="251"/>
      <c r="I182" s="251"/>
      <c r="J182" s="251"/>
      <c r="K182" s="251"/>
      <c r="L182" s="728"/>
      <c r="M182" s="721"/>
      <c r="N182" s="135"/>
      <c r="O182" s="135"/>
      <c r="P182" s="135"/>
    </row>
    <row r="183" spans="1:16" ht="15.75">
      <c r="A183" s="135"/>
      <c r="B183" s="135"/>
      <c r="C183" s="135"/>
      <c r="D183" s="135"/>
      <c r="E183" s="251"/>
      <c r="F183" s="251"/>
      <c r="G183" s="251"/>
      <c r="H183" s="251"/>
      <c r="I183" s="251"/>
      <c r="J183" s="251"/>
      <c r="K183" s="251"/>
      <c r="L183" s="728"/>
      <c r="M183" s="721"/>
      <c r="N183" s="135"/>
      <c r="O183" s="135"/>
      <c r="P183" s="135"/>
    </row>
    <row r="184" spans="1:16" ht="15.75">
      <c r="A184" s="135"/>
      <c r="B184" s="135"/>
      <c r="C184" s="135"/>
      <c r="D184" s="135"/>
      <c r="E184" s="251"/>
      <c r="F184" s="251"/>
      <c r="G184" s="251"/>
      <c r="H184" s="251"/>
      <c r="I184" s="251"/>
      <c r="J184" s="251"/>
      <c r="K184" s="251"/>
      <c r="L184" s="728"/>
      <c r="M184" s="721"/>
      <c r="N184" s="135"/>
      <c r="O184" s="135"/>
      <c r="P184" s="135"/>
    </row>
    <row r="185" spans="1:16" ht="15.75">
      <c r="A185" s="135"/>
      <c r="B185" s="135"/>
      <c r="C185" s="135"/>
      <c r="D185" s="135"/>
      <c r="E185" s="251"/>
      <c r="F185" s="251"/>
      <c r="G185" s="251"/>
      <c r="H185" s="251"/>
      <c r="I185" s="251"/>
      <c r="J185" s="251"/>
      <c r="K185" s="251"/>
      <c r="L185" s="728"/>
      <c r="M185" s="721"/>
      <c r="N185" s="135"/>
      <c r="O185" s="135"/>
      <c r="P185" s="135"/>
    </row>
    <row r="186" spans="1:16" ht="15.75">
      <c r="A186" s="135"/>
      <c r="B186" s="135"/>
      <c r="C186" s="135"/>
      <c r="D186" s="135"/>
      <c r="E186" s="251"/>
      <c r="F186" s="251"/>
      <c r="G186" s="251"/>
      <c r="H186" s="251"/>
      <c r="I186" s="251"/>
      <c r="J186" s="251"/>
      <c r="K186" s="251"/>
      <c r="L186" s="728"/>
      <c r="M186" s="721"/>
      <c r="N186" s="135"/>
      <c r="O186" s="135"/>
      <c r="P186" s="135"/>
    </row>
    <row r="187" spans="1:16" ht="15.75">
      <c r="A187" s="135"/>
      <c r="B187" s="135"/>
      <c r="C187" s="135"/>
      <c r="D187" s="135"/>
      <c r="E187" s="251"/>
      <c r="F187" s="251"/>
      <c r="G187" s="251"/>
      <c r="H187" s="251"/>
      <c r="I187" s="251"/>
      <c r="J187" s="251"/>
      <c r="K187" s="251"/>
      <c r="L187" s="728"/>
      <c r="M187" s="721"/>
      <c r="N187" s="135"/>
      <c r="O187" s="135"/>
      <c r="P187" s="135"/>
    </row>
    <row r="188" spans="1:16" ht="15.75">
      <c r="A188" s="135"/>
      <c r="B188" s="135"/>
      <c r="C188" s="135"/>
      <c r="D188" s="135"/>
      <c r="E188" s="251"/>
      <c r="F188" s="251"/>
      <c r="G188" s="251"/>
      <c r="H188" s="251"/>
      <c r="I188" s="251"/>
      <c r="J188" s="251"/>
      <c r="K188" s="251"/>
      <c r="L188" s="728"/>
      <c r="M188" s="721"/>
      <c r="N188" s="135"/>
      <c r="O188" s="135"/>
      <c r="P188" s="135"/>
    </row>
    <row r="189" spans="1:16" ht="15.75">
      <c r="A189" s="135"/>
      <c r="B189" s="135"/>
      <c r="C189" s="135"/>
      <c r="D189" s="135"/>
      <c r="E189" s="251"/>
      <c r="F189" s="251"/>
      <c r="G189" s="251"/>
      <c r="H189" s="251"/>
      <c r="I189" s="251"/>
      <c r="J189" s="251"/>
      <c r="K189" s="251"/>
      <c r="L189" s="728"/>
      <c r="M189" s="721"/>
      <c r="N189" s="135"/>
      <c r="O189" s="135"/>
      <c r="P189" s="135"/>
    </row>
    <row r="190" spans="1:16" ht="15.75">
      <c r="A190" s="135"/>
      <c r="B190" s="135"/>
      <c r="C190" s="135"/>
      <c r="D190" s="135"/>
      <c r="E190" s="251"/>
      <c r="F190" s="251"/>
      <c r="G190" s="251"/>
      <c r="H190" s="251"/>
      <c r="I190" s="251"/>
      <c r="J190" s="251"/>
      <c r="K190" s="251"/>
      <c r="L190" s="728"/>
      <c r="M190" s="721"/>
      <c r="N190" s="135"/>
      <c r="O190" s="135"/>
      <c r="P190" s="135"/>
    </row>
    <row r="191" spans="1:16" ht="15.75">
      <c r="A191" s="135"/>
      <c r="B191" s="135"/>
      <c r="C191" s="135"/>
      <c r="D191" s="135"/>
      <c r="E191" s="251"/>
      <c r="F191" s="251"/>
      <c r="G191" s="251"/>
      <c r="H191" s="251"/>
      <c r="I191" s="251"/>
      <c r="J191" s="251"/>
      <c r="K191" s="251"/>
      <c r="L191" s="728"/>
      <c r="M191" s="721"/>
      <c r="N191" s="135"/>
      <c r="O191" s="135"/>
      <c r="P191" s="135"/>
    </row>
    <row r="192" spans="1:16" ht="15.75">
      <c r="A192" s="135"/>
      <c r="B192" s="135"/>
      <c r="C192" s="135"/>
      <c r="D192" s="135"/>
      <c r="E192" s="251"/>
      <c r="F192" s="251"/>
      <c r="G192" s="251"/>
      <c r="H192" s="251"/>
      <c r="I192" s="251"/>
      <c r="J192" s="251"/>
      <c r="K192" s="251"/>
      <c r="L192" s="728"/>
      <c r="M192" s="721"/>
      <c r="N192" s="135"/>
      <c r="O192" s="135"/>
      <c r="P192" s="135"/>
    </row>
    <row r="193" spans="1:16" ht="15.75">
      <c r="A193" s="135"/>
      <c r="B193" s="135"/>
      <c r="C193" s="135"/>
      <c r="D193" s="135"/>
      <c r="E193" s="251"/>
      <c r="F193" s="251"/>
      <c r="G193" s="251"/>
      <c r="H193" s="251"/>
      <c r="I193" s="251"/>
      <c r="J193" s="251"/>
      <c r="K193" s="251"/>
      <c r="L193" s="728"/>
      <c r="M193" s="721"/>
      <c r="N193" s="135"/>
      <c r="O193" s="135"/>
      <c r="P193" s="135"/>
    </row>
    <row r="194" spans="1:16" ht="15.75">
      <c r="A194" s="135"/>
      <c r="B194" s="135"/>
      <c r="C194" s="135"/>
      <c r="D194" s="135"/>
      <c r="E194" s="251"/>
      <c r="F194" s="251"/>
      <c r="G194" s="251"/>
      <c r="H194" s="251"/>
      <c r="I194" s="251"/>
      <c r="J194" s="251"/>
      <c r="K194" s="251"/>
      <c r="L194" s="728"/>
      <c r="M194" s="721"/>
      <c r="N194" s="135"/>
      <c r="O194" s="135"/>
      <c r="P194" s="135"/>
    </row>
    <row r="195" spans="1:16" ht="15.75">
      <c r="A195" s="135"/>
      <c r="B195" s="135"/>
      <c r="C195" s="135"/>
      <c r="D195" s="135"/>
      <c r="E195" s="251"/>
      <c r="F195" s="251"/>
      <c r="G195" s="251"/>
      <c r="H195" s="251"/>
      <c r="I195" s="251"/>
      <c r="J195" s="251"/>
      <c r="K195" s="251"/>
      <c r="L195" s="728"/>
      <c r="M195" s="721"/>
      <c r="N195" s="135"/>
      <c r="O195" s="135"/>
      <c r="P195" s="135"/>
    </row>
    <row r="196" spans="1:16" ht="15.75">
      <c r="A196" s="135"/>
      <c r="B196" s="135"/>
      <c r="C196" s="135"/>
      <c r="D196" s="135"/>
      <c r="E196" s="251"/>
      <c r="F196" s="251"/>
      <c r="G196" s="251"/>
      <c r="H196" s="251"/>
      <c r="I196" s="251"/>
      <c r="J196" s="251"/>
      <c r="K196" s="251"/>
      <c r="L196" s="728"/>
      <c r="M196" s="721"/>
      <c r="N196" s="135"/>
      <c r="O196" s="135"/>
      <c r="P196" s="135"/>
    </row>
    <row r="197" spans="1:16" ht="15.75">
      <c r="A197" s="135"/>
      <c r="B197" s="135"/>
      <c r="C197" s="135"/>
      <c r="D197" s="135"/>
      <c r="E197" s="251"/>
      <c r="F197" s="251"/>
      <c r="G197" s="251"/>
      <c r="H197" s="251"/>
      <c r="I197" s="251"/>
      <c r="J197" s="251"/>
      <c r="K197" s="251"/>
      <c r="L197" s="728"/>
      <c r="M197" s="721"/>
      <c r="N197" s="135"/>
      <c r="O197" s="135"/>
      <c r="P197" s="135"/>
    </row>
    <row r="198" spans="1:16" ht="15.75">
      <c r="A198" s="135"/>
      <c r="B198" s="135"/>
      <c r="C198" s="135"/>
      <c r="D198" s="135"/>
      <c r="E198" s="251"/>
      <c r="F198" s="251"/>
      <c r="G198" s="251"/>
      <c r="H198" s="251"/>
      <c r="I198" s="251"/>
      <c r="J198" s="251"/>
      <c r="K198" s="251"/>
      <c r="L198" s="728"/>
      <c r="M198" s="721"/>
      <c r="N198" s="135"/>
      <c r="O198" s="135"/>
      <c r="P198" s="135"/>
    </row>
    <row r="199" spans="1:16" ht="15.75">
      <c r="A199" s="135"/>
      <c r="B199" s="135"/>
      <c r="C199" s="135"/>
      <c r="D199" s="135"/>
      <c r="E199" s="251"/>
      <c r="F199" s="251"/>
      <c r="G199" s="251"/>
      <c r="H199" s="251"/>
      <c r="I199" s="251"/>
      <c r="J199" s="251"/>
      <c r="K199" s="251"/>
      <c r="L199" s="728"/>
      <c r="M199" s="721"/>
      <c r="N199" s="135"/>
      <c r="O199" s="135"/>
      <c r="P199" s="135"/>
    </row>
    <row r="200" spans="1:16" ht="15.75">
      <c r="A200" s="135"/>
      <c r="B200" s="135"/>
      <c r="C200" s="135"/>
      <c r="D200" s="135"/>
      <c r="E200" s="251"/>
      <c r="F200" s="251"/>
      <c r="G200" s="251"/>
      <c r="H200" s="251"/>
      <c r="I200" s="251"/>
      <c r="J200" s="251"/>
      <c r="K200" s="251"/>
      <c r="L200" s="728"/>
      <c r="M200" s="721"/>
      <c r="N200" s="135"/>
      <c r="O200" s="135"/>
      <c r="P200" s="135"/>
    </row>
    <row r="201" spans="1:16" ht="15.75">
      <c r="A201" s="135"/>
      <c r="B201" s="135"/>
      <c r="C201" s="135"/>
      <c r="D201" s="135"/>
      <c r="E201" s="251"/>
      <c r="F201" s="251"/>
      <c r="G201" s="251"/>
      <c r="H201" s="251"/>
      <c r="I201" s="251"/>
      <c r="J201" s="251"/>
      <c r="K201" s="251"/>
      <c r="L201" s="728"/>
      <c r="M201" s="721"/>
      <c r="N201" s="135"/>
      <c r="O201" s="135"/>
      <c r="P201" s="135"/>
    </row>
    <row r="202" spans="1:16" ht="15.75">
      <c r="A202" s="135"/>
      <c r="B202" s="135"/>
      <c r="C202" s="135"/>
      <c r="D202" s="135"/>
      <c r="E202" s="251"/>
      <c r="F202" s="251"/>
      <c r="G202" s="251"/>
      <c r="H202" s="251"/>
      <c r="I202" s="251"/>
      <c r="J202" s="251"/>
      <c r="K202" s="251"/>
      <c r="L202" s="728"/>
      <c r="M202" s="721"/>
      <c r="N202" s="135"/>
      <c r="O202" s="135"/>
      <c r="P202" s="135"/>
    </row>
    <row r="203" spans="1:16" ht="15.75">
      <c r="A203" s="135"/>
      <c r="B203" s="135"/>
      <c r="C203" s="135"/>
      <c r="D203" s="135"/>
      <c r="E203" s="251"/>
      <c r="F203" s="251"/>
      <c r="G203" s="251"/>
      <c r="H203" s="251"/>
      <c r="I203" s="251"/>
      <c r="J203" s="251"/>
      <c r="K203" s="251"/>
      <c r="L203" s="728"/>
      <c r="M203" s="721"/>
      <c r="N203" s="135"/>
      <c r="O203" s="135"/>
      <c r="P203" s="135"/>
    </row>
    <row r="204" spans="1:16" ht="15.75">
      <c r="A204" s="135"/>
      <c r="B204" s="135"/>
      <c r="C204" s="135"/>
      <c r="D204" s="135"/>
      <c r="E204" s="251"/>
      <c r="F204" s="251"/>
      <c r="G204" s="251"/>
      <c r="H204" s="251"/>
      <c r="I204" s="251"/>
      <c r="J204" s="251"/>
      <c r="K204" s="251"/>
      <c r="L204" s="728"/>
      <c r="M204" s="721"/>
      <c r="N204" s="135"/>
      <c r="O204" s="135"/>
      <c r="P204" s="135"/>
    </row>
    <row r="205" spans="1:16" ht="15.75">
      <c r="A205" s="135"/>
      <c r="B205" s="135"/>
      <c r="C205" s="135"/>
      <c r="D205" s="135"/>
      <c r="E205" s="251"/>
      <c r="F205" s="251"/>
      <c r="G205" s="251"/>
      <c r="H205" s="251"/>
      <c r="I205" s="251"/>
      <c r="J205" s="251"/>
      <c r="K205" s="251"/>
      <c r="L205" s="728"/>
      <c r="M205" s="721"/>
      <c r="N205" s="135"/>
      <c r="O205" s="135"/>
      <c r="P205" s="135"/>
    </row>
    <row r="206" spans="1:16" ht="15.75">
      <c r="A206" s="135"/>
      <c r="B206" s="135"/>
      <c r="C206" s="135"/>
      <c r="D206" s="135"/>
      <c r="E206" s="251"/>
      <c r="F206" s="251"/>
      <c r="G206" s="251"/>
      <c r="H206" s="251"/>
      <c r="I206" s="251"/>
      <c r="J206" s="251"/>
      <c r="K206" s="251"/>
      <c r="L206" s="728"/>
      <c r="M206" s="721"/>
      <c r="N206" s="135"/>
      <c r="O206" s="135"/>
      <c r="P206" s="135"/>
    </row>
    <row r="207" spans="1:16" ht="15.75">
      <c r="A207" s="135"/>
      <c r="B207" s="135"/>
      <c r="C207" s="135"/>
      <c r="D207" s="135"/>
      <c r="E207" s="251"/>
      <c r="F207" s="251"/>
      <c r="G207" s="251"/>
      <c r="H207" s="251"/>
      <c r="I207" s="251"/>
      <c r="J207" s="251"/>
      <c r="K207" s="251"/>
      <c r="L207" s="728"/>
      <c r="M207" s="721"/>
      <c r="N207" s="135"/>
      <c r="O207" s="135"/>
      <c r="P207" s="135"/>
    </row>
    <row r="208" spans="1:16" ht="15.75">
      <c r="A208" s="135"/>
      <c r="B208" s="135"/>
      <c r="C208" s="135"/>
      <c r="D208" s="135"/>
      <c r="E208" s="251"/>
      <c r="F208" s="251"/>
      <c r="G208" s="251"/>
      <c r="H208" s="251"/>
      <c r="I208" s="251"/>
      <c r="J208" s="251"/>
      <c r="K208" s="251"/>
      <c r="L208" s="728"/>
      <c r="M208" s="721"/>
      <c r="N208" s="135"/>
      <c r="O208" s="135"/>
      <c r="P208" s="135"/>
    </row>
    <row r="209" spans="1:16" ht="15.75">
      <c r="A209" s="135"/>
      <c r="B209" s="135"/>
      <c r="C209" s="135"/>
      <c r="D209" s="135"/>
      <c r="E209" s="251"/>
      <c r="F209" s="251"/>
      <c r="G209" s="251"/>
      <c r="H209" s="251"/>
      <c r="I209" s="251"/>
      <c r="J209" s="251"/>
      <c r="K209" s="251"/>
      <c r="L209" s="728"/>
      <c r="M209" s="721"/>
      <c r="N209" s="135"/>
      <c r="O209" s="135"/>
      <c r="P209" s="135"/>
    </row>
    <row r="210" spans="1:16" ht="15.75">
      <c r="A210" s="135"/>
      <c r="B210" s="135"/>
      <c r="C210" s="135"/>
      <c r="D210" s="135"/>
      <c r="E210" s="251"/>
      <c r="F210" s="251"/>
      <c r="G210" s="251"/>
      <c r="H210" s="251"/>
      <c r="I210" s="251"/>
      <c r="J210" s="251"/>
      <c r="K210" s="251"/>
      <c r="L210" s="728"/>
      <c r="M210" s="721"/>
      <c r="N210" s="135"/>
      <c r="O210" s="135"/>
      <c r="P210" s="135"/>
    </row>
    <row r="211" spans="1:16" ht="15.75">
      <c r="A211" s="135"/>
      <c r="B211" s="135"/>
      <c r="C211" s="135"/>
      <c r="D211" s="135"/>
      <c r="E211" s="251"/>
      <c r="F211" s="251"/>
      <c r="G211" s="251"/>
      <c r="H211" s="251"/>
      <c r="I211" s="251"/>
      <c r="J211" s="251"/>
      <c r="K211" s="251"/>
      <c r="L211" s="728"/>
      <c r="M211" s="721"/>
      <c r="N211" s="135"/>
      <c r="O211" s="135"/>
      <c r="P211" s="135"/>
    </row>
    <row r="212" spans="1:16" ht="15.75">
      <c r="A212" s="135"/>
      <c r="B212" s="135"/>
      <c r="C212" s="135"/>
      <c r="D212" s="135"/>
      <c r="E212" s="251"/>
      <c r="F212" s="251"/>
      <c r="G212" s="251"/>
      <c r="H212" s="251"/>
      <c r="I212" s="251"/>
      <c r="J212" s="251"/>
      <c r="K212" s="251"/>
      <c r="L212" s="728"/>
      <c r="M212" s="721"/>
      <c r="N212" s="135"/>
      <c r="O212" s="135"/>
      <c r="P212" s="135"/>
    </row>
    <row r="213" spans="1:16" ht="15.75">
      <c r="A213" s="135"/>
      <c r="B213" s="135"/>
      <c r="C213" s="135"/>
      <c r="D213" s="135"/>
      <c r="E213" s="251"/>
      <c r="F213" s="251"/>
      <c r="G213" s="251"/>
      <c r="H213" s="251"/>
      <c r="I213" s="251"/>
      <c r="J213" s="251"/>
      <c r="K213" s="251"/>
      <c r="L213" s="728"/>
      <c r="M213" s="721"/>
      <c r="N213" s="135"/>
      <c r="O213" s="135"/>
      <c r="P213" s="135"/>
    </row>
    <row r="214" spans="1:16" ht="15.75">
      <c r="A214" s="135"/>
      <c r="B214" s="135"/>
      <c r="C214" s="135"/>
      <c r="D214" s="135"/>
      <c r="E214" s="251"/>
      <c r="F214" s="251"/>
      <c r="G214" s="251"/>
      <c r="H214" s="251"/>
      <c r="I214" s="251"/>
      <c r="J214" s="251"/>
      <c r="K214" s="251"/>
      <c r="L214" s="728"/>
      <c r="M214" s="721"/>
      <c r="N214" s="135"/>
      <c r="O214" s="135"/>
      <c r="P214" s="135"/>
    </row>
    <row r="215" spans="1:16" ht="15.75">
      <c r="A215" s="135"/>
      <c r="B215" s="135"/>
      <c r="C215" s="135"/>
      <c r="D215" s="135"/>
      <c r="E215" s="251"/>
      <c r="F215" s="251"/>
      <c r="G215" s="251"/>
      <c r="H215" s="251"/>
      <c r="I215" s="251"/>
      <c r="J215" s="251"/>
      <c r="K215" s="251"/>
      <c r="L215" s="728"/>
      <c r="M215" s="721"/>
      <c r="N215" s="135"/>
      <c r="O215" s="135"/>
      <c r="P215" s="135"/>
    </row>
    <row r="216" spans="1:16" ht="15.75">
      <c r="A216" s="135"/>
      <c r="B216" s="135"/>
      <c r="C216" s="135"/>
      <c r="D216" s="135"/>
      <c r="E216" s="251"/>
      <c r="F216" s="251"/>
      <c r="G216" s="251"/>
      <c r="H216" s="251"/>
      <c r="I216" s="251"/>
      <c r="J216" s="251"/>
      <c r="K216" s="251"/>
      <c r="L216" s="728"/>
      <c r="M216" s="721"/>
      <c r="N216" s="135"/>
      <c r="O216" s="135"/>
      <c r="P216" s="135"/>
    </row>
    <row r="217" spans="1:16" ht="15.75">
      <c r="A217" s="135"/>
      <c r="B217" s="135"/>
      <c r="C217" s="135"/>
      <c r="D217" s="135"/>
      <c r="E217" s="251"/>
      <c r="F217" s="251"/>
      <c r="G217" s="251"/>
      <c r="H217" s="251"/>
      <c r="I217" s="251"/>
      <c r="J217" s="251"/>
      <c r="K217" s="251"/>
      <c r="L217" s="728"/>
      <c r="M217" s="721"/>
      <c r="N217" s="135"/>
      <c r="O217" s="135"/>
      <c r="P217" s="135"/>
    </row>
    <row r="218" spans="1:16" ht="15.75">
      <c r="A218" s="135"/>
      <c r="B218" s="135"/>
      <c r="C218" s="135"/>
      <c r="D218" s="135"/>
      <c r="E218" s="251"/>
      <c r="F218" s="251"/>
      <c r="G218" s="251"/>
      <c r="H218" s="251"/>
      <c r="I218" s="251"/>
      <c r="J218" s="251"/>
      <c r="K218" s="251"/>
      <c r="L218" s="728"/>
      <c r="M218" s="721"/>
      <c r="N218" s="135"/>
      <c r="O218" s="135"/>
      <c r="P218" s="135"/>
    </row>
    <row r="219" spans="1:16" ht="15.75">
      <c r="A219" s="135"/>
      <c r="B219" s="135"/>
      <c r="C219" s="135"/>
      <c r="D219" s="135"/>
      <c r="E219" s="251"/>
      <c r="F219" s="251"/>
      <c r="G219" s="251"/>
      <c r="H219" s="251"/>
      <c r="I219" s="251"/>
      <c r="J219" s="251"/>
      <c r="K219" s="251"/>
      <c r="L219" s="728"/>
      <c r="M219" s="721"/>
      <c r="N219" s="135"/>
      <c r="O219" s="135"/>
      <c r="P219" s="135"/>
    </row>
    <row r="220" spans="1:16" ht="15.75">
      <c r="A220" s="135"/>
      <c r="B220" s="135"/>
      <c r="C220" s="135"/>
      <c r="D220" s="135"/>
      <c r="E220" s="251"/>
      <c r="F220" s="251"/>
      <c r="G220" s="251"/>
      <c r="H220" s="251"/>
      <c r="I220" s="251"/>
      <c r="J220" s="251"/>
      <c r="K220" s="251"/>
      <c r="L220" s="728"/>
      <c r="M220" s="721"/>
      <c r="N220" s="135"/>
      <c r="O220" s="135"/>
      <c r="P220" s="135"/>
    </row>
    <row r="221" spans="1:16" ht="15.75">
      <c r="A221" s="135"/>
      <c r="B221" s="135"/>
      <c r="C221" s="135"/>
      <c r="D221" s="135"/>
      <c r="E221" s="251"/>
      <c r="F221" s="251"/>
      <c r="G221" s="251"/>
      <c r="H221" s="251"/>
      <c r="I221" s="251"/>
      <c r="J221" s="251"/>
      <c r="K221" s="251"/>
      <c r="L221" s="728"/>
      <c r="M221" s="721"/>
      <c r="N221" s="135"/>
      <c r="O221" s="135"/>
      <c r="P221" s="135"/>
    </row>
    <row r="222" spans="1:16" ht="15.75">
      <c r="A222" s="135"/>
      <c r="B222" s="135"/>
      <c r="C222" s="135"/>
      <c r="D222" s="135"/>
      <c r="E222" s="251"/>
      <c r="F222" s="251"/>
      <c r="G222" s="251"/>
      <c r="H222" s="251"/>
      <c r="I222" s="251"/>
      <c r="J222" s="251"/>
      <c r="K222" s="251"/>
      <c r="L222" s="728"/>
      <c r="M222" s="721"/>
      <c r="N222" s="135"/>
      <c r="O222" s="135"/>
      <c r="P222" s="135"/>
    </row>
    <row r="223" spans="1:16" ht="15.75">
      <c r="A223" s="135"/>
      <c r="B223" s="135"/>
      <c r="C223" s="135"/>
      <c r="D223" s="135"/>
      <c r="E223" s="251"/>
      <c r="F223" s="251"/>
      <c r="G223" s="251"/>
      <c r="H223" s="251"/>
      <c r="I223" s="251"/>
      <c r="J223" s="251"/>
      <c r="K223" s="251"/>
      <c r="L223" s="728"/>
      <c r="M223" s="721"/>
      <c r="N223" s="135"/>
      <c r="O223" s="135"/>
      <c r="P223" s="135"/>
    </row>
    <row r="224" spans="1:16" ht="15.75">
      <c r="A224" s="135"/>
      <c r="B224" s="135"/>
      <c r="C224" s="135"/>
      <c r="D224" s="135"/>
      <c r="E224" s="251"/>
      <c r="F224" s="251"/>
      <c r="G224" s="251"/>
      <c r="H224" s="251"/>
      <c r="I224" s="251"/>
      <c r="J224" s="251"/>
      <c r="K224" s="251"/>
      <c r="L224" s="728"/>
      <c r="M224" s="721"/>
      <c r="N224" s="135"/>
      <c r="O224" s="135"/>
      <c r="P224" s="135"/>
    </row>
    <row r="225" spans="1:16" ht="15.75">
      <c r="A225" s="135"/>
      <c r="B225" s="135"/>
      <c r="C225" s="135"/>
      <c r="D225" s="135"/>
      <c r="E225" s="251"/>
      <c r="F225" s="251"/>
      <c r="G225" s="251"/>
      <c r="H225" s="251"/>
      <c r="I225" s="251"/>
      <c r="J225" s="251"/>
      <c r="K225" s="251"/>
      <c r="L225" s="728"/>
      <c r="M225" s="721"/>
      <c r="N225" s="135"/>
      <c r="O225" s="135"/>
      <c r="P225" s="135"/>
    </row>
    <row r="226" spans="1:16" ht="15.75">
      <c r="A226" s="135"/>
      <c r="B226" s="135"/>
      <c r="C226" s="135"/>
      <c r="D226" s="135"/>
      <c r="E226" s="251"/>
      <c r="F226" s="251"/>
      <c r="G226" s="251"/>
      <c r="H226" s="251"/>
      <c r="I226" s="251"/>
      <c r="J226" s="251"/>
      <c r="K226" s="251"/>
      <c r="L226" s="728"/>
      <c r="M226" s="721"/>
      <c r="N226" s="135"/>
      <c r="O226" s="135"/>
      <c r="P226" s="135"/>
    </row>
    <row r="227" spans="1:16" ht="15.75">
      <c r="A227" s="135"/>
      <c r="B227" s="135"/>
      <c r="C227" s="135"/>
      <c r="D227" s="135"/>
      <c r="E227" s="251"/>
      <c r="F227" s="251"/>
      <c r="G227" s="251"/>
      <c r="H227" s="251"/>
      <c r="I227" s="251"/>
      <c r="J227" s="251"/>
      <c r="K227" s="251"/>
      <c r="L227" s="728"/>
      <c r="M227" s="721"/>
      <c r="N227" s="135"/>
      <c r="O227" s="135"/>
      <c r="P227" s="135"/>
    </row>
    <row r="228" spans="1:16" ht="15.75">
      <c r="A228" s="135"/>
      <c r="B228" s="135"/>
      <c r="C228" s="135"/>
      <c r="D228" s="135"/>
      <c r="E228" s="251"/>
      <c r="F228" s="251"/>
      <c r="G228" s="251"/>
      <c r="H228" s="251"/>
      <c r="I228" s="251"/>
      <c r="J228" s="251"/>
      <c r="K228" s="251"/>
      <c r="L228" s="728"/>
      <c r="M228" s="721"/>
      <c r="N228" s="135"/>
      <c r="O228" s="135"/>
      <c r="P228" s="135"/>
    </row>
    <row r="229" spans="1:16" ht="15.75">
      <c r="A229" s="135"/>
      <c r="B229" s="135"/>
      <c r="C229" s="135"/>
      <c r="D229" s="135"/>
      <c r="E229" s="251"/>
      <c r="F229" s="251"/>
      <c r="G229" s="251"/>
      <c r="H229" s="251"/>
      <c r="I229" s="251"/>
      <c r="J229" s="251"/>
      <c r="K229" s="251"/>
      <c r="L229" s="728"/>
      <c r="M229" s="721"/>
      <c r="N229" s="135"/>
      <c r="O229" s="135"/>
      <c r="P229" s="135"/>
    </row>
    <row r="230" spans="1:16" ht="15.75">
      <c r="A230" s="135"/>
      <c r="B230" s="135"/>
      <c r="C230" s="135"/>
      <c r="D230" s="135"/>
      <c r="E230" s="251"/>
      <c r="F230" s="251"/>
      <c r="G230" s="251"/>
      <c r="H230" s="251"/>
      <c r="I230" s="251"/>
      <c r="J230" s="251"/>
      <c r="K230" s="251"/>
      <c r="L230" s="728"/>
      <c r="M230" s="721"/>
      <c r="N230" s="135"/>
      <c r="O230" s="135"/>
      <c r="P230" s="135"/>
    </row>
    <row r="231" spans="1:16" ht="15.75">
      <c r="A231" s="135"/>
      <c r="B231" s="135"/>
      <c r="C231" s="135"/>
      <c r="D231" s="135"/>
      <c r="E231" s="251"/>
      <c r="F231" s="251"/>
      <c r="G231" s="251"/>
      <c r="H231" s="251"/>
      <c r="I231" s="251"/>
      <c r="J231" s="251"/>
      <c r="K231" s="251"/>
      <c r="L231" s="728"/>
      <c r="M231" s="721"/>
      <c r="N231" s="135"/>
      <c r="O231" s="135"/>
      <c r="P231" s="135"/>
    </row>
    <row r="232" spans="1:16" ht="15.75">
      <c r="A232" s="135"/>
      <c r="B232" s="135"/>
      <c r="C232" s="135"/>
      <c r="D232" s="135"/>
      <c r="E232" s="251"/>
      <c r="F232" s="251"/>
      <c r="G232" s="251"/>
      <c r="H232" s="251"/>
      <c r="I232" s="251"/>
      <c r="J232" s="251"/>
      <c r="K232" s="251"/>
      <c r="L232" s="728"/>
      <c r="M232" s="721"/>
      <c r="N232" s="135"/>
      <c r="O232" s="135"/>
      <c r="P232" s="135"/>
    </row>
    <row r="233" spans="1:16" ht="15.75">
      <c r="A233" s="135"/>
      <c r="B233" s="135"/>
      <c r="C233" s="135"/>
      <c r="D233" s="135"/>
      <c r="E233" s="251"/>
      <c r="F233" s="251"/>
      <c r="G233" s="251"/>
      <c r="H233" s="251"/>
      <c r="I233" s="251"/>
      <c r="J233" s="251"/>
      <c r="K233" s="251"/>
      <c r="L233" s="728"/>
      <c r="M233" s="721"/>
      <c r="N233" s="135"/>
      <c r="O233" s="135"/>
      <c r="P233" s="135"/>
    </row>
    <row r="234" spans="1:16" ht="15.75">
      <c r="A234" s="135"/>
      <c r="B234" s="135"/>
      <c r="C234" s="135"/>
      <c r="D234" s="135"/>
      <c r="E234" s="251"/>
      <c r="F234" s="251"/>
      <c r="G234" s="251"/>
      <c r="H234" s="251"/>
      <c r="I234" s="251"/>
      <c r="J234" s="251"/>
      <c r="K234" s="251"/>
      <c r="L234" s="728"/>
      <c r="M234" s="721"/>
      <c r="N234" s="135"/>
      <c r="O234" s="135"/>
      <c r="P234" s="135"/>
    </row>
    <row r="235" spans="1:16" ht="15.75">
      <c r="A235" s="135"/>
      <c r="B235" s="135"/>
      <c r="C235" s="135"/>
      <c r="D235" s="135"/>
      <c r="E235" s="251"/>
      <c r="F235" s="251"/>
      <c r="G235" s="251"/>
      <c r="H235" s="251"/>
      <c r="I235" s="251"/>
      <c r="J235" s="251"/>
      <c r="K235" s="251"/>
      <c r="L235" s="728"/>
      <c r="M235" s="721"/>
      <c r="N235" s="135"/>
      <c r="O235" s="135"/>
      <c r="P235" s="135"/>
    </row>
    <row r="236" spans="1:16" ht="15.75">
      <c r="A236" s="135"/>
      <c r="B236" s="135"/>
      <c r="C236" s="135"/>
      <c r="D236" s="135"/>
      <c r="E236" s="251"/>
      <c r="F236" s="251"/>
      <c r="G236" s="251"/>
      <c r="H236" s="251"/>
      <c r="I236" s="251"/>
      <c r="J236" s="251"/>
      <c r="K236" s="251"/>
      <c r="L236" s="728"/>
      <c r="M236" s="721"/>
      <c r="N236" s="135"/>
      <c r="O236" s="135"/>
      <c r="P236" s="135"/>
    </row>
    <row r="237" spans="1:16" ht="15.75">
      <c r="A237" s="135"/>
      <c r="B237" s="135"/>
      <c r="C237" s="135"/>
      <c r="D237" s="135"/>
      <c r="E237" s="251"/>
      <c r="F237" s="251"/>
      <c r="G237" s="251"/>
      <c r="H237" s="251"/>
      <c r="I237" s="251"/>
      <c r="J237" s="251"/>
      <c r="K237" s="251"/>
      <c r="L237" s="728"/>
      <c r="M237" s="721"/>
      <c r="N237" s="135"/>
      <c r="O237" s="135"/>
      <c r="P237" s="135"/>
    </row>
    <row r="238" spans="1:16" ht="15.75">
      <c r="A238" s="135"/>
      <c r="B238" s="135"/>
      <c r="C238" s="135"/>
      <c r="D238" s="135"/>
      <c r="E238" s="251"/>
      <c r="F238" s="251"/>
      <c r="G238" s="251"/>
      <c r="H238" s="251"/>
      <c r="I238" s="251"/>
      <c r="J238" s="251"/>
      <c r="K238" s="251"/>
      <c r="L238" s="728"/>
      <c r="M238" s="721"/>
      <c r="N238" s="135"/>
      <c r="O238" s="135"/>
      <c r="P238" s="135"/>
    </row>
    <row r="239" spans="1:16" ht="15.75">
      <c r="A239" s="135"/>
      <c r="B239" s="135"/>
      <c r="C239" s="135"/>
      <c r="D239" s="135"/>
      <c r="E239" s="251"/>
      <c r="F239" s="251"/>
      <c r="G239" s="251"/>
      <c r="H239" s="251"/>
      <c r="I239" s="251"/>
      <c r="J239" s="251"/>
      <c r="K239" s="251"/>
      <c r="L239" s="728"/>
      <c r="M239" s="721"/>
      <c r="N239" s="135"/>
      <c r="O239" s="135"/>
      <c r="P239" s="135"/>
    </row>
    <row r="240" spans="1:16" ht="15.75">
      <c r="A240" s="135"/>
      <c r="B240" s="135"/>
      <c r="C240" s="135"/>
      <c r="D240" s="135"/>
      <c r="E240" s="251"/>
      <c r="F240" s="251"/>
      <c r="G240" s="251"/>
      <c r="H240" s="251"/>
      <c r="I240" s="251"/>
      <c r="J240" s="251"/>
      <c r="K240" s="251"/>
      <c r="L240" s="728"/>
      <c r="M240" s="721"/>
      <c r="N240" s="135"/>
      <c r="O240" s="135"/>
      <c r="P240" s="135"/>
    </row>
    <row r="241" spans="1:16" ht="15.75">
      <c r="A241" s="135"/>
      <c r="B241" s="135"/>
      <c r="C241" s="135"/>
      <c r="D241" s="135"/>
      <c r="E241" s="251"/>
      <c r="F241" s="251"/>
      <c r="G241" s="251"/>
      <c r="H241" s="251"/>
      <c r="I241" s="251"/>
      <c r="J241" s="251"/>
      <c r="K241" s="251"/>
      <c r="L241" s="728"/>
      <c r="M241" s="721"/>
      <c r="N241" s="135"/>
      <c r="O241" s="135"/>
      <c r="P241" s="135"/>
    </row>
    <row r="242" spans="1:16" ht="15.75">
      <c r="A242" s="135"/>
      <c r="B242" s="135"/>
      <c r="C242" s="135"/>
      <c r="D242" s="135"/>
      <c r="E242" s="251"/>
      <c r="F242" s="251"/>
      <c r="G242" s="251"/>
      <c r="H242" s="251"/>
      <c r="I242" s="251"/>
      <c r="J242" s="251"/>
      <c r="K242" s="251"/>
      <c r="L242" s="728"/>
      <c r="M242" s="721"/>
      <c r="N242" s="135"/>
      <c r="O242" s="135"/>
      <c r="P242" s="135"/>
    </row>
    <row r="243" spans="1:16" ht="15.75">
      <c r="A243" s="135"/>
      <c r="B243" s="135"/>
      <c r="C243" s="135"/>
      <c r="D243" s="135"/>
      <c r="E243" s="251"/>
      <c r="F243" s="251"/>
      <c r="G243" s="251"/>
      <c r="H243" s="251"/>
      <c r="I243" s="251"/>
      <c r="J243" s="251"/>
      <c r="K243" s="251"/>
      <c r="L243" s="728"/>
      <c r="M243" s="721"/>
      <c r="N243" s="135"/>
      <c r="O243" s="135"/>
      <c r="P243" s="135"/>
    </row>
    <row r="244" spans="1:16" ht="15.75">
      <c r="A244" s="135"/>
      <c r="B244" s="135"/>
      <c r="C244" s="135"/>
      <c r="D244" s="135"/>
      <c r="E244" s="251"/>
      <c r="F244" s="251"/>
      <c r="G244" s="251"/>
      <c r="H244" s="251"/>
      <c r="I244" s="251"/>
      <c r="J244" s="251"/>
      <c r="K244" s="251"/>
      <c r="L244" s="728"/>
      <c r="M244" s="721"/>
      <c r="N244" s="135"/>
      <c r="O244" s="135"/>
      <c r="P244" s="135"/>
    </row>
    <row r="245" spans="1:16" ht="15.75">
      <c r="A245" s="135"/>
      <c r="B245" s="135"/>
      <c r="C245" s="135"/>
      <c r="D245" s="135"/>
      <c r="E245" s="251"/>
      <c r="F245" s="251"/>
      <c r="G245" s="251"/>
      <c r="H245" s="251"/>
      <c r="I245" s="251"/>
      <c r="J245" s="251"/>
      <c r="K245" s="251"/>
      <c r="L245" s="728"/>
      <c r="M245" s="721"/>
      <c r="N245" s="135"/>
      <c r="O245" s="135"/>
      <c r="P245" s="135"/>
    </row>
    <row r="246" spans="1:16" ht="15.75">
      <c r="A246" s="135"/>
      <c r="B246" s="135"/>
      <c r="C246" s="135"/>
      <c r="D246" s="135"/>
      <c r="E246" s="251"/>
      <c r="F246" s="251"/>
      <c r="G246" s="251"/>
      <c r="H246" s="251"/>
      <c r="I246" s="251"/>
      <c r="J246" s="251"/>
      <c r="K246" s="251"/>
      <c r="L246" s="728"/>
      <c r="M246" s="721"/>
      <c r="N246" s="135"/>
      <c r="O246" s="135"/>
      <c r="P246" s="135"/>
    </row>
    <row r="247" spans="1:16" ht="15.75">
      <c r="A247" s="135"/>
      <c r="B247" s="135"/>
      <c r="C247" s="135"/>
      <c r="D247" s="135"/>
      <c r="E247" s="251"/>
      <c r="F247" s="251"/>
      <c r="G247" s="251"/>
      <c r="H247" s="251"/>
      <c r="I247" s="251"/>
      <c r="J247" s="251"/>
      <c r="K247" s="251"/>
      <c r="L247" s="728"/>
      <c r="M247" s="721"/>
      <c r="N247" s="135"/>
      <c r="O247" s="135"/>
      <c r="P247" s="135"/>
    </row>
    <row r="248" spans="1:16" ht="15.75">
      <c r="A248" s="135"/>
      <c r="B248" s="135"/>
      <c r="C248" s="135"/>
      <c r="D248" s="135"/>
      <c r="E248" s="251"/>
      <c r="F248" s="251"/>
      <c r="G248" s="251"/>
      <c r="H248" s="251"/>
      <c r="I248" s="251"/>
      <c r="J248" s="251"/>
      <c r="K248" s="251"/>
      <c r="L248" s="728"/>
      <c r="M248" s="721"/>
      <c r="N248" s="135"/>
      <c r="O248" s="135"/>
      <c r="P248" s="135"/>
    </row>
    <row r="249" spans="1:16" ht="15.75">
      <c r="A249" s="135"/>
      <c r="B249" s="135"/>
      <c r="C249" s="135"/>
      <c r="D249" s="135"/>
      <c r="E249" s="251"/>
      <c r="F249" s="251"/>
      <c r="G249" s="251"/>
      <c r="H249" s="251"/>
      <c r="I249" s="251"/>
      <c r="J249" s="251"/>
      <c r="K249" s="251"/>
      <c r="L249" s="728"/>
      <c r="M249" s="721"/>
      <c r="N249" s="135"/>
      <c r="O249" s="135"/>
      <c r="P249" s="135"/>
    </row>
    <row r="250" spans="1:16" ht="15.75">
      <c r="A250" s="135"/>
      <c r="B250" s="135"/>
      <c r="C250" s="135"/>
      <c r="D250" s="135"/>
      <c r="E250" s="251"/>
      <c r="F250" s="251"/>
      <c r="G250" s="251"/>
      <c r="H250" s="251"/>
      <c r="I250" s="251"/>
      <c r="J250" s="251"/>
      <c r="K250" s="251"/>
      <c r="L250" s="728"/>
      <c r="M250" s="721"/>
      <c r="N250" s="135"/>
      <c r="O250" s="135"/>
      <c r="P250" s="135"/>
    </row>
    <row r="251" spans="1:16" ht="15.75">
      <c r="A251" s="135"/>
      <c r="B251" s="135"/>
      <c r="C251" s="135"/>
      <c r="D251" s="135"/>
      <c r="E251" s="251"/>
      <c r="F251" s="251"/>
      <c r="G251" s="251"/>
      <c r="H251" s="251"/>
      <c r="I251" s="251"/>
      <c r="J251" s="251"/>
      <c r="K251" s="251"/>
      <c r="L251" s="728"/>
      <c r="M251" s="721"/>
      <c r="N251" s="135"/>
      <c r="O251" s="135"/>
      <c r="P251" s="135"/>
    </row>
    <row r="252" spans="1:16" ht="15.75">
      <c r="A252" s="135"/>
      <c r="B252" s="135"/>
      <c r="C252" s="135"/>
      <c r="D252" s="135"/>
      <c r="E252" s="251"/>
      <c r="F252" s="251"/>
      <c r="G252" s="251"/>
      <c r="H252" s="251"/>
      <c r="I252" s="251"/>
      <c r="J252" s="251"/>
      <c r="K252" s="251"/>
      <c r="L252" s="728"/>
      <c r="M252" s="721"/>
      <c r="N252" s="135"/>
      <c r="O252" s="135"/>
      <c r="P252" s="135"/>
    </row>
    <row r="253" spans="1:16" ht="15.75">
      <c r="A253" s="135"/>
      <c r="B253" s="135"/>
      <c r="C253" s="135"/>
      <c r="D253" s="135"/>
      <c r="E253" s="251"/>
      <c r="F253" s="251"/>
      <c r="G253" s="251"/>
      <c r="H253" s="251"/>
      <c r="I253" s="251"/>
      <c r="J253" s="251"/>
      <c r="K253" s="251"/>
      <c r="L253" s="728"/>
      <c r="M253" s="721"/>
      <c r="N253" s="135"/>
      <c r="O253" s="135"/>
      <c r="P253" s="135"/>
    </row>
    <row r="254" spans="1:16" ht="15.75">
      <c r="A254" s="135"/>
      <c r="B254" s="135"/>
      <c r="C254" s="135"/>
      <c r="D254" s="135"/>
      <c r="E254" s="251"/>
      <c r="F254" s="251"/>
      <c r="G254" s="251"/>
      <c r="H254" s="251"/>
      <c r="I254" s="251"/>
      <c r="J254" s="251"/>
      <c r="K254" s="251"/>
      <c r="L254" s="728"/>
      <c r="M254" s="721"/>
      <c r="N254" s="135"/>
      <c r="O254" s="135"/>
      <c r="P254" s="135"/>
    </row>
    <row r="255" spans="1:16" ht="15.75">
      <c r="A255" s="135"/>
      <c r="B255" s="135"/>
      <c r="C255" s="135"/>
      <c r="D255" s="135"/>
      <c r="E255" s="251"/>
      <c r="F255" s="251"/>
      <c r="G255" s="251"/>
      <c r="H255" s="251"/>
      <c r="I255" s="251"/>
      <c r="J255" s="251"/>
      <c r="K255" s="251"/>
      <c r="L255" s="728"/>
      <c r="M255" s="721"/>
      <c r="N255" s="135"/>
      <c r="O255" s="135"/>
      <c r="P255" s="135"/>
    </row>
    <row r="256" spans="1:16" ht="15.75">
      <c r="A256" s="135"/>
      <c r="B256" s="135"/>
      <c r="C256" s="135"/>
      <c r="D256" s="135"/>
      <c r="E256" s="251"/>
      <c r="F256" s="251"/>
      <c r="G256" s="251"/>
      <c r="H256" s="251"/>
      <c r="I256" s="251"/>
      <c r="J256" s="251"/>
      <c r="K256" s="251"/>
      <c r="L256" s="728"/>
      <c r="M256" s="721"/>
      <c r="N256" s="135"/>
      <c r="O256" s="135"/>
      <c r="P256" s="135"/>
    </row>
    <row r="257" spans="1:16" ht="15.75">
      <c r="A257" s="135"/>
      <c r="B257" s="135"/>
      <c r="C257" s="135"/>
      <c r="D257" s="135"/>
      <c r="E257" s="251"/>
      <c r="F257" s="251"/>
      <c r="G257" s="251"/>
      <c r="H257" s="251"/>
      <c r="I257" s="251"/>
      <c r="J257" s="251"/>
      <c r="K257" s="251"/>
      <c r="L257" s="728"/>
      <c r="M257" s="721"/>
      <c r="N257" s="135"/>
      <c r="O257" s="135"/>
      <c r="P257" s="135"/>
    </row>
    <row r="258" spans="1:16" ht="15.75">
      <c r="A258" s="135"/>
      <c r="B258" s="135"/>
      <c r="C258" s="135"/>
      <c r="D258" s="135"/>
      <c r="E258" s="251"/>
      <c r="F258" s="251"/>
      <c r="G258" s="251"/>
      <c r="H258" s="251"/>
      <c r="I258" s="251"/>
      <c r="J258" s="251"/>
      <c r="K258" s="251"/>
      <c r="L258" s="728"/>
      <c r="M258" s="721"/>
      <c r="N258" s="135"/>
      <c r="O258" s="135"/>
      <c r="P258" s="135"/>
    </row>
    <row r="259" spans="1:16" ht="15.75">
      <c r="A259" s="135"/>
      <c r="B259" s="135"/>
      <c r="C259" s="135"/>
      <c r="D259" s="135"/>
      <c r="E259" s="251"/>
      <c r="F259" s="251"/>
      <c r="G259" s="251"/>
      <c r="H259" s="251"/>
      <c r="I259" s="251"/>
      <c r="J259" s="251"/>
      <c r="K259" s="251"/>
      <c r="L259" s="728"/>
      <c r="M259" s="721"/>
      <c r="N259" s="135"/>
      <c r="O259" s="135"/>
      <c r="P259" s="135"/>
    </row>
    <row r="260" spans="1:16" ht="15.75">
      <c r="A260" s="135"/>
      <c r="B260" s="135"/>
      <c r="C260" s="135"/>
      <c r="D260" s="135"/>
      <c r="E260" s="251"/>
      <c r="F260" s="251"/>
      <c r="G260" s="251"/>
      <c r="H260" s="251"/>
      <c r="I260" s="251"/>
      <c r="J260" s="251"/>
      <c r="K260" s="251"/>
      <c r="L260" s="728"/>
      <c r="M260" s="721"/>
      <c r="N260" s="135"/>
      <c r="O260" s="135"/>
      <c r="P260" s="135"/>
    </row>
    <row r="261" spans="1:16" ht="15.75">
      <c r="A261" s="135"/>
      <c r="B261" s="135"/>
      <c r="C261" s="135"/>
      <c r="D261" s="135"/>
      <c r="E261" s="251"/>
      <c r="F261" s="251"/>
      <c r="G261" s="251"/>
      <c r="H261" s="251"/>
      <c r="I261" s="251"/>
      <c r="J261" s="251"/>
      <c r="K261" s="251"/>
      <c r="L261" s="728"/>
      <c r="M261" s="721"/>
      <c r="N261" s="135"/>
      <c r="O261" s="135"/>
      <c r="P261" s="135"/>
    </row>
    <row r="262" spans="1:16" ht="15.75">
      <c r="A262" s="135"/>
      <c r="B262" s="135"/>
      <c r="C262" s="135"/>
      <c r="D262" s="135"/>
      <c r="E262" s="251"/>
      <c r="F262" s="251"/>
      <c r="G262" s="251"/>
      <c r="H262" s="251"/>
      <c r="I262" s="251"/>
      <c r="J262" s="251"/>
      <c r="K262" s="251"/>
      <c r="L262" s="728"/>
      <c r="M262" s="721"/>
      <c r="N262" s="135"/>
      <c r="O262" s="135"/>
      <c r="P262" s="135"/>
    </row>
    <row r="263" spans="1:16" ht="15.75">
      <c r="A263" s="135"/>
      <c r="B263" s="135"/>
      <c r="C263" s="135"/>
      <c r="D263" s="135"/>
      <c r="E263" s="251"/>
      <c r="F263" s="251"/>
      <c r="G263" s="251"/>
      <c r="H263" s="251"/>
      <c r="I263" s="251"/>
      <c r="J263" s="251"/>
      <c r="K263" s="251"/>
      <c r="L263" s="728"/>
      <c r="M263" s="721"/>
      <c r="N263" s="135"/>
      <c r="O263" s="135"/>
      <c r="P263" s="135"/>
    </row>
    <row r="264" spans="1:16" ht="15.75">
      <c r="A264" s="135"/>
      <c r="B264" s="135"/>
      <c r="C264" s="135"/>
      <c r="D264" s="135"/>
      <c r="E264" s="251"/>
      <c r="F264" s="251"/>
      <c r="G264" s="251"/>
      <c r="H264" s="251"/>
      <c r="I264" s="251"/>
      <c r="J264" s="251"/>
      <c r="K264" s="251"/>
      <c r="L264" s="728"/>
      <c r="M264" s="721"/>
      <c r="N264" s="135"/>
      <c r="O264" s="135"/>
      <c r="P264" s="135"/>
    </row>
    <row r="265" spans="1:16" ht="15.75">
      <c r="A265" s="135"/>
      <c r="B265" s="135"/>
      <c r="C265" s="135"/>
      <c r="D265" s="135"/>
      <c r="E265" s="251"/>
      <c r="F265" s="251"/>
      <c r="G265" s="251"/>
      <c r="H265" s="251"/>
      <c r="I265" s="251"/>
      <c r="J265" s="251"/>
      <c r="K265" s="251"/>
      <c r="L265" s="728"/>
      <c r="M265" s="721"/>
      <c r="N265" s="135"/>
      <c r="O265" s="135"/>
      <c r="P265" s="135"/>
    </row>
    <row r="266" spans="1:16" ht="15.75">
      <c r="A266" s="135"/>
      <c r="B266" s="135"/>
      <c r="C266" s="135"/>
      <c r="D266" s="135"/>
      <c r="E266" s="251"/>
      <c r="F266" s="251"/>
      <c r="G266" s="251"/>
      <c r="H266" s="251"/>
      <c r="I266" s="251"/>
      <c r="J266" s="251"/>
      <c r="K266" s="251"/>
      <c r="L266" s="728"/>
      <c r="M266" s="721"/>
      <c r="N266" s="135"/>
      <c r="O266" s="135"/>
      <c r="P266" s="135"/>
    </row>
    <row r="267" spans="1:16" ht="15.75">
      <c r="A267" s="135"/>
      <c r="B267" s="135"/>
      <c r="C267" s="135"/>
      <c r="D267" s="135"/>
      <c r="E267" s="251"/>
      <c r="F267" s="251"/>
      <c r="G267" s="251"/>
      <c r="H267" s="251"/>
      <c r="I267" s="251"/>
      <c r="J267" s="251"/>
      <c r="K267" s="251"/>
      <c r="L267" s="728"/>
      <c r="M267" s="721"/>
      <c r="N267" s="135"/>
      <c r="O267" s="135"/>
      <c r="P267" s="135"/>
    </row>
    <row r="268" spans="1:16" ht="15.75">
      <c r="A268" s="135"/>
      <c r="B268" s="135"/>
      <c r="C268" s="135"/>
      <c r="D268" s="135"/>
      <c r="E268" s="251"/>
      <c r="F268" s="251"/>
      <c r="G268" s="251"/>
      <c r="H268" s="251"/>
      <c r="I268" s="251"/>
      <c r="J268" s="251"/>
      <c r="K268" s="251"/>
      <c r="L268" s="728"/>
      <c r="M268" s="721"/>
      <c r="N268" s="135"/>
      <c r="O268" s="135"/>
      <c r="P268" s="135"/>
    </row>
    <row r="269" spans="1:16" ht="15.75">
      <c r="A269" s="135"/>
      <c r="B269" s="135"/>
      <c r="C269" s="135"/>
      <c r="D269" s="135"/>
      <c r="E269" s="251"/>
      <c r="F269" s="251"/>
      <c r="G269" s="251"/>
      <c r="H269" s="251"/>
      <c r="I269" s="251"/>
      <c r="J269" s="251"/>
      <c r="K269" s="251"/>
      <c r="L269" s="728"/>
      <c r="M269" s="721"/>
      <c r="N269" s="135"/>
      <c r="O269" s="135"/>
      <c r="P269" s="135"/>
    </row>
    <row r="270" spans="1:16" ht="15.75">
      <c r="A270" s="135"/>
      <c r="B270" s="135"/>
      <c r="C270" s="135"/>
      <c r="D270" s="135"/>
      <c r="E270" s="251"/>
      <c r="F270" s="251"/>
      <c r="G270" s="251"/>
      <c r="H270" s="251"/>
      <c r="I270" s="251"/>
      <c r="J270" s="251"/>
      <c r="K270" s="251"/>
      <c r="L270" s="728"/>
      <c r="M270" s="721"/>
      <c r="N270" s="135"/>
      <c r="O270" s="135"/>
      <c r="P270" s="135"/>
    </row>
    <row r="271" spans="1:16" ht="15.75">
      <c r="A271" s="135"/>
      <c r="B271" s="135"/>
      <c r="C271" s="135"/>
      <c r="D271" s="135"/>
      <c r="E271" s="251"/>
      <c r="F271" s="251"/>
      <c r="G271" s="251"/>
      <c r="H271" s="251"/>
      <c r="I271" s="251"/>
      <c r="J271" s="251"/>
      <c r="K271" s="251"/>
      <c r="L271" s="728"/>
      <c r="M271" s="721"/>
      <c r="N271" s="135"/>
      <c r="O271" s="135"/>
      <c r="P271" s="135"/>
    </row>
    <row r="272" spans="1:16" ht="15.75">
      <c r="A272" s="135"/>
      <c r="B272" s="135"/>
      <c r="C272" s="135"/>
      <c r="D272" s="135"/>
      <c r="E272" s="251"/>
      <c r="F272" s="251"/>
      <c r="G272" s="251"/>
      <c r="H272" s="251"/>
      <c r="I272" s="251"/>
      <c r="J272" s="251"/>
      <c r="K272" s="251"/>
      <c r="L272" s="728"/>
      <c r="M272" s="721"/>
      <c r="N272" s="135"/>
      <c r="O272" s="135"/>
      <c r="P272" s="135"/>
    </row>
    <row r="273" spans="1:16" ht="15.75">
      <c r="A273" s="135"/>
      <c r="B273" s="135"/>
      <c r="C273" s="135"/>
      <c r="D273" s="135"/>
      <c r="E273" s="251"/>
      <c r="F273" s="251"/>
      <c r="G273" s="251"/>
      <c r="H273" s="251"/>
      <c r="I273" s="251"/>
      <c r="J273" s="251"/>
      <c r="K273" s="251"/>
      <c r="L273" s="728"/>
      <c r="M273" s="721"/>
      <c r="N273" s="135"/>
      <c r="O273" s="135"/>
      <c r="P273" s="135"/>
    </row>
    <row r="274" spans="1:16" ht="15.75">
      <c r="A274" s="135"/>
      <c r="B274" s="135"/>
      <c r="C274" s="135"/>
      <c r="D274" s="135"/>
      <c r="E274" s="251"/>
      <c r="F274" s="251"/>
      <c r="G274" s="251"/>
      <c r="H274" s="251"/>
      <c r="I274" s="251"/>
      <c r="J274" s="251"/>
      <c r="K274" s="251"/>
      <c r="L274" s="728"/>
      <c r="M274" s="721"/>
      <c r="N274" s="135"/>
      <c r="O274" s="135"/>
      <c r="P274" s="135"/>
    </row>
    <row r="275" spans="1:16" ht="15.75">
      <c r="A275" s="135"/>
      <c r="B275" s="135"/>
      <c r="C275" s="135"/>
      <c r="D275" s="135"/>
      <c r="E275" s="251"/>
      <c r="F275" s="251"/>
      <c r="G275" s="251"/>
      <c r="H275" s="251"/>
      <c r="I275" s="251"/>
      <c r="J275" s="251"/>
      <c r="K275" s="251"/>
      <c r="L275" s="728"/>
      <c r="M275" s="721"/>
      <c r="N275" s="135"/>
      <c r="O275" s="135"/>
      <c r="P275" s="135"/>
    </row>
    <row r="276" spans="1:16" ht="15.75">
      <c r="A276" s="135"/>
      <c r="B276" s="135"/>
      <c r="C276" s="135"/>
      <c r="D276" s="135"/>
      <c r="E276" s="251"/>
      <c r="F276" s="251"/>
      <c r="G276" s="251"/>
      <c r="H276" s="251"/>
      <c r="I276" s="251"/>
      <c r="J276" s="251"/>
      <c r="K276" s="251"/>
      <c r="L276" s="728"/>
      <c r="M276" s="721"/>
      <c r="N276" s="135"/>
      <c r="O276" s="135"/>
      <c r="P276" s="135"/>
    </row>
    <row r="277" spans="1:16" ht="15.75">
      <c r="A277" s="135"/>
      <c r="B277" s="135"/>
      <c r="C277" s="135"/>
      <c r="D277" s="135"/>
      <c r="E277" s="251"/>
      <c r="F277" s="251"/>
      <c r="G277" s="251"/>
      <c r="H277" s="251"/>
      <c r="I277" s="251"/>
      <c r="J277" s="251"/>
      <c r="K277" s="251"/>
      <c r="L277" s="728"/>
      <c r="M277" s="721"/>
      <c r="N277" s="135"/>
      <c r="O277" s="135"/>
      <c r="P277" s="135"/>
    </row>
    <row r="278" spans="1:16" ht="15.75">
      <c r="A278" s="135"/>
      <c r="B278" s="135"/>
      <c r="C278" s="135"/>
      <c r="D278" s="135"/>
      <c r="E278" s="251"/>
      <c r="F278" s="251"/>
      <c r="G278" s="251"/>
      <c r="H278" s="251"/>
      <c r="I278" s="251"/>
      <c r="J278" s="251"/>
      <c r="K278" s="251"/>
      <c r="L278" s="728"/>
      <c r="M278" s="721"/>
      <c r="N278" s="135"/>
      <c r="O278" s="135"/>
      <c r="P278" s="135"/>
    </row>
    <row r="279" spans="1:16" ht="15.75">
      <c r="A279" s="135"/>
      <c r="B279" s="135"/>
      <c r="C279" s="135"/>
      <c r="D279" s="135"/>
      <c r="E279" s="251"/>
      <c r="F279" s="251"/>
      <c r="G279" s="251"/>
      <c r="H279" s="251"/>
      <c r="I279" s="251"/>
      <c r="J279" s="251"/>
      <c r="K279" s="251"/>
      <c r="L279" s="728"/>
      <c r="M279" s="721"/>
      <c r="N279" s="135"/>
      <c r="O279" s="135"/>
      <c r="P279" s="135"/>
    </row>
    <row r="280" spans="1:16" ht="15.75">
      <c r="A280" s="135"/>
      <c r="B280" s="135"/>
      <c r="C280" s="135"/>
      <c r="D280" s="135"/>
      <c r="E280" s="251"/>
      <c r="F280" s="251"/>
      <c r="G280" s="251"/>
      <c r="H280" s="251"/>
      <c r="I280" s="251"/>
      <c r="J280" s="251"/>
      <c r="K280" s="251"/>
      <c r="L280" s="728"/>
      <c r="M280" s="721"/>
      <c r="N280" s="135"/>
      <c r="O280" s="135"/>
      <c r="P280" s="135"/>
    </row>
    <row r="281" spans="1:16" ht="15.75">
      <c r="A281" s="135"/>
      <c r="B281" s="135"/>
      <c r="C281" s="135"/>
      <c r="D281" s="135"/>
      <c r="E281" s="251"/>
      <c r="F281" s="251"/>
      <c r="G281" s="251"/>
      <c r="H281" s="251"/>
      <c r="I281" s="251"/>
      <c r="J281" s="251"/>
      <c r="K281" s="251"/>
      <c r="L281" s="728"/>
      <c r="M281" s="721"/>
      <c r="N281" s="135"/>
      <c r="O281" s="135"/>
      <c r="P281" s="135"/>
    </row>
    <row r="282" spans="1:16" ht="15.75">
      <c r="A282" s="135"/>
      <c r="B282" s="135"/>
      <c r="C282" s="135"/>
      <c r="D282" s="135"/>
      <c r="E282" s="251"/>
      <c r="F282" s="251"/>
      <c r="G282" s="251"/>
      <c r="H282" s="251"/>
      <c r="I282" s="251"/>
      <c r="J282" s="251"/>
      <c r="K282" s="251"/>
      <c r="L282" s="728"/>
      <c r="M282" s="721"/>
      <c r="N282" s="135"/>
      <c r="O282" s="135"/>
      <c r="P282" s="135"/>
    </row>
    <row r="283" spans="1:16" ht="15.75">
      <c r="A283" s="135"/>
      <c r="B283" s="135"/>
      <c r="C283" s="135"/>
      <c r="D283" s="135"/>
      <c r="E283" s="251"/>
      <c r="F283" s="251"/>
      <c r="G283" s="251"/>
      <c r="H283" s="251"/>
      <c r="I283" s="251"/>
      <c r="J283" s="251"/>
      <c r="K283" s="251"/>
      <c r="L283" s="728"/>
      <c r="M283" s="721"/>
      <c r="N283" s="135"/>
      <c r="O283" s="135"/>
      <c r="P283" s="135"/>
    </row>
    <row r="284" spans="1:16" ht="15.75">
      <c r="A284" s="135"/>
      <c r="B284" s="135"/>
      <c r="C284" s="135"/>
      <c r="D284" s="135"/>
      <c r="E284" s="251"/>
      <c r="F284" s="251"/>
      <c r="G284" s="251"/>
      <c r="H284" s="251"/>
      <c r="I284" s="251"/>
      <c r="J284" s="251"/>
      <c r="K284" s="251"/>
      <c r="L284" s="728"/>
      <c r="M284" s="721"/>
      <c r="N284" s="135"/>
      <c r="O284" s="135"/>
      <c r="P284" s="135"/>
    </row>
    <row r="285" spans="1:16" ht="15.75">
      <c r="A285" s="135"/>
      <c r="B285" s="135"/>
      <c r="C285" s="135"/>
      <c r="D285" s="135"/>
      <c r="E285" s="251"/>
      <c r="F285" s="251"/>
      <c r="G285" s="251"/>
      <c r="H285" s="251"/>
      <c r="I285" s="251"/>
      <c r="J285" s="251"/>
      <c r="K285" s="251"/>
      <c r="L285" s="728"/>
      <c r="M285" s="721"/>
      <c r="N285" s="135"/>
      <c r="O285" s="135"/>
      <c r="P285" s="135"/>
    </row>
    <row r="286" spans="1:16" ht="15.75">
      <c r="A286" s="135"/>
      <c r="B286" s="135"/>
      <c r="C286" s="135"/>
      <c r="D286" s="135"/>
      <c r="E286" s="251"/>
      <c r="F286" s="251"/>
      <c r="G286" s="251"/>
      <c r="H286" s="251"/>
      <c r="I286" s="251"/>
      <c r="J286" s="251"/>
      <c r="K286" s="251"/>
      <c r="L286" s="728"/>
      <c r="M286" s="721"/>
      <c r="N286" s="135"/>
      <c r="O286" s="135"/>
      <c r="P286" s="135"/>
    </row>
    <row r="287" spans="1:16" ht="15.75">
      <c r="A287" s="135"/>
      <c r="B287" s="135"/>
      <c r="C287" s="135"/>
      <c r="D287" s="135"/>
      <c r="E287" s="251"/>
      <c r="F287" s="251"/>
      <c r="G287" s="251"/>
      <c r="H287" s="251"/>
      <c r="I287" s="251"/>
      <c r="J287" s="251"/>
      <c r="K287" s="251"/>
      <c r="L287" s="728"/>
      <c r="M287" s="721"/>
      <c r="N287" s="135"/>
      <c r="O287" s="135"/>
      <c r="P287" s="135"/>
    </row>
    <row r="288" spans="1:16" ht="15.75">
      <c r="A288" s="135"/>
      <c r="B288" s="135"/>
      <c r="C288" s="135"/>
      <c r="D288" s="135"/>
      <c r="E288" s="251"/>
      <c r="F288" s="251"/>
      <c r="G288" s="251"/>
      <c r="H288" s="251"/>
      <c r="I288" s="251"/>
      <c r="J288" s="251"/>
      <c r="K288" s="251"/>
      <c r="L288" s="728"/>
      <c r="M288" s="721"/>
      <c r="N288" s="135"/>
      <c r="O288" s="135"/>
      <c r="P288" s="135"/>
    </row>
    <row r="289" spans="1:16" ht="15.75">
      <c r="A289" s="135"/>
      <c r="B289" s="135"/>
      <c r="C289" s="135"/>
      <c r="D289" s="135"/>
      <c r="E289" s="251"/>
      <c r="F289" s="251"/>
      <c r="G289" s="251"/>
      <c r="H289" s="251"/>
      <c r="I289" s="251"/>
      <c r="J289" s="251"/>
      <c r="K289" s="251"/>
      <c r="L289" s="728"/>
      <c r="M289" s="721"/>
      <c r="N289" s="135"/>
      <c r="O289" s="135"/>
      <c r="P289" s="135"/>
    </row>
    <row r="290" spans="1:16" ht="15.75">
      <c r="A290" s="135"/>
      <c r="B290" s="135"/>
      <c r="C290" s="135"/>
      <c r="D290" s="135"/>
      <c r="E290" s="251"/>
      <c r="F290" s="251"/>
      <c r="G290" s="251"/>
      <c r="H290" s="251"/>
      <c r="I290" s="251"/>
      <c r="J290" s="251"/>
      <c r="K290" s="251"/>
      <c r="L290" s="728"/>
      <c r="M290" s="721"/>
      <c r="N290" s="135"/>
      <c r="O290" s="135"/>
      <c r="P290" s="135"/>
    </row>
    <row r="291" spans="1:16" ht="15.75">
      <c r="A291" s="135"/>
      <c r="B291" s="135"/>
      <c r="C291" s="135"/>
      <c r="D291" s="135"/>
      <c r="E291" s="251"/>
      <c r="F291" s="251"/>
      <c r="G291" s="251"/>
      <c r="H291" s="251"/>
      <c r="I291" s="251"/>
      <c r="J291" s="251"/>
      <c r="K291" s="251"/>
      <c r="L291" s="728"/>
      <c r="M291" s="721"/>
      <c r="N291" s="135"/>
      <c r="O291" s="135"/>
      <c r="P291" s="135"/>
    </row>
    <row r="292" spans="1:16" ht="15.75">
      <c r="A292" s="135"/>
      <c r="B292" s="135"/>
      <c r="C292" s="135"/>
      <c r="D292" s="135"/>
      <c r="E292" s="251"/>
      <c r="F292" s="251"/>
      <c r="G292" s="251"/>
      <c r="H292" s="251"/>
      <c r="I292" s="251"/>
      <c r="J292" s="251"/>
      <c r="K292" s="251"/>
      <c r="L292" s="728"/>
      <c r="M292" s="721"/>
      <c r="N292" s="135"/>
      <c r="O292" s="135"/>
      <c r="P292" s="135"/>
    </row>
    <row r="293" spans="1:16" ht="15.75">
      <c r="A293" s="135"/>
      <c r="B293" s="135"/>
      <c r="C293" s="135"/>
      <c r="D293" s="135"/>
      <c r="E293" s="251"/>
      <c r="F293" s="251"/>
      <c r="G293" s="251"/>
      <c r="H293" s="251"/>
      <c r="I293" s="251"/>
      <c r="J293" s="251"/>
      <c r="K293" s="251"/>
      <c r="L293" s="728"/>
      <c r="M293" s="721"/>
      <c r="N293" s="135"/>
      <c r="O293" s="135"/>
      <c r="P293" s="135"/>
    </row>
    <row r="294" spans="1:16" ht="15.75">
      <c r="A294" s="135"/>
      <c r="B294" s="135"/>
      <c r="C294" s="135"/>
      <c r="D294" s="135"/>
      <c r="E294" s="251"/>
      <c r="F294" s="251"/>
      <c r="G294" s="251"/>
      <c r="H294" s="251"/>
      <c r="I294" s="251"/>
      <c r="J294" s="251"/>
      <c r="K294" s="251"/>
      <c r="L294" s="728"/>
      <c r="M294" s="721"/>
      <c r="N294" s="135"/>
      <c r="O294" s="135"/>
      <c r="P294" s="135"/>
    </row>
    <row r="295" spans="1:16" ht="15.75">
      <c r="A295" s="135"/>
      <c r="B295" s="135"/>
      <c r="C295" s="135"/>
      <c r="D295" s="135"/>
      <c r="E295" s="251"/>
      <c r="F295" s="251"/>
      <c r="G295" s="251"/>
      <c r="H295" s="251"/>
      <c r="I295" s="251"/>
      <c r="J295" s="251"/>
      <c r="K295" s="251"/>
      <c r="L295" s="728"/>
      <c r="M295" s="721"/>
      <c r="N295" s="135"/>
      <c r="O295" s="135"/>
      <c r="P295" s="135"/>
    </row>
    <row r="296" spans="1:16" ht="15.75">
      <c r="A296" s="135"/>
      <c r="B296" s="135"/>
      <c r="C296" s="135"/>
      <c r="D296" s="135"/>
      <c r="E296" s="251"/>
      <c r="F296" s="251"/>
      <c r="G296" s="251"/>
      <c r="H296" s="251"/>
      <c r="I296" s="251"/>
      <c r="J296" s="251"/>
      <c r="K296" s="251"/>
      <c r="L296" s="728"/>
      <c r="M296" s="721"/>
      <c r="N296" s="135"/>
      <c r="O296" s="135"/>
      <c r="P296" s="135"/>
    </row>
    <row r="297" spans="1:16" ht="15.75">
      <c r="A297" s="135"/>
      <c r="B297" s="135"/>
      <c r="C297" s="135"/>
      <c r="D297" s="135"/>
      <c r="E297" s="251"/>
      <c r="F297" s="251"/>
      <c r="G297" s="251"/>
      <c r="H297" s="251"/>
      <c r="I297" s="251"/>
      <c r="J297" s="251"/>
      <c r="K297" s="251"/>
      <c r="L297" s="728"/>
      <c r="M297" s="721"/>
      <c r="N297" s="135"/>
      <c r="O297" s="135"/>
      <c r="P297" s="135"/>
    </row>
    <row r="298" spans="1:16" ht="15.75">
      <c r="A298" s="135"/>
      <c r="B298" s="135"/>
      <c r="C298" s="135"/>
      <c r="D298" s="135"/>
      <c r="E298" s="251"/>
      <c r="F298" s="251"/>
      <c r="G298" s="251"/>
      <c r="H298" s="251"/>
      <c r="I298" s="251"/>
      <c r="J298" s="251"/>
      <c r="K298" s="251"/>
      <c r="L298" s="728"/>
      <c r="M298" s="721"/>
      <c r="N298" s="135"/>
      <c r="O298" s="135"/>
      <c r="P298" s="135"/>
    </row>
    <row r="299" spans="1:16" ht="15.75">
      <c r="A299" s="135"/>
      <c r="B299" s="135"/>
      <c r="C299" s="135"/>
      <c r="D299" s="135"/>
      <c r="E299" s="251"/>
      <c r="F299" s="251"/>
      <c r="G299" s="251"/>
      <c r="H299" s="251"/>
      <c r="I299" s="251"/>
      <c r="J299" s="251"/>
      <c r="K299" s="251"/>
      <c r="L299" s="728"/>
      <c r="M299" s="721"/>
      <c r="N299" s="135"/>
      <c r="O299" s="135"/>
      <c r="P299" s="135"/>
    </row>
    <row r="300" spans="1:16" ht="15.75">
      <c r="A300" s="135"/>
      <c r="B300" s="135"/>
      <c r="C300" s="135"/>
      <c r="D300" s="135"/>
      <c r="E300" s="251"/>
      <c r="F300" s="251"/>
      <c r="G300" s="251"/>
      <c r="H300" s="251"/>
      <c r="I300" s="251"/>
      <c r="J300" s="251"/>
      <c r="K300" s="251"/>
      <c r="L300" s="728"/>
      <c r="M300" s="721"/>
      <c r="N300" s="135"/>
      <c r="O300" s="135"/>
      <c r="P300" s="135"/>
    </row>
    <row r="301" spans="1:16" ht="15.75">
      <c r="A301" s="135"/>
      <c r="B301" s="135"/>
      <c r="C301" s="135"/>
      <c r="D301" s="135"/>
      <c r="E301" s="251"/>
      <c r="F301" s="251"/>
      <c r="G301" s="251"/>
      <c r="H301" s="251"/>
      <c r="I301" s="251"/>
      <c r="J301" s="251"/>
      <c r="K301" s="251"/>
      <c r="L301" s="728"/>
      <c r="M301" s="721"/>
      <c r="N301" s="135"/>
      <c r="O301" s="135"/>
      <c r="P301" s="135"/>
    </row>
    <row r="302" spans="1:16" ht="15.75">
      <c r="A302" s="135"/>
      <c r="B302" s="135"/>
      <c r="C302" s="135"/>
      <c r="D302" s="135"/>
      <c r="E302" s="251"/>
      <c r="F302" s="251"/>
      <c r="G302" s="251"/>
      <c r="H302" s="251"/>
      <c r="I302" s="251"/>
      <c r="J302" s="251"/>
      <c r="K302" s="251"/>
      <c r="L302" s="728"/>
      <c r="M302" s="721"/>
      <c r="N302" s="135"/>
      <c r="O302" s="135"/>
      <c r="P302" s="135"/>
    </row>
    <row r="303" spans="1:16" ht="15.75">
      <c r="A303" s="135"/>
      <c r="B303" s="135"/>
      <c r="C303" s="135"/>
      <c r="D303" s="135"/>
      <c r="E303" s="251"/>
      <c r="F303" s="251"/>
      <c r="G303" s="251"/>
      <c r="H303" s="251"/>
      <c r="I303" s="251"/>
      <c r="J303" s="251"/>
      <c r="K303" s="251"/>
      <c r="L303" s="728"/>
      <c r="M303" s="721"/>
      <c r="N303" s="135"/>
      <c r="O303" s="135"/>
      <c r="P303" s="135"/>
    </row>
    <row r="304" spans="1:16" ht="15.75">
      <c r="A304" s="135"/>
      <c r="B304" s="135"/>
      <c r="C304" s="135"/>
      <c r="D304" s="135"/>
      <c r="E304" s="251"/>
      <c r="F304" s="251"/>
      <c r="G304" s="251"/>
      <c r="H304" s="251"/>
      <c r="I304" s="251"/>
      <c r="J304" s="251"/>
      <c r="K304" s="251"/>
      <c r="L304" s="728"/>
      <c r="M304" s="721"/>
      <c r="N304" s="135"/>
      <c r="O304" s="135"/>
      <c r="P304" s="135"/>
    </row>
    <row r="305" spans="1:16" ht="15.75">
      <c r="A305" s="135"/>
      <c r="B305" s="135"/>
      <c r="C305" s="135"/>
      <c r="D305" s="135"/>
      <c r="E305" s="251"/>
      <c r="F305" s="251"/>
      <c r="G305" s="251"/>
      <c r="H305" s="251"/>
      <c r="I305" s="251"/>
      <c r="J305" s="251"/>
      <c r="K305" s="251"/>
      <c r="L305" s="728"/>
      <c r="M305" s="721"/>
      <c r="N305" s="135"/>
      <c r="O305" s="135"/>
      <c r="P305" s="135"/>
    </row>
    <row r="306" spans="1:16" ht="15.75">
      <c r="A306" s="135"/>
      <c r="B306" s="135"/>
      <c r="C306" s="135"/>
      <c r="D306" s="135"/>
      <c r="E306" s="251"/>
      <c r="F306" s="251"/>
      <c r="G306" s="251"/>
      <c r="H306" s="251"/>
      <c r="I306" s="251"/>
      <c r="J306" s="251"/>
      <c r="K306" s="251"/>
      <c r="L306" s="728"/>
      <c r="M306" s="721"/>
      <c r="N306" s="135"/>
      <c r="O306" s="135"/>
      <c r="P306" s="135"/>
    </row>
    <row r="307" spans="1:16" ht="15.75">
      <c r="A307" s="135"/>
      <c r="B307" s="135"/>
      <c r="C307" s="135"/>
      <c r="D307" s="135"/>
      <c r="E307" s="251"/>
      <c r="F307" s="251"/>
      <c r="G307" s="251"/>
      <c r="H307" s="251"/>
      <c r="I307" s="251"/>
      <c r="J307" s="251"/>
      <c r="K307" s="251"/>
      <c r="L307" s="728"/>
      <c r="M307" s="721"/>
      <c r="N307" s="135"/>
      <c r="O307" s="135"/>
      <c r="P307" s="135"/>
    </row>
    <row r="308" spans="1:16" ht="15.75">
      <c r="A308" s="135"/>
      <c r="B308" s="135"/>
      <c r="C308" s="135"/>
      <c r="D308" s="135"/>
      <c r="E308" s="251"/>
      <c r="F308" s="251"/>
      <c r="G308" s="251"/>
      <c r="H308" s="251"/>
      <c r="I308" s="251"/>
      <c r="J308" s="251"/>
      <c r="K308" s="251"/>
      <c r="L308" s="728"/>
      <c r="M308" s="721"/>
      <c r="N308" s="135"/>
      <c r="O308" s="135"/>
      <c r="P308" s="135"/>
    </row>
    <row r="309" spans="1:16" ht="15.75">
      <c r="A309" s="135"/>
      <c r="B309" s="135"/>
      <c r="C309" s="135"/>
      <c r="D309" s="135"/>
      <c r="E309" s="251"/>
      <c r="F309" s="251"/>
      <c r="G309" s="251"/>
      <c r="H309" s="251"/>
      <c r="I309" s="251"/>
      <c r="J309" s="251"/>
      <c r="K309" s="251"/>
      <c r="L309" s="728"/>
      <c r="M309" s="721"/>
      <c r="N309" s="135"/>
      <c r="O309" s="135"/>
      <c r="P309" s="135"/>
    </row>
    <row r="310" spans="1:16" ht="15.75">
      <c r="A310" s="135"/>
      <c r="B310" s="135"/>
      <c r="C310" s="135"/>
      <c r="D310" s="135"/>
      <c r="E310" s="251"/>
      <c r="F310" s="251"/>
      <c r="G310" s="251"/>
      <c r="H310" s="251"/>
      <c r="I310" s="251"/>
      <c r="J310" s="251"/>
      <c r="K310" s="251"/>
      <c r="L310" s="728"/>
      <c r="M310" s="721"/>
      <c r="N310" s="135"/>
      <c r="O310" s="135"/>
      <c r="P310" s="135"/>
    </row>
    <row r="311" spans="1:16" ht="15.75">
      <c r="A311" s="135"/>
      <c r="B311" s="135"/>
      <c r="C311" s="135"/>
      <c r="D311" s="135"/>
      <c r="E311" s="251"/>
      <c r="F311" s="251"/>
      <c r="G311" s="251"/>
      <c r="H311" s="251"/>
      <c r="I311" s="251"/>
      <c r="J311" s="251"/>
      <c r="K311" s="251"/>
      <c r="L311" s="728"/>
      <c r="M311" s="721"/>
      <c r="N311" s="135"/>
      <c r="O311" s="135"/>
      <c r="P311" s="135"/>
    </row>
    <row r="312" spans="1:16" ht="15.75">
      <c r="A312" s="135"/>
      <c r="B312" s="135"/>
      <c r="C312" s="135"/>
      <c r="D312" s="135"/>
      <c r="E312" s="251"/>
      <c r="F312" s="251"/>
      <c r="G312" s="251"/>
      <c r="H312" s="251"/>
      <c r="I312" s="251"/>
      <c r="J312" s="251"/>
      <c r="K312" s="251"/>
      <c r="L312" s="728"/>
      <c r="M312" s="721"/>
      <c r="N312" s="135"/>
      <c r="O312" s="135"/>
      <c r="P312" s="135"/>
    </row>
    <row r="313" spans="1:16" ht="15.75">
      <c r="A313" s="135"/>
      <c r="B313" s="135"/>
      <c r="C313" s="135"/>
      <c r="D313" s="135"/>
      <c r="E313" s="251"/>
      <c r="F313" s="251"/>
      <c r="G313" s="251"/>
      <c r="H313" s="251"/>
      <c r="I313" s="251"/>
      <c r="J313" s="251"/>
      <c r="K313" s="251"/>
      <c r="L313" s="728"/>
      <c r="M313" s="721"/>
      <c r="N313" s="135"/>
      <c r="O313" s="135"/>
      <c r="P313" s="135"/>
    </row>
    <row r="314" spans="1:16" ht="15.75">
      <c r="A314" s="135"/>
      <c r="B314" s="135"/>
      <c r="C314" s="135"/>
      <c r="D314" s="135"/>
      <c r="E314" s="251"/>
      <c r="F314" s="251"/>
      <c r="G314" s="251"/>
      <c r="H314" s="251"/>
      <c r="I314" s="251"/>
      <c r="J314" s="251"/>
      <c r="K314" s="251"/>
      <c r="L314" s="728"/>
      <c r="M314" s="721"/>
      <c r="N314" s="135"/>
      <c r="O314" s="135"/>
      <c r="P314" s="135"/>
    </row>
    <row r="315" spans="1:16" ht="15.75">
      <c r="A315" s="135"/>
      <c r="B315" s="135"/>
      <c r="C315" s="135"/>
      <c r="D315" s="135"/>
      <c r="E315" s="251"/>
      <c r="F315" s="251"/>
      <c r="G315" s="251"/>
      <c r="H315" s="251"/>
      <c r="I315" s="251"/>
      <c r="J315" s="251"/>
      <c r="K315" s="251"/>
      <c r="L315" s="728"/>
      <c r="M315" s="721"/>
      <c r="N315" s="135"/>
      <c r="O315" s="135"/>
      <c r="P315" s="135"/>
    </row>
    <row r="316" spans="1:16" ht="15.75">
      <c r="A316" s="135"/>
      <c r="B316" s="135"/>
      <c r="C316" s="135"/>
      <c r="D316" s="135"/>
      <c r="E316" s="251"/>
      <c r="F316" s="251"/>
      <c r="G316" s="251"/>
      <c r="H316" s="251"/>
      <c r="I316" s="251"/>
      <c r="J316" s="251"/>
      <c r="K316" s="251"/>
      <c r="L316" s="728"/>
      <c r="M316" s="721"/>
      <c r="N316" s="135"/>
      <c r="O316" s="135"/>
      <c r="P316" s="135"/>
    </row>
    <row r="317" spans="1:16" ht="15.75">
      <c r="A317" s="135"/>
      <c r="B317" s="135"/>
      <c r="C317" s="135"/>
      <c r="D317" s="135"/>
      <c r="E317" s="251"/>
      <c r="F317" s="251"/>
      <c r="G317" s="251"/>
      <c r="H317" s="251"/>
      <c r="I317" s="251"/>
      <c r="J317" s="251"/>
      <c r="K317" s="251"/>
      <c r="L317" s="728"/>
      <c r="M317" s="721"/>
      <c r="N317" s="135"/>
      <c r="O317" s="135"/>
      <c r="P317" s="135"/>
    </row>
    <row r="318" spans="1:16" ht="15.75">
      <c r="A318" s="135"/>
      <c r="B318" s="135"/>
      <c r="C318" s="135"/>
      <c r="D318" s="135"/>
      <c r="E318" s="251"/>
      <c r="F318" s="251"/>
      <c r="G318" s="251"/>
      <c r="H318" s="251"/>
      <c r="I318" s="251"/>
      <c r="J318" s="251"/>
      <c r="K318" s="251"/>
      <c r="L318" s="728"/>
      <c r="M318" s="721"/>
      <c r="N318" s="135"/>
      <c r="O318" s="135"/>
      <c r="P318" s="135"/>
    </row>
    <row r="319" spans="1:16" ht="15.75">
      <c r="A319" s="135"/>
      <c r="B319" s="135"/>
      <c r="C319" s="135"/>
      <c r="D319" s="135"/>
      <c r="E319" s="251"/>
      <c r="F319" s="251"/>
      <c r="G319" s="251"/>
      <c r="H319" s="251"/>
      <c r="I319" s="251"/>
      <c r="J319" s="251"/>
      <c r="K319" s="251"/>
      <c r="L319" s="728"/>
      <c r="M319" s="721"/>
      <c r="N319" s="135"/>
      <c r="O319" s="135"/>
      <c r="P319" s="135"/>
    </row>
    <row r="320" spans="1:16" ht="15.75">
      <c r="A320" s="135"/>
      <c r="B320" s="135"/>
      <c r="C320" s="135"/>
      <c r="D320" s="135"/>
      <c r="E320" s="251"/>
      <c r="F320" s="251"/>
      <c r="G320" s="251"/>
      <c r="H320" s="251"/>
      <c r="I320" s="251"/>
      <c r="J320" s="251"/>
      <c r="K320" s="251"/>
      <c r="L320" s="728"/>
      <c r="M320" s="721"/>
      <c r="N320" s="135"/>
      <c r="O320" s="135"/>
      <c r="P320" s="135"/>
    </row>
    <row r="321" spans="1:16" ht="15.75">
      <c r="A321" s="135"/>
      <c r="B321" s="135"/>
      <c r="C321" s="135"/>
      <c r="D321" s="135"/>
      <c r="E321" s="251"/>
      <c r="F321" s="251"/>
      <c r="G321" s="251"/>
      <c r="H321" s="251"/>
      <c r="I321" s="251"/>
      <c r="J321" s="251"/>
      <c r="K321" s="251"/>
      <c r="L321" s="728"/>
      <c r="M321" s="721"/>
      <c r="N321" s="135"/>
      <c r="O321" s="135"/>
      <c r="P321" s="135"/>
    </row>
    <row r="322" spans="1:16" ht="15.75">
      <c r="A322" s="135"/>
      <c r="B322" s="135"/>
      <c r="C322" s="135"/>
      <c r="D322" s="135"/>
      <c r="E322" s="251"/>
      <c r="F322" s="251"/>
      <c r="G322" s="251"/>
      <c r="H322" s="251"/>
      <c r="I322" s="251"/>
      <c r="J322" s="251"/>
      <c r="K322" s="251"/>
      <c r="L322" s="728"/>
      <c r="M322" s="721"/>
      <c r="N322" s="135"/>
      <c r="O322" s="135"/>
      <c r="P322" s="135"/>
    </row>
    <row r="323" spans="1:16" ht="15.75">
      <c r="A323" s="135"/>
      <c r="B323" s="135"/>
      <c r="C323" s="135"/>
      <c r="D323" s="135"/>
      <c r="E323" s="251"/>
      <c r="F323" s="251"/>
      <c r="G323" s="251"/>
      <c r="H323" s="251"/>
      <c r="I323" s="251"/>
      <c r="J323" s="251"/>
      <c r="K323" s="251"/>
      <c r="L323" s="728"/>
      <c r="M323" s="721"/>
      <c r="N323" s="135"/>
      <c r="O323" s="135"/>
      <c r="P323" s="135"/>
    </row>
    <row r="324" spans="1:16" ht="15.75">
      <c r="A324" s="135"/>
      <c r="B324" s="135"/>
      <c r="C324" s="135"/>
      <c r="D324" s="135"/>
      <c r="E324" s="251"/>
      <c r="F324" s="251"/>
      <c r="G324" s="251"/>
      <c r="H324" s="251"/>
      <c r="I324" s="251"/>
      <c r="J324" s="251"/>
      <c r="K324" s="251"/>
      <c r="L324" s="728"/>
      <c r="M324" s="721"/>
      <c r="N324" s="135"/>
      <c r="O324" s="135"/>
      <c r="P324" s="135"/>
    </row>
    <row r="325" spans="1:16" ht="15.75">
      <c r="A325" s="135"/>
      <c r="B325" s="135"/>
      <c r="C325" s="135"/>
      <c r="D325" s="135"/>
      <c r="E325" s="251"/>
      <c r="F325" s="251"/>
      <c r="G325" s="251"/>
      <c r="H325" s="251"/>
      <c r="I325" s="251"/>
      <c r="J325" s="251"/>
      <c r="K325" s="251"/>
      <c r="L325" s="728"/>
      <c r="M325" s="721"/>
      <c r="N325" s="135"/>
      <c r="O325" s="135"/>
      <c r="P325" s="135"/>
    </row>
    <row r="326" spans="1:16" ht="15.75">
      <c r="A326" s="135"/>
      <c r="B326" s="135"/>
      <c r="C326" s="135"/>
      <c r="D326" s="135"/>
      <c r="E326" s="251"/>
      <c r="F326" s="251"/>
      <c r="G326" s="251"/>
      <c r="H326" s="251"/>
      <c r="I326" s="251"/>
      <c r="J326" s="251"/>
      <c r="K326" s="251"/>
      <c r="L326" s="728"/>
      <c r="M326" s="721"/>
      <c r="N326" s="135"/>
      <c r="O326" s="135"/>
      <c r="P326" s="135"/>
    </row>
    <row r="327" spans="1:16" ht="15.75">
      <c r="A327" s="135"/>
      <c r="B327" s="135"/>
      <c r="C327" s="135"/>
      <c r="D327" s="135"/>
      <c r="E327" s="251"/>
      <c r="F327" s="251"/>
      <c r="G327" s="251"/>
      <c r="H327" s="251"/>
      <c r="I327" s="251"/>
      <c r="J327" s="251"/>
      <c r="K327" s="251"/>
      <c r="L327" s="728"/>
      <c r="M327" s="721"/>
      <c r="N327" s="135"/>
      <c r="O327" s="135"/>
      <c r="P327" s="135"/>
    </row>
    <row r="328" spans="1:16" ht="15.75">
      <c r="A328" s="135"/>
      <c r="B328" s="135"/>
      <c r="C328" s="135"/>
      <c r="D328" s="135"/>
      <c r="E328" s="251"/>
      <c r="F328" s="251"/>
      <c r="G328" s="251"/>
      <c r="H328" s="251"/>
      <c r="I328" s="251"/>
      <c r="J328" s="251"/>
      <c r="K328" s="251"/>
      <c r="L328" s="728"/>
      <c r="M328" s="721"/>
      <c r="N328" s="135"/>
      <c r="O328" s="135"/>
      <c r="P328" s="135"/>
    </row>
    <row r="329" spans="1:16" ht="15.75">
      <c r="A329" s="135"/>
      <c r="B329" s="135"/>
      <c r="C329" s="135"/>
      <c r="D329" s="135"/>
      <c r="E329" s="251"/>
      <c r="F329" s="251"/>
      <c r="G329" s="251"/>
      <c r="H329" s="251"/>
      <c r="I329" s="251"/>
      <c r="J329" s="251"/>
      <c r="K329" s="251"/>
      <c r="L329" s="728"/>
      <c r="M329" s="721"/>
      <c r="N329" s="135"/>
      <c r="O329" s="135"/>
      <c r="P329" s="135"/>
    </row>
    <row r="330" spans="1:16" ht="15.75">
      <c r="A330" s="135"/>
      <c r="B330" s="135"/>
      <c r="C330" s="135"/>
      <c r="D330" s="135"/>
      <c r="E330" s="251"/>
      <c r="F330" s="251"/>
      <c r="G330" s="251"/>
      <c r="H330" s="251"/>
      <c r="I330" s="251"/>
      <c r="J330" s="251"/>
      <c r="K330" s="251"/>
      <c r="L330" s="728"/>
      <c r="M330" s="721"/>
      <c r="N330" s="135"/>
      <c r="O330" s="135"/>
      <c r="P330" s="135"/>
    </row>
    <row r="331" spans="1:16" ht="15.75">
      <c r="A331" s="135"/>
      <c r="B331" s="135"/>
      <c r="C331" s="135"/>
      <c r="D331" s="135"/>
      <c r="E331" s="251"/>
      <c r="F331" s="251"/>
      <c r="G331" s="251"/>
      <c r="H331" s="251"/>
      <c r="I331" s="251"/>
      <c r="J331" s="251"/>
      <c r="K331" s="251"/>
      <c r="L331" s="728"/>
      <c r="M331" s="721"/>
      <c r="N331" s="135"/>
      <c r="O331" s="135"/>
      <c r="P331" s="135"/>
    </row>
    <row r="332" spans="1:16" ht="15.75">
      <c r="A332" s="135"/>
      <c r="B332" s="135"/>
      <c r="C332" s="135"/>
      <c r="D332" s="135"/>
      <c r="E332" s="251"/>
      <c r="F332" s="251"/>
      <c r="G332" s="251"/>
      <c r="H332" s="251"/>
      <c r="I332" s="251"/>
      <c r="J332" s="251"/>
      <c r="K332" s="251"/>
      <c r="L332" s="728"/>
      <c r="M332" s="721"/>
      <c r="N332" s="135"/>
      <c r="O332" s="135"/>
      <c r="P332" s="135"/>
    </row>
    <row r="333" spans="1:16" ht="15.75">
      <c r="A333" s="135"/>
      <c r="B333" s="135"/>
      <c r="C333" s="135"/>
      <c r="D333" s="135"/>
      <c r="E333" s="251"/>
      <c r="F333" s="251"/>
      <c r="G333" s="251"/>
      <c r="H333" s="251"/>
      <c r="I333" s="251"/>
      <c r="J333" s="251"/>
      <c r="K333" s="251"/>
      <c r="L333" s="728"/>
      <c r="M333" s="721"/>
      <c r="N333" s="135"/>
      <c r="O333" s="135"/>
      <c r="P333" s="135"/>
    </row>
    <row r="334" spans="1:16" ht="15.75">
      <c r="A334" s="135"/>
      <c r="B334" s="135"/>
      <c r="C334" s="135"/>
      <c r="D334" s="135"/>
      <c r="E334" s="251"/>
      <c r="F334" s="251"/>
      <c r="G334" s="251"/>
      <c r="H334" s="251"/>
      <c r="I334" s="251"/>
      <c r="J334" s="251"/>
      <c r="K334" s="251"/>
      <c r="L334" s="728"/>
      <c r="M334" s="721"/>
      <c r="N334" s="135"/>
      <c r="O334" s="135"/>
      <c r="P334" s="135"/>
    </row>
    <row r="335" spans="1:16" ht="15.75">
      <c r="A335" s="135"/>
      <c r="B335" s="135"/>
      <c r="C335" s="135"/>
      <c r="D335" s="135"/>
      <c r="E335" s="251"/>
      <c r="F335" s="251"/>
      <c r="G335" s="251"/>
      <c r="H335" s="251"/>
      <c r="I335" s="251"/>
      <c r="J335" s="251"/>
      <c r="K335" s="251"/>
      <c r="L335" s="728"/>
      <c r="M335" s="721"/>
      <c r="N335" s="135"/>
      <c r="O335" s="135"/>
      <c r="P335" s="135"/>
    </row>
    <row r="336" spans="1:16" ht="15.75">
      <c r="A336" s="135"/>
      <c r="B336" s="135"/>
      <c r="C336" s="135"/>
      <c r="D336" s="135"/>
      <c r="E336" s="251"/>
      <c r="F336" s="251"/>
      <c r="G336" s="251"/>
      <c r="H336" s="251"/>
      <c r="I336" s="251"/>
      <c r="J336" s="251"/>
      <c r="K336" s="251"/>
      <c r="L336" s="728"/>
      <c r="M336" s="721"/>
      <c r="N336" s="135"/>
      <c r="O336" s="135"/>
      <c r="P336" s="135"/>
    </row>
    <row r="337" spans="1:16" ht="15.75">
      <c r="A337" s="135"/>
      <c r="B337" s="135"/>
      <c r="C337" s="135"/>
      <c r="D337" s="135"/>
      <c r="E337" s="251"/>
      <c r="F337" s="251"/>
      <c r="G337" s="251"/>
      <c r="H337" s="251"/>
      <c r="I337" s="251"/>
      <c r="J337" s="251"/>
      <c r="K337" s="251"/>
      <c r="L337" s="728"/>
      <c r="M337" s="721"/>
      <c r="N337" s="135"/>
      <c r="O337" s="135"/>
      <c r="P337" s="135"/>
    </row>
    <row r="338" spans="1:16" ht="15.75">
      <c r="A338" s="135"/>
      <c r="B338" s="135"/>
      <c r="C338" s="135"/>
      <c r="D338" s="135"/>
      <c r="E338" s="251"/>
      <c r="F338" s="251"/>
      <c r="G338" s="251"/>
      <c r="H338" s="251"/>
      <c r="I338" s="251"/>
      <c r="J338" s="251"/>
      <c r="K338" s="251"/>
      <c r="L338" s="728"/>
      <c r="M338" s="721"/>
      <c r="N338" s="135"/>
      <c r="O338" s="135"/>
      <c r="P338" s="135"/>
    </row>
    <row r="339" spans="1:16" ht="15.75">
      <c r="A339" s="135"/>
      <c r="B339" s="135"/>
      <c r="C339" s="135"/>
      <c r="D339" s="135"/>
      <c r="E339" s="251"/>
      <c r="F339" s="251"/>
      <c r="G339" s="251"/>
      <c r="H339" s="251"/>
      <c r="I339" s="251"/>
      <c r="J339" s="251"/>
      <c r="K339" s="251"/>
      <c r="L339" s="728"/>
      <c r="M339" s="721"/>
      <c r="N339" s="135"/>
      <c r="O339" s="135"/>
      <c r="P339" s="135"/>
    </row>
    <row r="340" spans="1:16" ht="15.75">
      <c r="A340" s="135"/>
      <c r="B340" s="135"/>
      <c r="C340" s="135"/>
      <c r="D340" s="135"/>
      <c r="E340" s="251"/>
      <c r="F340" s="251"/>
      <c r="G340" s="251"/>
      <c r="H340" s="251"/>
      <c r="I340" s="251"/>
      <c r="J340" s="251"/>
      <c r="K340" s="251"/>
      <c r="L340" s="728"/>
      <c r="M340" s="721"/>
      <c r="N340" s="135"/>
      <c r="O340" s="135"/>
      <c r="P340" s="135"/>
    </row>
    <row r="341" spans="1:16" ht="15.75">
      <c r="A341" s="135"/>
      <c r="B341" s="135"/>
      <c r="C341" s="135"/>
      <c r="D341" s="135"/>
      <c r="E341" s="251"/>
      <c r="F341" s="251"/>
      <c r="G341" s="251"/>
      <c r="H341" s="251"/>
      <c r="I341" s="251"/>
      <c r="J341" s="251"/>
      <c r="K341" s="251"/>
      <c r="L341" s="728"/>
      <c r="M341" s="721"/>
      <c r="N341" s="135"/>
      <c r="O341" s="135"/>
      <c r="P341" s="135"/>
    </row>
    <row r="342" spans="1:16" ht="15.75">
      <c r="A342" s="135"/>
      <c r="B342" s="135"/>
      <c r="C342" s="135"/>
      <c r="D342" s="135"/>
      <c r="E342" s="251"/>
      <c r="F342" s="251"/>
      <c r="G342" s="251"/>
      <c r="H342" s="251"/>
      <c r="I342" s="251"/>
      <c r="J342" s="251"/>
      <c r="K342" s="251"/>
      <c r="L342" s="728"/>
      <c r="M342" s="721"/>
      <c r="N342" s="135"/>
      <c r="O342" s="135"/>
      <c r="P342" s="135"/>
    </row>
    <row r="343" spans="1:16" ht="15.75">
      <c r="A343" s="135"/>
      <c r="B343" s="135"/>
      <c r="C343" s="135"/>
      <c r="D343" s="135"/>
      <c r="E343" s="251"/>
      <c r="F343" s="251"/>
      <c r="G343" s="251"/>
      <c r="H343" s="251"/>
      <c r="I343" s="251"/>
      <c r="J343" s="251"/>
      <c r="K343" s="251"/>
      <c r="L343" s="728"/>
      <c r="M343" s="721"/>
      <c r="N343" s="135"/>
      <c r="O343" s="135"/>
      <c r="P343" s="135"/>
    </row>
    <row r="344" spans="1:16" ht="15.75">
      <c r="A344" s="135"/>
      <c r="B344" s="135"/>
      <c r="C344" s="135"/>
      <c r="D344" s="135"/>
      <c r="E344" s="251"/>
      <c r="F344" s="251"/>
      <c r="G344" s="251"/>
      <c r="H344" s="251"/>
      <c r="I344" s="251"/>
      <c r="J344" s="251"/>
      <c r="K344" s="251"/>
      <c r="L344" s="728"/>
      <c r="M344" s="721"/>
      <c r="N344" s="135"/>
      <c r="O344" s="135"/>
      <c r="P344" s="135"/>
    </row>
    <row r="345" spans="1:16" ht="15.75">
      <c r="A345" s="135"/>
      <c r="B345" s="135"/>
      <c r="C345" s="135"/>
      <c r="D345" s="135"/>
      <c r="E345" s="251"/>
      <c r="F345" s="251"/>
      <c r="G345" s="251"/>
      <c r="H345" s="251"/>
      <c r="I345" s="251"/>
      <c r="J345" s="251"/>
      <c r="K345" s="251"/>
      <c r="L345" s="728"/>
      <c r="M345" s="721"/>
      <c r="N345" s="135"/>
      <c r="O345" s="135"/>
      <c r="P345" s="135"/>
    </row>
    <row r="346" spans="1:16" ht="15.75">
      <c r="A346" s="135"/>
      <c r="B346" s="135"/>
      <c r="C346" s="135"/>
      <c r="D346" s="135"/>
      <c r="E346" s="251"/>
      <c r="F346" s="251"/>
      <c r="G346" s="251"/>
      <c r="H346" s="251"/>
      <c r="I346" s="251"/>
      <c r="J346" s="251"/>
      <c r="K346" s="251"/>
      <c r="L346" s="728"/>
      <c r="M346" s="721"/>
      <c r="N346" s="135"/>
      <c r="O346" s="135"/>
      <c r="P346" s="135"/>
    </row>
    <row r="347" spans="1:16" ht="15.75">
      <c r="A347" s="135"/>
      <c r="B347" s="135"/>
      <c r="C347" s="135"/>
      <c r="D347" s="135"/>
      <c r="E347" s="251"/>
      <c r="F347" s="251"/>
      <c r="G347" s="251"/>
      <c r="H347" s="251"/>
      <c r="I347" s="251"/>
      <c r="J347" s="251"/>
      <c r="K347" s="251"/>
      <c r="L347" s="728"/>
      <c r="M347" s="721"/>
      <c r="N347" s="135"/>
      <c r="O347" s="135"/>
      <c r="P347" s="135"/>
    </row>
    <row r="348" spans="1:16" ht="15.75">
      <c r="A348" s="135"/>
      <c r="B348" s="135"/>
      <c r="C348" s="135"/>
      <c r="D348" s="135"/>
      <c r="E348" s="251"/>
      <c r="F348" s="251"/>
      <c r="G348" s="251"/>
      <c r="H348" s="251"/>
      <c r="I348" s="251"/>
      <c r="J348" s="251"/>
      <c r="K348" s="251"/>
      <c r="L348" s="728"/>
      <c r="M348" s="721"/>
      <c r="N348" s="135"/>
      <c r="O348" s="135"/>
      <c r="P348" s="135"/>
    </row>
    <row r="349" spans="1:16" ht="15.75">
      <c r="A349" s="135"/>
      <c r="B349" s="135"/>
      <c r="C349" s="135"/>
      <c r="D349" s="135"/>
      <c r="E349" s="251"/>
      <c r="F349" s="251"/>
      <c r="G349" s="251"/>
      <c r="H349" s="251"/>
      <c r="I349" s="251"/>
      <c r="J349" s="251"/>
      <c r="K349" s="251"/>
      <c r="L349" s="728"/>
      <c r="M349" s="721"/>
      <c r="N349" s="135"/>
      <c r="O349" s="135"/>
      <c r="P349" s="135"/>
    </row>
    <row r="350" spans="1:16" ht="15.75">
      <c r="A350" s="135"/>
      <c r="B350" s="135"/>
      <c r="C350" s="135"/>
      <c r="D350" s="135"/>
      <c r="E350" s="251"/>
      <c r="F350" s="251"/>
      <c r="G350" s="251"/>
      <c r="H350" s="251"/>
      <c r="I350" s="251"/>
      <c r="J350" s="251"/>
      <c r="K350" s="251"/>
      <c r="L350" s="728"/>
      <c r="M350" s="721"/>
      <c r="N350" s="135"/>
      <c r="O350" s="135"/>
      <c r="P350" s="135"/>
    </row>
    <row r="351" spans="1:16" ht="15.75">
      <c r="A351" s="135"/>
      <c r="B351" s="135"/>
      <c r="C351" s="135"/>
      <c r="D351" s="135"/>
      <c r="E351" s="251"/>
      <c r="F351" s="251"/>
      <c r="G351" s="251"/>
      <c r="H351" s="251"/>
      <c r="I351" s="251"/>
      <c r="J351" s="251"/>
      <c r="K351" s="251"/>
      <c r="L351" s="728"/>
      <c r="M351" s="721"/>
      <c r="N351" s="135"/>
      <c r="O351" s="135"/>
      <c r="P351" s="135"/>
    </row>
    <row r="352" spans="1:16" ht="15.75">
      <c r="A352" s="135"/>
      <c r="B352" s="135"/>
      <c r="C352" s="135"/>
      <c r="D352" s="135"/>
      <c r="E352" s="251"/>
      <c r="F352" s="251"/>
      <c r="G352" s="251"/>
      <c r="H352" s="251"/>
      <c r="I352" s="251"/>
      <c r="J352" s="251"/>
      <c r="K352" s="251"/>
      <c r="L352" s="728"/>
      <c r="M352" s="721"/>
      <c r="N352" s="135"/>
      <c r="O352" s="135"/>
      <c r="P352" s="135"/>
    </row>
    <row r="353" spans="1:16" ht="15.75">
      <c r="A353" s="135"/>
      <c r="B353" s="135"/>
      <c r="C353" s="135"/>
      <c r="D353" s="135"/>
      <c r="E353" s="251"/>
      <c r="F353" s="251"/>
      <c r="G353" s="251"/>
      <c r="H353" s="251"/>
      <c r="I353" s="251"/>
      <c r="J353" s="251"/>
      <c r="K353" s="251"/>
      <c r="L353" s="728"/>
      <c r="M353" s="721"/>
      <c r="N353" s="135"/>
      <c r="O353" s="135"/>
      <c r="P353" s="135"/>
    </row>
    <row r="354" spans="1:16" ht="15.75">
      <c r="A354" s="135"/>
      <c r="B354" s="135"/>
      <c r="C354" s="135"/>
      <c r="D354" s="135"/>
      <c r="E354" s="251"/>
      <c r="F354" s="251"/>
      <c r="G354" s="251"/>
      <c r="H354" s="251"/>
      <c r="I354" s="251"/>
      <c r="J354" s="251"/>
      <c r="K354" s="251"/>
      <c r="L354" s="728"/>
      <c r="M354" s="721"/>
      <c r="N354" s="135"/>
      <c r="O354" s="135"/>
      <c r="P354" s="135"/>
    </row>
    <row r="355" spans="1:16" ht="15.75">
      <c r="A355" s="135"/>
      <c r="B355" s="135"/>
      <c r="C355" s="135"/>
      <c r="D355" s="135"/>
      <c r="E355" s="251"/>
      <c r="F355" s="251"/>
      <c r="G355" s="251"/>
      <c r="H355" s="251"/>
      <c r="I355" s="251"/>
      <c r="J355" s="251"/>
      <c r="K355" s="251"/>
      <c r="L355" s="728"/>
      <c r="M355" s="721"/>
      <c r="N355" s="135"/>
      <c r="O355" s="135"/>
      <c r="P355" s="135"/>
    </row>
    <row r="356" spans="1:16" ht="15.75">
      <c r="A356" s="135"/>
      <c r="B356" s="135"/>
      <c r="C356" s="135"/>
      <c r="D356" s="135"/>
      <c r="E356" s="251"/>
      <c r="F356" s="251"/>
      <c r="G356" s="251"/>
      <c r="H356" s="251"/>
      <c r="I356" s="251"/>
      <c r="J356" s="251"/>
      <c r="K356" s="251"/>
      <c r="L356" s="728"/>
      <c r="M356" s="721"/>
      <c r="N356" s="135"/>
      <c r="O356" s="135"/>
      <c r="P356" s="135"/>
    </row>
    <row r="357" spans="1:16" ht="15.75">
      <c r="A357" s="135"/>
      <c r="B357" s="135"/>
      <c r="C357" s="135"/>
      <c r="D357" s="135"/>
      <c r="E357" s="251"/>
      <c r="F357" s="251"/>
      <c r="G357" s="251"/>
      <c r="H357" s="251"/>
      <c r="I357" s="251"/>
      <c r="J357" s="251"/>
      <c r="K357" s="251"/>
      <c r="L357" s="728"/>
      <c r="M357" s="721"/>
      <c r="N357" s="135"/>
      <c r="O357" s="135"/>
      <c r="P357" s="135"/>
    </row>
    <row r="358" spans="1:16" ht="15.75">
      <c r="A358" s="135"/>
      <c r="B358" s="135"/>
      <c r="C358" s="135"/>
      <c r="D358" s="135"/>
      <c r="E358" s="251"/>
      <c r="F358" s="251"/>
      <c r="G358" s="251"/>
      <c r="H358" s="251"/>
      <c r="I358" s="251"/>
      <c r="J358" s="251"/>
      <c r="K358" s="251"/>
      <c r="L358" s="728"/>
      <c r="M358" s="721"/>
      <c r="N358" s="135"/>
      <c r="O358" s="135"/>
      <c r="P358" s="135"/>
    </row>
    <row r="359" spans="1:16" ht="15.75">
      <c r="A359" s="135"/>
      <c r="B359" s="135"/>
      <c r="C359" s="135"/>
      <c r="D359" s="135"/>
      <c r="E359" s="251"/>
      <c r="F359" s="251"/>
      <c r="G359" s="251"/>
      <c r="H359" s="251"/>
      <c r="I359" s="251"/>
      <c r="J359" s="251"/>
      <c r="K359" s="251"/>
      <c r="L359" s="728"/>
      <c r="M359" s="721"/>
      <c r="N359" s="135"/>
      <c r="O359" s="135"/>
      <c r="P359" s="135"/>
    </row>
    <row r="360" spans="1:16" ht="15.75">
      <c r="A360" s="135"/>
      <c r="B360" s="135"/>
      <c r="C360" s="135"/>
      <c r="D360" s="135"/>
      <c r="E360" s="251"/>
      <c r="F360" s="251"/>
      <c r="G360" s="251"/>
      <c r="H360" s="251"/>
      <c r="I360" s="251"/>
      <c r="J360" s="251"/>
      <c r="K360" s="251"/>
      <c r="L360" s="728"/>
      <c r="M360" s="721"/>
      <c r="N360" s="135"/>
      <c r="O360" s="135"/>
      <c r="P360" s="135"/>
    </row>
    <row r="361" spans="1:16" ht="15.75">
      <c r="A361" s="135"/>
      <c r="B361" s="135"/>
      <c r="C361" s="135"/>
      <c r="D361" s="135"/>
      <c r="E361" s="251"/>
      <c r="F361" s="251"/>
      <c r="G361" s="251"/>
      <c r="H361" s="251"/>
      <c r="I361" s="251"/>
      <c r="J361" s="251"/>
      <c r="K361" s="251"/>
      <c r="L361" s="728"/>
      <c r="M361" s="721"/>
      <c r="N361" s="135"/>
      <c r="O361" s="135"/>
      <c r="P361" s="135"/>
    </row>
    <row r="362" spans="1:16" ht="15.75">
      <c r="A362" s="135"/>
      <c r="B362" s="135"/>
      <c r="C362" s="135"/>
      <c r="D362" s="135"/>
      <c r="E362" s="251"/>
      <c r="F362" s="251"/>
      <c r="G362" s="251"/>
      <c r="H362" s="251"/>
      <c r="I362" s="251"/>
      <c r="J362" s="251"/>
      <c r="K362" s="251"/>
      <c r="L362" s="728"/>
      <c r="M362" s="721"/>
      <c r="N362" s="135"/>
      <c r="O362" s="135"/>
      <c r="P362" s="135"/>
    </row>
    <row r="363" spans="1:16" ht="15.75">
      <c r="A363" s="135"/>
      <c r="B363" s="135"/>
      <c r="C363" s="135"/>
      <c r="D363" s="135"/>
      <c r="E363" s="251"/>
      <c r="F363" s="251"/>
      <c r="G363" s="251"/>
      <c r="H363" s="251"/>
      <c r="I363" s="251"/>
      <c r="J363" s="251"/>
      <c r="K363" s="251"/>
      <c r="L363" s="728"/>
      <c r="M363" s="721"/>
      <c r="N363" s="135"/>
      <c r="O363" s="135"/>
      <c r="P363" s="135"/>
    </row>
    <row r="364" spans="1:16" ht="15.75">
      <c r="A364" s="135"/>
      <c r="B364" s="135"/>
      <c r="C364" s="135"/>
      <c r="D364" s="135"/>
      <c r="E364" s="251"/>
      <c r="F364" s="251"/>
      <c r="G364" s="251"/>
      <c r="H364" s="251"/>
      <c r="I364" s="251"/>
      <c r="J364" s="251"/>
      <c r="K364" s="251"/>
      <c r="L364" s="728"/>
      <c r="M364" s="721"/>
      <c r="N364" s="135"/>
      <c r="O364" s="135"/>
      <c r="P364" s="135"/>
    </row>
    <row r="365" spans="1:16" ht="15.75">
      <c r="A365" s="135"/>
      <c r="B365" s="135"/>
      <c r="C365" s="135"/>
      <c r="D365" s="135"/>
      <c r="E365" s="251"/>
      <c r="F365" s="251"/>
      <c r="G365" s="251"/>
      <c r="H365" s="251"/>
      <c r="I365" s="251"/>
      <c r="J365" s="251"/>
      <c r="K365" s="251"/>
      <c r="L365" s="728"/>
      <c r="M365" s="721"/>
      <c r="N365" s="135"/>
      <c r="O365" s="135"/>
      <c r="P365" s="135"/>
    </row>
    <row r="366" spans="1:16" ht="15.75">
      <c r="A366" s="135"/>
      <c r="B366" s="135"/>
      <c r="C366" s="135"/>
      <c r="D366" s="135"/>
      <c r="E366" s="251"/>
      <c r="F366" s="251"/>
      <c r="G366" s="251"/>
      <c r="H366" s="251"/>
      <c r="I366" s="251"/>
      <c r="J366" s="251"/>
      <c r="K366" s="251"/>
      <c r="L366" s="728"/>
      <c r="M366" s="721"/>
      <c r="N366" s="135"/>
      <c r="O366" s="135"/>
      <c r="P366" s="135"/>
    </row>
    <row r="367" spans="1:16" ht="15.75">
      <c r="A367" s="135"/>
      <c r="B367" s="135"/>
      <c r="C367" s="135"/>
      <c r="D367" s="135"/>
      <c r="E367" s="251"/>
      <c r="F367" s="251"/>
      <c r="G367" s="251"/>
      <c r="H367" s="251"/>
      <c r="I367" s="251"/>
      <c r="J367" s="251"/>
      <c r="K367" s="251"/>
      <c r="L367" s="728"/>
      <c r="M367" s="721"/>
      <c r="N367" s="135"/>
      <c r="O367" s="135"/>
      <c r="P367" s="135"/>
    </row>
    <row r="368" spans="1:16" ht="15.75">
      <c r="A368" s="135"/>
      <c r="B368" s="135"/>
      <c r="C368" s="135"/>
      <c r="D368" s="135"/>
      <c r="E368" s="251"/>
      <c r="F368" s="251"/>
      <c r="G368" s="251"/>
      <c r="H368" s="251"/>
      <c r="I368" s="251"/>
      <c r="J368" s="251"/>
      <c r="K368" s="251"/>
      <c r="L368" s="728"/>
      <c r="M368" s="721"/>
      <c r="N368" s="135"/>
      <c r="O368" s="135"/>
      <c r="P368" s="135"/>
    </row>
    <row r="369" spans="1:16" ht="15.75">
      <c r="A369" s="135"/>
      <c r="B369" s="135"/>
      <c r="C369" s="135"/>
      <c r="D369" s="135"/>
      <c r="E369" s="251"/>
      <c r="F369" s="251"/>
      <c r="G369" s="251"/>
      <c r="H369" s="251"/>
      <c r="I369" s="251"/>
      <c r="J369" s="251"/>
      <c r="K369" s="251"/>
      <c r="L369" s="728"/>
      <c r="M369" s="721"/>
      <c r="N369" s="135"/>
      <c r="O369" s="135"/>
      <c r="P369" s="135"/>
    </row>
    <row r="370" spans="1:16" ht="15.75">
      <c r="A370" s="135"/>
      <c r="B370" s="135"/>
      <c r="C370" s="135"/>
      <c r="D370" s="135"/>
      <c r="E370" s="251"/>
      <c r="F370" s="251"/>
      <c r="G370" s="251"/>
      <c r="H370" s="251"/>
      <c r="I370" s="251"/>
      <c r="J370" s="251"/>
      <c r="K370" s="251"/>
      <c r="L370" s="728"/>
      <c r="M370" s="721"/>
      <c r="N370" s="135"/>
      <c r="O370" s="135"/>
      <c r="P370" s="135"/>
    </row>
    <row r="371" spans="1:16" ht="15.75">
      <c r="A371" s="135"/>
      <c r="B371" s="135"/>
      <c r="C371" s="135"/>
      <c r="D371" s="135"/>
      <c r="E371" s="251"/>
      <c r="F371" s="251"/>
      <c r="G371" s="251"/>
      <c r="H371" s="251"/>
      <c r="I371" s="251"/>
      <c r="J371" s="251"/>
      <c r="K371" s="251"/>
      <c r="L371" s="728"/>
      <c r="M371" s="721"/>
      <c r="N371" s="135"/>
      <c r="O371" s="135"/>
      <c r="P371" s="135"/>
    </row>
    <row r="372" spans="1:16" ht="15.75">
      <c r="A372" s="135"/>
      <c r="B372" s="135"/>
      <c r="C372" s="135"/>
      <c r="D372" s="135"/>
      <c r="E372" s="251"/>
      <c r="F372" s="251"/>
      <c r="G372" s="251"/>
      <c r="H372" s="251"/>
      <c r="I372" s="251"/>
      <c r="J372" s="251"/>
      <c r="K372" s="251"/>
      <c r="L372" s="728"/>
      <c r="M372" s="721"/>
      <c r="N372" s="135"/>
      <c r="O372" s="135"/>
      <c r="P372" s="135"/>
    </row>
    <row r="373" spans="1:16" ht="15.75">
      <c r="A373" s="135"/>
      <c r="B373" s="135"/>
      <c r="C373" s="135"/>
      <c r="D373" s="135"/>
      <c r="E373" s="251"/>
      <c r="F373" s="251"/>
      <c r="G373" s="251"/>
      <c r="H373" s="251"/>
      <c r="I373" s="251"/>
      <c r="J373" s="251"/>
      <c r="K373" s="251"/>
      <c r="L373" s="728"/>
      <c r="M373" s="721"/>
      <c r="N373" s="135"/>
      <c r="O373" s="135"/>
      <c r="P373" s="135"/>
    </row>
    <row r="374" spans="1:16" ht="15.75">
      <c r="A374" s="135"/>
      <c r="B374" s="135"/>
      <c r="C374" s="135"/>
      <c r="D374" s="135"/>
      <c r="E374" s="251"/>
      <c r="F374" s="251"/>
      <c r="G374" s="251"/>
      <c r="H374" s="251"/>
      <c r="I374" s="251"/>
      <c r="J374" s="251"/>
      <c r="K374" s="251"/>
      <c r="L374" s="728"/>
      <c r="M374" s="721"/>
      <c r="N374" s="135"/>
      <c r="O374" s="135"/>
      <c r="P374" s="135"/>
    </row>
    <row r="375" spans="1:16" ht="15.75">
      <c r="A375" s="135"/>
      <c r="B375" s="135"/>
      <c r="C375" s="135"/>
      <c r="D375" s="135"/>
      <c r="E375" s="251"/>
      <c r="F375" s="251"/>
      <c r="G375" s="251"/>
      <c r="H375" s="251"/>
      <c r="I375" s="251"/>
      <c r="J375" s="251"/>
      <c r="K375" s="251"/>
      <c r="L375" s="728"/>
      <c r="M375" s="721"/>
      <c r="N375" s="135"/>
      <c r="O375" s="135"/>
      <c r="P375" s="135"/>
    </row>
    <row r="376" spans="1:16" ht="15.75">
      <c r="A376" s="135"/>
      <c r="B376" s="135"/>
      <c r="C376" s="135"/>
      <c r="D376" s="135"/>
      <c r="E376" s="251"/>
      <c r="F376" s="251"/>
      <c r="G376" s="251"/>
      <c r="H376" s="251"/>
      <c r="I376" s="251"/>
      <c r="J376" s="251"/>
      <c r="K376" s="251"/>
      <c r="L376" s="728"/>
      <c r="M376" s="721"/>
      <c r="N376" s="135"/>
      <c r="O376" s="135"/>
      <c r="P376" s="135"/>
    </row>
    <row r="377" spans="1:16" ht="15.75">
      <c r="A377" s="135"/>
      <c r="B377" s="135"/>
      <c r="C377" s="135"/>
      <c r="D377" s="135"/>
      <c r="E377" s="251"/>
      <c r="F377" s="251"/>
      <c r="G377" s="251"/>
      <c r="H377" s="251"/>
      <c r="I377" s="251"/>
      <c r="J377" s="251"/>
      <c r="K377" s="251"/>
      <c r="L377" s="728"/>
      <c r="M377" s="721"/>
      <c r="N377" s="135"/>
      <c r="O377" s="135"/>
      <c r="P377" s="135"/>
    </row>
    <row r="378" spans="1:16" ht="15.75">
      <c r="A378" s="135"/>
      <c r="B378" s="135"/>
      <c r="C378" s="135"/>
      <c r="D378" s="135"/>
      <c r="E378" s="251"/>
      <c r="F378" s="251"/>
      <c r="G378" s="251"/>
      <c r="H378" s="251"/>
      <c r="I378" s="251"/>
      <c r="J378" s="251"/>
      <c r="K378" s="251"/>
      <c r="L378" s="728"/>
      <c r="M378" s="721"/>
      <c r="N378" s="135"/>
      <c r="O378" s="135"/>
      <c r="P378" s="135"/>
    </row>
    <row r="379" spans="1:16" ht="15.75">
      <c r="A379" s="135"/>
      <c r="B379" s="135"/>
      <c r="C379" s="135"/>
      <c r="D379" s="135"/>
      <c r="E379" s="251"/>
      <c r="F379" s="251"/>
      <c r="G379" s="251"/>
      <c r="H379" s="251"/>
      <c r="I379" s="251"/>
      <c r="J379" s="251"/>
      <c r="K379" s="251"/>
      <c r="L379" s="728"/>
      <c r="M379" s="721"/>
      <c r="N379" s="135"/>
      <c r="O379" s="135"/>
      <c r="P379" s="135"/>
    </row>
    <row r="380" spans="1:16" ht="15.75">
      <c r="A380" s="135"/>
      <c r="B380" s="135"/>
      <c r="C380" s="135"/>
      <c r="D380" s="135"/>
      <c r="E380" s="251"/>
      <c r="F380" s="251"/>
      <c r="G380" s="251"/>
      <c r="H380" s="251"/>
      <c r="I380" s="251"/>
      <c r="J380" s="251"/>
      <c r="K380" s="251"/>
      <c r="L380" s="728"/>
      <c r="M380" s="721"/>
      <c r="N380" s="135"/>
      <c r="O380" s="135"/>
      <c r="P380" s="135"/>
    </row>
    <row r="381" spans="1:16" ht="15.75">
      <c r="A381" s="135"/>
      <c r="B381" s="135"/>
      <c r="C381" s="135"/>
      <c r="D381" s="135"/>
      <c r="E381" s="251"/>
      <c r="F381" s="251"/>
      <c r="G381" s="251"/>
      <c r="H381" s="251"/>
      <c r="I381" s="251"/>
      <c r="J381" s="251"/>
      <c r="K381" s="251"/>
      <c r="L381" s="728"/>
      <c r="M381" s="721"/>
      <c r="N381" s="135"/>
      <c r="O381" s="135"/>
      <c r="P381" s="135"/>
    </row>
    <row r="382" spans="1:16" ht="15.75">
      <c r="A382" s="135"/>
      <c r="B382" s="135"/>
      <c r="C382" s="135"/>
      <c r="D382" s="135"/>
      <c r="E382" s="251"/>
      <c r="F382" s="251"/>
      <c r="G382" s="251"/>
      <c r="H382" s="251"/>
      <c r="I382" s="251"/>
      <c r="J382" s="251"/>
      <c r="K382" s="251"/>
      <c r="L382" s="728"/>
      <c r="M382" s="721"/>
      <c r="N382" s="135"/>
      <c r="O382" s="135"/>
      <c r="P382" s="135"/>
    </row>
    <row r="383" spans="1:16" ht="15.75">
      <c r="A383" s="135"/>
      <c r="B383" s="135"/>
      <c r="C383" s="135"/>
      <c r="D383" s="135"/>
      <c r="E383" s="251"/>
      <c r="F383" s="251"/>
      <c r="G383" s="251"/>
      <c r="H383" s="251"/>
      <c r="I383" s="251"/>
      <c r="J383" s="251"/>
      <c r="K383" s="251"/>
      <c r="L383" s="728"/>
      <c r="M383" s="721"/>
      <c r="N383" s="135"/>
      <c r="O383" s="135"/>
      <c r="P383" s="135"/>
    </row>
    <row r="384" spans="1:16" ht="15.75">
      <c r="A384" s="135"/>
      <c r="B384" s="135"/>
      <c r="C384" s="135"/>
      <c r="D384" s="135"/>
      <c r="E384" s="251"/>
      <c r="F384" s="251"/>
      <c r="G384" s="251"/>
      <c r="H384" s="251"/>
      <c r="I384" s="251"/>
      <c r="J384" s="251"/>
      <c r="K384" s="251"/>
      <c r="L384" s="728"/>
      <c r="M384" s="721"/>
      <c r="N384" s="135"/>
      <c r="O384" s="135"/>
      <c r="P384" s="135"/>
    </row>
    <row r="385" spans="1:16" ht="15.75">
      <c r="A385" s="135"/>
      <c r="B385" s="135"/>
      <c r="C385" s="135"/>
      <c r="D385" s="135"/>
      <c r="E385" s="251"/>
      <c r="F385" s="251"/>
      <c r="G385" s="251"/>
      <c r="H385" s="251"/>
      <c r="I385" s="251"/>
      <c r="J385" s="251"/>
      <c r="K385" s="251"/>
      <c r="L385" s="728"/>
      <c r="M385" s="721"/>
      <c r="N385" s="135"/>
      <c r="O385" s="135"/>
      <c r="P385" s="135"/>
    </row>
    <row r="386" spans="1:16" ht="15.75">
      <c r="A386" s="135"/>
      <c r="B386" s="135"/>
      <c r="C386" s="135"/>
      <c r="D386" s="135"/>
      <c r="E386" s="251"/>
      <c r="F386" s="251"/>
      <c r="G386" s="251"/>
      <c r="H386" s="251"/>
      <c r="I386" s="251"/>
      <c r="J386" s="251"/>
      <c r="K386" s="251"/>
      <c r="L386" s="728"/>
      <c r="M386" s="721"/>
      <c r="N386" s="135"/>
      <c r="O386" s="135"/>
      <c r="P386" s="135"/>
    </row>
    <row r="387" spans="1:16" ht="15.75">
      <c r="A387" s="135"/>
      <c r="B387" s="135"/>
      <c r="C387" s="135"/>
      <c r="D387" s="135"/>
      <c r="E387" s="251"/>
      <c r="F387" s="251"/>
      <c r="G387" s="251"/>
      <c r="H387" s="251"/>
      <c r="I387" s="251"/>
      <c r="J387" s="251"/>
      <c r="K387" s="251"/>
      <c r="L387" s="728"/>
      <c r="M387" s="721"/>
      <c r="N387" s="135"/>
      <c r="O387" s="135"/>
      <c r="P387" s="135"/>
    </row>
    <row r="388" spans="1:16" ht="15.75">
      <c r="A388" s="135"/>
      <c r="B388" s="135"/>
      <c r="C388" s="135"/>
      <c r="D388" s="135"/>
      <c r="E388" s="251"/>
      <c r="F388" s="251"/>
      <c r="G388" s="251"/>
      <c r="H388" s="251"/>
      <c r="I388" s="251"/>
      <c r="J388" s="251"/>
      <c r="K388" s="251"/>
      <c r="L388" s="728"/>
      <c r="M388" s="721"/>
      <c r="N388" s="135"/>
      <c r="O388" s="135"/>
      <c r="P388" s="135"/>
    </row>
    <row r="389" spans="1:16" ht="15.75">
      <c r="A389" s="135"/>
      <c r="B389" s="135"/>
      <c r="C389" s="135"/>
      <c r="D389" s="135"/>
      <c r="E389" s="251"/>
      <c r="F389" s="251"/>
      <c r="G389" s="251"/>
      <c r="H389" s="251"/>
      <c r="I389" s="251"/>
      <c r="J389" s="251"/>
      <c r="K389" s="251"/>
      <c r="L389" s="728"/>
      <c r="M389" s="721"/>
      <c r="N389" s="135"/>
      <c r="O389" s="135"/>
      <c r="P389" s="135"/>
    </row>
    <row r="390" spans="1:16" ht="15.75">
      <c r="A390" s="135"/>
      <c r="B390" s="135"/>
      <c r="C390" s="135"/>
      <c r="D390" s="135"/>
      <c r="E390" s="251"/>
      <c r="F390" s="251"/>
      <c r="G390" s="251"/>
      <c r="H390" s="251"/>
      <c r="I390" s="251"/>
      <c r="J390" s="251"/>
      <c r="K390" s="251"/>
      <c r="L390" s="728"/>
      <c r="M390" s="721"/>
      <c r="N390" s="135"/>
      <c r="O390" s="135"/>
      <c r="P390" s="135"/>
    </row>
    <row r="391" spans="1:16" ht="15.75">
      <c r="A391" s="135"/>
      <c r="B391" s="135"/>
      <c r="C391" s="135"/>
      <c r="D391" s="135"/>
      <c r="E391" s="251"/>
      <c r="F391" s="251"/>
      <c r="G391" s="251"/>
      <c r="H391" s="251"/>
      <c r="I391" s="251"/>
      <c r="J391" s="251"/>
      <c r="K391" s="251"/>
      <c r="L391" s="728"/>
      <c r="M391" s="721"/>
      <c r="N391" s="135"/>
      <c r="O391" s="135"/>
      <c r="P391" s="135"/>
    </row>
    <row r="392" spans="1:16" ht="15.75">
      <c r="A392" s="135"/>
      <c r="B392" s="135"/>
      <c r="C392" s="135"/>
      <c r="D392" s="135"/>
      <c r="E392" s="251"/>
      <c r="F392" s="251"/>
      <c r="G392" s="251"/>
      <c r="H392" s="251"/>
      <c r="I392" s="251"/>
      <c r="J392" s="251"/>
      <c r="K392" s="251"/>
      <c r="L392" s="728"/>
      <c r="M392" s="721"/>
      <c r="N392" s="135"/>
      <c r="O392" s="135"/>
      <c r="P392" s="135"/>
    </row>
    <row r="393" spans="1:16" ht="15.75">
      <c r="A393" s="135"/>
      <c r="B393" s="135"/>
      <c r="C393" s="135"/>
      <c r="D393" s="135"/>
      <c r="E393" s="251"/>
      <c r="F393" s="251"/>
      <c r="G393" s="251"/>
      <c r="H393" s="251"/>
      <c r="I393" s="251"/>
      <c r="J393" s="251"/>
      <c r="K393" s="251"/>
      <c r="L393" s="728"/>
      <c r="M393" s="721"/>
      <c r="N393" s="135"/>
      <c r="O393" s="135"/>
      <c r="P393" s="135"/>
    </row>
    <row r="394" spans="1:16" ht="15.75">
      <c r="A394" s="135"/>
      <c r="B394" s="135"/>
      <c r="C394" s="135"/>
      <c r="D394" s="135"/>
      <c r="E394" s="251"/>
      <c r="F394" s="251"/>
      <c r="G394" s="251"/>
      <c r="H394" s="251"/>
      <c r="I394" s="251"/>
      <c r="J394" s="251"/>
      <c r="K394" s="251"/>
      <c r="L394" s="728"/>
      <c r="M394" s="721"/>
      <c r="N394" s="135"/>
      <c r="O394" s="135"/>
      <c r="P394" s="135"/>
    </row>
    <row r="395" spans="1:16" ht="15.75">
      <c r="A395" s="135"/>
      <c r="B395" s="135"/>
      <c r="C395" s="135"/>
      <c r="D395" s="135"/>
      <c r="E395" s="251"/>
      <c r="F395" s="251"/>
      <c r="G395" s="251"/>
      <c r="H395" s="251"/>
      <c r="I395" s="251"/>
      <c r="J395" s="251"/>
      <c r="K395" s="251"/>
      <c r="L395" s="728"/>
      <c r="M395" s="721"/>
      <c r="N395" s="135"/>
      <c r="O395" s="135"/>
      <c r="P395" s="135"/>
    </row>
    <row r="396" spans="1:16" ht="15.75">
      <c r="A396" s="135"/>
      <c r="B396" s="135"/>
      <c r="C396" s="135"/>
      <c r="D396" s="135"/>
      <c r="E396" s="251"/>
      <c r="F396" s="251"/>
      <c r="G396" s="251"/>
      <c r="H396" s="251"/>
      <c r="I396" s="251"/>
      <c r="J396" s="251"/>
      <c r="K396" s="251"/>
      <c r="L396" s="728"/>
      <c r="M396" s="721"/>
      <c r="N396" s="135"/>
      <c r="O396" s="135"/>
      <c r="P396" s="135"/>
    </row>
    <row r="397" spans="1:16" ht="15.75">
      <c r="A397" s="135"/>
      <c r="B397" s="135"/>
      <c r="C397" s="135"/>
      <c r="D397" s="135"/>
      <c r="E397" s="251"/>
      <c r="F397" s="251"/>
      <c r="G397" s="251"/>
      <c r="H397" s="251"/>
      <c r="I397" s="251"/>
      <c r="J397" s="251"/>
      <c r="K397" s="251"/>
      <c r="L397" s="728"/>
      <c r="M397" s="721"/>
      <c r="N397" s="135"/>
      <c r="O397" s="135"/>
      <c r="P397" s="135"/>
    </row>
    <row r="398" spans="1:16" ht="15.75">
      <c r="A398" s="135"/>
      <c r="B398" s="135"/>
      <c r="C398" s="135"/>
      <c r="D398" s="135"/>
      <c r="E398" s="251"/>
      <c r="F398" s="251"/>
      <c r="G398" s="251"/>
      <c r="H398" s="251"/>
      <c r="I398" s="251"/>
      <c r="J398" s="251"/>
      <c r="K398" s="251"/>
      <c r="L398" s="728"/>
      <c r="M398" s="721"/>
      <c r="N398" s="135"/>
      <c r="O398" s="135"/>
      <c r="P398" s="135"/>
    </row>
    <row r="399" spans="1:16" ht="15.75">
      <c r="A399" s="135"/>
      <c r="B399" s="135"/>
      <c r="C399" s="135"/>
      <c r="D399" s="135"/>
      <c r="E399" s="251"/>
      <c r="F399" s="251"/>
      <c r="G399" s="251"/>
      <c r="H399" s="251"/>
      <c r="I399" s="251"/>
      <c r="J399" s="251"/>
      <c r="K399" s="251"/>
      <c r="L399" s="728"/>
      <c r="M399" s="721"/>
      <c r="N399" s="135"/>
      <c r="O399" s="135"/>
      <c r="P399" s="135"/>
    </row>
    <row r="400" spans="1:16" ht="15.75">
      <c r="A400" s="135"/>
      <c r="B400" s="135"/>
      <c r="C400" s="135"/>
      <c r="D400" s="135"/>
      <c r="E400" s="251"/>
      <c r="F400" s="251"/>
      <c r="G400" s="251"/>
      <c r="H400" s="251"/>
      <c r="I400" s="251"/>
      <c r="J400" s="251"/>
      <c r="K400" s="251"/>
      <c r="L400" s="728"/>
      <c r="M400" s="721"/>
      <c r="N400" s="135"/>
      <c r="O400" s="135"/>
      <c r="P400" s="135"/>
    </row>
    <row r="401" spans="1:16" ht="15.75">
      <c r="A401" s="135"/>
      <c r="B401" s="135"/>
      <c r="C401" s="135"/>
      <c r="D401" s="135"/>
      <c r="E401" s="251"/>
      <c r="F401" s="251"/>
      <c r="G401" s="251"/>
      <c r="H401" s="251"/>
      <c r="I401" s="251"/>
      <c r="J401" s="251"/>
      <c r="K401" s="251"/>
      <c r="L401" s="728"/>
      <c r="M401" s="721"/>
      <c r="N401" s="135"/>
      <c r="O401" s="135"/>
      <c r="P401" s="135"/>
    </row>
    <row r="402" spans="1:16" ht="15.75">
      <c r="A402" s="135"/>
      <c r="B402" s="135"/>
      <c r="C402" s="135"/>
      <c r="D402" s="135"/>
      <c r="E402" s="251"/>
      <c r="F402" s="251"/>
      <c r="G402" s="251"/>
      <c r="H402" s="251"/>
      <c r="I402" s="251"/>
      <c r="J402" s="251"/>
      <c r="K402" s="251"/>
      <c r="L402" s="728"/>
      <c r="M402" s="721"/>
      <c r="N402" s="135"/>
      <c r="O402" s="135"/>
      <c r="P402" s="135"/>
    </row>
    <row r="403" spans="1:16" ht="15.75">
      <c r="A403" s="135"/>
      <c r="B403" s="135"/>
      <c r="C403" s="135"/>
      <c r="D403" s="135"/>
      <c r="E403" s="251"/>
      <c r="F403" s="251"/>
      <c r="G403" s="251"/>
      <c r="H403" s="251"/>
      <c r="I403" s="251"/>
      <c r="J403" s="251"/>
      <c r="K403" s="251"/>
      <c r="L403" s="728"/>
      <c r="M403" s="721"/>
      <c r="N403" s="135"/>
      <c r="O403" s="135"/>
      <c r="P403" s="135"/>
    </row>
    <row r="404" spans="1:16" ht="15.75">
      <c r="A404" s="135"/>
      <c r="B404" s="135"/>
      <c r="C404" s="135"/>
      <c r="D404" s="135"/>
      <c r="E404" s="251"/>
      <c r="F404" s="251"/>
      <c r="G404" s="251"/>
      <c r="H404" s="251"/>
      <c r="I404" s="251"/>
      <c r="J404" s="251"/>
      <c r="K404" s="251"/>
      <c r="L404" s="728"/>
      <c r="M404" s="721"/>
      <c r="N404" s="135"/>
      <c r="O404" s="135"/>
      <c r="P404" s="135"/>
    </row>
    <row r="405" spans="1:16" ht="15.75">
      <c r="A405" s="135"/>
      <c r="B405" s="135"/>
      <c r="C405" s="135"/>
      <c r="D405" s="135"/>
      <c r="E405" s="251"/>
      <c r="F405" s="251"/>
      <c r="G405" s="251"/>
      <c r="H405" s="251"/>
      <c r="I405" s="251"/>
      <c r="J405" s="251"/>
      <c r="K405" s="251"/>
      <c r="L405" s="728"/>
      <c r="M405" s="721"/>
      <c r="N405" s="135"/>
      <c r="O405" s="135"/>
      <c r="P405" s="135"/>
    </row>
    <row r="406" spans="1:16" ht="15.75">
      <c r="A406" s="135"/>
      <c r="B406" s="135"/>
      <c r="C406" s="135"/>
      <c r="D406" s="135"/>
      <c r="E406" s="251"/>
      <c r="F406" s="251"/>
      <c r="G406" s="251"/>
      <c r="H406" s="251"/>
      <c r="I406" s="251"/>
      <c r="J406" s="251"/>
      <c r="K406" s="251"/>
      <c r="L406" s="728"/>
      <c r="M406" s="721"/>
      <c r="N406" s="135"/>
      <c r="O406" s="135"/>
      <c r="P406" s="135"/>
    </row>
    <row r="407" spans="1:16" ht="15.75">
      <c r="A407" s="135"/>
      <c r="B407" s="135"/>
      <c r="C407" s="135"/>
      <c r="D407" s="135"/>
      <c r="E407" s="251"/>
      <c r="F407" s="251"/>
      <c r="G407" s="251"/>
      <c r="H407" s="251"/>
      <c r="I407" s="251"/>
      <c r="J407" s="251"/>
      <c r="K407" s="251"/>
      <c r="L407" s="728"/>
      <c r="M407" s="721"/>
      <c r="N407" s="135"/>
      <c r="O407" s="135"/>
      <c r="P407" s="135"/>
    </row>
    <row r="408" spans="1:16" ht="15.75">
      <c r="A408" s="135"/>
      <c r="B408" s="135"/>
      <c r="C408" s="135"/>
      <c r="D408" s="135"/>
      <c r="E408" s="251"/>
      <c r="F408" s="251"/>
      <c r="G408" s="251"/>
      <c r="H408" s="251"/>
      <c r="I408" s="251"/>
      <c r="J408" s="251"/>
      <c r="K408" s="251"/>
      <c r="L408" s="728"/>
      <c r="M408" s="721"/>
      <c r="N408" s="135"/>
      <c r="O408" s="135"/>
      <c r="P408" s="135"/>
    </row>
    <row r="409" spans="1:16" ht="15.75">
      <c r="A409" s="135"/>
      <c r="B409" s="135"/>
      <c r="C409" s="135"/>
      <c r="D409" s="135"/>
      <c r="E409" s="251"/>
      <c r="F409" s="251"/>
      <c r="G409" s="251"/>
      <c r="H409" s="251"/>
      <c r="I409" s="251"/>
      <c r="J409" s="251"/>
      <c r="K409" s="251"/>
      <c r="L409" s="728"/>
      <c r="M409" s="721"/>
      <c r="N409" s="135"/>
      <c r="O409" s="135"/>
      <c r="P409" s="135"/>
    </row>
    <row r="410" spans="1:16" ht="15.75">
      <c r="A410" s="135"/>
      <c r="B410" s="135"/>
      <c r="C410" s="135"/>
      <c r="D410" s="135"/>
      <c r="E410" s="251"/>
      <c r="F410" s="251"/>
      <c r="G410" s="251"/>
      <c r="H410" s="251"/>
      <c r="I410" s="251"/>
      <c r="J410" s="251"/>
      <c r="K410" s="251"/>
      <c r="L410" s="728"/>
      <c r="M410" s="721"/>
      <c r="N410" s="135"/>
      <c r="O410" s="135"/>
      <c r="P410" s="135"/>
    </row>
    <row r="411" spans="1:16" ht="15.75">
      <c r="A411" s="135"/>
      <c r="B411" s="135"/>
      <c r="C411" s="135"/>
      <c r="D411" s="135"/>
      <c r="E411" s="251"/>
      <c r="F411" s="251"/>
      <c r="G411" s="251"/>
      <c r="H411" s="251"/>
      <c r="I411" s="251"/>
      <c r="J411" s="251"/>
      <c r="K411" s="251"/>
      <c r="L411" s="728"/>
      <c r="M411" s="721"/>
      <c r="N411" s="135"/>
      <c r="O411" s="135"/>
      <c r="P411" s="135"/>
    </row>
    <row r="412" spans="1:16" ht="15.75">
      <c r="A412" s="135"/>
      <c r="B412" s="135"/>
      <c r="C412" s="135"/>
      <c r="D412" s="135"/>
      <c r="E412" s="251"/>
      <c r="F412" s="251"/>
      <c r="G412" s="251"/>
      <c r="H412" s="251"/>
      <c r="I412" s="251"/>
      <c r="J412" s="251"/>
      <c r="K412" s="251"/>
      <c r="L412" s="728"/>
      <c r="M412" s="721"/>
      <c r="N412" s="135"/>
      <c r="O412" s="135"/>
      <c r="P412" s="135"/>
    </row>
    <row r="413" spans="1:16" ht="15.75">
      <c r="A413" s="135"/>
      <c r="B413" s="135"/>
      <c r="C413" s="135"/>
      <c r="D413" s="135"/>
      <c r="E413" s="251"/>
      <c r="F413" s="251"/>
      <c r="G413" s="251"/>
      <c r="H413" s="251"/>
      <c r="I413" s="251"/>
      <c r="J413" s="251"/>
      <c r="K413" s="251"/>
      <c r="L413" s="728"/>
      <c r="M413" s="721"/>
      <c r="N413" s="135"/>
      <c r="O413" s="135"/>
      <c r="P413" s="135"/>
    </row>
    <row r="414" spans="1:16" ht="15.75">
      <c r="A414" s="135"/>
      <c r="B414" s="135"/>
      <c r="C414" s="135"/>
      <c r="D414" s="135"/>
      <c r="E414" s="251"/>
      <c r="F414" s="251"/>
      <c r="G414" s="251"/>
      <c r="H414" s="251"/>
      <c r="I414" s="251"/>
      <c r="J414" s="251"/>
      <c r="K414" s="251"/>
      <c r="L414" s="728"/>
      <c r="M414" s="721"/>
      <c r="N414" s="135"/>
      <c r="O414" s="135"/>
      <c r="P414" s="135"/>
    </row>
    <row r="415" spans="1:16" ht="15.75">
      <c r="A415" s="135"/>
      <c r="B415" s="135"/>
      <c r="C415" s="135"/>
      <c r="D415" s="135"/>
      <c r="E415" s="251"/>
      <c r="F415" s="251"/>
      <c r="G415" s="251"/>
      <c r="H415" s="251"/>
      <c r="I415" s="251"/>
      <c r="J415" s="251"/>
      <c r="K415" s="251"/>
      <c r="L415" s="728"/>
      <c r="M415" s="721"/>
      <c r="N415" s="135"/>
      <c r="O415" s="135"/>
      <c r="P415" s="135"/>
    </row>
    <row r="416" spans="1:16" ht="15.75">
      <c r="A416" s="135"/>
      <c r="B416" s="135"/>
      <c r="C416" s="135"/>
      <c r="D416" s="135"/>
      <c r="E416" s="251"/>
      <c r="F416" s="251"/>
      <c r="G416" s="251"/>
      <c r="H416" s="251"/>
      <c r="I416" s="251"/>
      <c r="J416" s="251"/>
      <c r="K416" s="251"/>
      <c r="L416" s="728"/>
      <c r="M416" s="721"/>
      <c r="N416" s="135"/>
      <c r="O416" s="135"/>
      <c r="P416" s="135"/>
    </row>
    <row r="417" spans="1:16" ht="15.75">
      <c r="A417" s="135"/>
      <c r="B417" s="135"/>
      <c r="C417" s="135"/>
      <c r="D417" s="135"/>
      <c r="E417" s="251"/>
      <c r="F417" s="251"/>
      <c r="G417" s="251"/>
      <c r="H417" s="251"/>
      <c r="I417" s="251"/>
      <c r="J417" s="251"/>
      <c r="K417" s="251"/>
      <c r="L417" s="728"/>
      <c r="M417" s="721"/>
      <c r="N417" s="135"/>
      <c r="O417" s="135"/>
      <c r="P417" s="135"/>
    </row>
    <row r="418" spans="1:16" ht="15.75">
      <c r="A418" s="135"/>
      <c r="B418" s="135"/>
      <c r="C418" s="135"/>
      <c r="D418" s="135"/>
      <c r="E418" s="251"/>
      <c r="F418" s="251"/>
      <c r="G418" s="251"/>
      <c r="H418" s="251"/>
      <c r="I418" s="251"/>
      <c r="J418" s="251"/>
      <c r="K418" s="251"/>
      <c r="L418" s="728"/>
      <c r="M418" s="721"/>
      <c r="N418" s="135"/>
      <c r="O418" s="135"/>
      <c r="P418" s="135"/>
    </row>
    <row r="419" spans="1:16" ht="15.75">
      <c r="A419" s="135"/>
      <c r="B419" s="135"/>
      <c r="C419" s="135"/>
      <c r="D419" s="135"/>
      <c r="E419" s="251"/>
      <c r="F419" s="251"/>
      <c r="G419" s="251"/>
      <c r="H419" s="251"/>
      <c r="I419" s="251"/>
      <c r="J419" s="251"/>
      <c r="K419" s="251"/>
      <c r="L419" s="728"/>
      <c r="M419" s="721"/>
      <c r="N419" s="135"/>
      <c r="O419" s="135"/>
      <c r="P419" s="135"/>
    </row>
    <row r="420" spans="1:16" ht="15.75">
      <c r="A420" s="135"/>
      <c r="B420" s="135"/>
      <c r="C420" s="135"/>
      <c r="D420" s="135"/>
      <c r="E420" s="251"/>
      <c r="F420" s="251"/>
      <c r="G420" s="251"/>
      <c r="H420" s="251"/>
      <c r="I420" s="251"/>
      <c r="J420" s="251"/>
      <c r="K420" s="251"/>
      <c r="L420" s="728"/>
      <c r="M420" s="721"/>
      <c r="N420" s="135"/>
      <c r="O420" s="135"/>
      <c r="P420" s="135"/>
    </row>
    <row r="421" spans="1:16" ht="15.75">
      <c r="A421" s="135"/>
      <c r="B421" s="135"/>
      <c r="C421" s="135"/>
      <c r="D421" s="135"/>
      <c r="E421" s="251"/>
      <c r="F421" s="251"/>
      <c r="G421" s="251"/>
      <c r="H421" s="251"/>
      <c r="I421" s="251"/>
      <c r="J421" s="251"/>
      <c r="K421" s="251"/>
      <c r="L421" s="728"/>
      <c r="M421" s="721"/>
      <c r="N421" s="135"/>
      <c r="O421" s="135"/>
      <c r="P421" s="135"/>
    </row>
    <row r="422" spans="1:16" ht="15.75">
      <c r="A422" s="135"/>
      <c r="B422" s="135"/>
      <c r="C422" s="135"/>
      <c r="D422" s="135"/>
      <c r="E422" s="251"/>
      <c r="F422" s="251"/>
      <c r="G422" s="251"/>
      <c r="H422" s="251"/>
      <c r="I422" s="251"/>
      <c r="J422" s="251"/>
      <c r="K422" s="251"/>
      <c r="L422" s="728"/>
      <c r="M422" s="721"/>
      <c r="N422" s="135"/>
      <c r="O422" s="135"/>
      <c r="P422" s="135"/>
    </row>
    <row r="423" spans="1:16" ht="15.75">
      <c r="A423" s="135"/>
      <c r="B423" s="135"/>
      <c r="C423" s="135"/>
      <c r="D423" s="135"/>
      <c r="E423" s="251"/>
      <c r="F423" s="251"/>
      <c r="G423" s="251"/>
      <c r="H423" s="251"/>
      <c r="I423" s="251"/>
      <c r="J423" s="251"/>
      <c r="K423" s="251"/>
      <c r="L423" s="728"/>
      <c r="M423" s="721"/>
      <c r="N423" s="135"/>
      <c r="O423" s="135"/>
      <c r="P423" s="135"/>
    </row>
    <row r="424" spans="1:16" ht="15.75">
      <c r="A424" s="135"/>
      <c r="B424" s="135"/>
      <c r="C424" s="135"/>
      <c r="D424" s="135"/>
      <c r="E424" s="251"/>
      <c r="F424" s="251"/>
      <c r="G424" s="251"/>
      <c r="H424" s="251"/>
      <c r="I424" s="251"/>
      <c r="J424" s="251"/>
      <c r="K424" s="251"/>
      <c r="L424" s="728"/>
      <c r="M424" s="721"/>
      <c r="N424" s="135"/>
      <c r="O424" s="135"/>
      <c r="P424" s="135"/>
    </row>
    <row r="425" spans="1:16" ht="15.75">
      <c r="A425" s="135"/>
      <c r="B425" s="135"/>
      <c r="C425" s="135"/>
      <c r="D425" s="135"/>
      <c r="E425" s="251"/>
      <c r="F425" s="251"/>
      <c r="G425" s="251"/>
      <c r="H425" s="251"/>
      <c r="I425" s="251"/>
      <c r="J425" s="251"/>
      <c r="K425" s="251"/>
      <c r="L425" s="728"/>
      <c r="M425" s="721"/>
      <c r="N425" s="135"/>
      <c r="O425" s="135"/>
      <c r="P425" s="135"/>
    </row>
    <row r="426" spans="1:16" ht="15.75">
      <c r="A426" s="135"/>
      <c r="B426" s="135"/>
      <c r="C426" s="135"/>
      <c r="D426" s="135"/>
      <c r="E426" s="251"/>
      <c r="F426" s="251"/>
      <c r="G426" s="251"/>
      <c r="H426" s="251"/>
      <c r="I426" s="251"/>
      <c r="J426" s="251"/>
      <c r="K426" s="251"/>
      <c r="L426" s="728"/>
      <c r="M426" s="721"/>
      <c r="N426" s="135"/>
      <c r="O426" s="135"/>
      <c r="P426" s="135"/>
    </row>
    <row r="427" spans="1:16" ht="15.75">
      <c r="A427" s="135"/>
      <c r="B427" s="135"/>
      <c r="C427" s="135"/>
      <c r="D427" s="135"/>
      <c r="E427" s="251"/>
      <c r="F427" s="251"/>
      <c r="G427" s="251"/>
      <c r="H427" s="251"/>
      <c r="I427" s="251"/>
      <c r="J427" s="251"/>
      <c r="K427" s="251"/>
      <c r="L427" s="728"/>
      <c r="M427" s="721"/>
      <c r="N427" s="135"/>
      <c r="O427" s="135"/>
      <c r="P427" s="135"/>
    </row>
    <row r="428" spans="1:16" ht="15.75">
      <c r="A428" s="135"/>
      <c r="B428" s="135"/>
      <c r="C428" s="135"/>
      <c r="D428" s="135"/>
      <c r="E428" s="251"/>
      <c r="F428" s="251"/>
      <c r="G428" s="251"/>
      <c r="H428" s="251"/>
      <c r="I428" s="251"/>
      <c r="J428" s="251"/>
      <c r="K428" s="251"/>
      <c r="L428" s="728"/>
      <c r="M428" s="721"/>
      <c r="N428" s="135"/>
      <c r="O428" s="135"/>
      <c r="P428" s="135"/>
    </row>
    <row r="429" spans="1:16" ht="15.75">
      <c r="A429" s="135"/>
      <c r="B429" s="135"/>
      <c r="C429" s="135"/>
      <c r="D429" s="135"/>
      <c r="E429" s="251"/>
      <c r="F429" s="251"/>
      <c r="G429" s="251"/>
      <c r="H429" s="251"/>
      <c r="I429" s="251"/>
      <c r="J429" s="251"/>
      <c r="K429" s="251"/>
      <c r="L429" s="728"/>
      <c r="M429" s="721"/>
      <c r="N429" s="135"/>
      <c r="O429" s="135"/>
      <c r="P429" s="135"/>
    </row>
    <row r="430" spans="1:16" ht="15.75">
      <c r="A430" s="135"/>
      <c r="B430" s="135"/>
      <c r="C430" s="135"/>
      <c r="D430" s="135"/>
      <c r="E430" s="251"/>
      <c r="F430" s="251"/>
      <c r="G430" s="251"/>
      <c r="H430" s="251"/>
      <c r="I430" s="251"/>
      <c r="J430" s="251"/>
      <c r="K430" s="251"/>
      <c r="L430" s="728"/>
      <c r="M430" s="721"/>
      <c r="N430" s="135"/>
      <c r="O430" s="135"/>
      <c r="P430" s="135"/>
    </row>
    <row r="431" spans="1:16" ht="15.75">
      <c r="A431" s="135"/>
      <c r="B431" s="135"/>
      <c r="C431" s="135"/>
      <c r="D431" s="135"/>
      <c r="E431" s="251"/>
      <c r="F431" s="251"/>
      <c r="G431" s="251"/>
      <c r="H431" s="251"/>
      <c r="I431" s="251"/>
      <c r="J431" s="251"/>
      <c r="K431" s="251"/>
      <c r="L431" s="728"/>
      <c r="M431" s="721"/>
      <c r="N431" s="135"/>
      <c r="O431" s="135"/>
      <c r="P431" s="135"/>
    </row>
    <row r="432" spans="1:16" ht="15.75">
      <c r="A432" s="135"/>
      <c r="B432" s="135"/>
      <c r="C432" s="135"/>
      <c r="D432" s="135"/>
      <c r="E432" s="251"/>
      <c r="F432" s="251"/>
      <c r="G432" s="251"/>
      <c r="H432" s="251"/>
      <c r="I432" s="251"/>
      <c r="J432" s="251"/>
      <c r="K432" s="251"/>
      <c r="L432" s="728"/>
      <c r="M432" s="721"/>
      <c r="N432" s="135"/>
      <c r="O432" s="135"/>
      <c r="P432" s="135"/>
    </row>
    <row r="433" spans="1:16" ht="15.75">
      <c r="A433" s="135"/>
      <c r="B433" s="135"/>
      <c r="C433" s="135"/>
      <c r="D433" s="135"/>
      <c r="E433" s="251"/>
      <c r="F433" s="251"/>
      <c r="G433" s="251"/>
      <c r="H433" s="251"/>
      <c r="I433" s="251"/>
      <c r="J433" s="251"/>
      <c r="K433" s="251"/>
      <c r="L433" s="728"/>
      <c r="M433" s="721"/>
      <c r="N433" s="135"/>
      <c r="O433" s="135"/>
      <c r="P433" s="135"/>
    </row>
    <row r="434" spans="1:16" ht="15.75">
      <c r="A434" s="135"/>
      <c r="B434" s="135"/>
      <c r="C434" s="135"/>
      <c r="D434" s="135"/>
      <c r="E434" s="251"/>
      <c r="F434" s="251"/>
      <c r="G434" s="251"/>
      <c r="H434" s="251"/>
      <c r="I434" s="251"/>
      <c r="J434" s="251"/>
      <c r="K434" s="251"/>
      <c r="L434" s="728"/>
      <c r="M434" s="721"/>
      <c r="N434" s="135"/>
      <c r="O434" s="135"/>
      <c r="P434" s="135"/>
    </row>
    <row r="435" spans="1:16" ht="15.75">
      <c r="A435" s="135"/>
      <c r="B435" s="135"/>
      <c r="C435" s="135"/>
      <c r="D435" s="135"/>
      <c r="E435" s="251"/>
      <c r="F435" s="251"/>
      <c r="G435" s="251"/>
      <c r="H435" s="251"/>
      <c r="I435" s="251"/>
      <c r="J435" s="251"/>
      <c r="K435" s="251"/>
      <c r="L435" s="728"/>
      <c r="M435" s="721"/>
      <c r="N435" s="135"/>
      <c r="O435" s="135"/>
      <c r="P435" s="135"/>
    </row>
    <row r="436" spans="1:16" ht="15.75">
      <c r="A436" s="135"/>
      <c r="B436" s="135"/>
      <c r="C436" s="135"/>
      <c r="D436" s="135"/>
      <c r="E436" s="251"/>
      <c r="F436" s="251"/>
      <c r="G436" s="251"/>
      <c r="H436" s="251"/>
      <c r="I436" s="251"/>
      <c r="J436" s="251"/>
      <c r="K436" s="251"/>
      <c r="L436" s="728"/>
      <c r="M436" s="721"/>
      <c r="N436" s="135"/>
      <c r="O436" s="135"/>
      <c r="P436" s="135"/>
    </row>
    <row r="437" spans="1:16" ht="15.75">
      <c r="A437" s="135"/>
      <c r="B437" s="135"/>
      <c r="C437" s="135"/>
      <c r="D437" s="135"/>
      <c r="E437" s="251"/>
      <c r="F437" s="251"/>
      <c r="G437" s="251"/>
      <c r="H437" s="251"/>
      <c r="I437" s="251"/>
      <c r="J437" s="251"/>
      <c r="K437" s="251"/>
      <c r="L437" s="728"/>
      <c r="M437" s="721"/>
      <c r="N437" s="135"/>
      <c r="O437" s="135"/>
      <c r="P437" s="135"/>
    </row>
    <row r="438" spans="1:16" ht="15.75">
      <c r="A438" s="135"/>
      <c r="B438" s="135"/>
      <c r="C438" s="135"/>
      <c r="D438" s="135"/>
      <c r="E438" s="251"/>
      <c r="F438" s="251"/>
      <c r="G438" s="251"/>
      <c r="H438" s="251"/>
      <c r="I438" s="251"/>
      <c r="J438" s="251"/>
      <c r="K438" s="251"/>
      <c r="L438" s="728"/>
      <c r="M438" s="721"/>
      <c r="N438" s="135"/>
      <c r="O438" s="135"/>
      <c r="P438" s="135"/>
    </row>
    <row r="439" spans="1:16" ht="15.75">
      <c r="A439" s="135"/>
      <c r="B439" s="135"/>
      <c r="C439" s="135"/>
      <c r="D439" s="135"/>
      <c r="E439" s="251"/>
      <c r="F439" s="251"/>
      <c r="G439" s="251"/>
      <c r="H439" s="251"/>
      <c r="I439" s="251"/>
      <c r="J439" s="251"/>
      <c r="K439" s="251"/>
      <c r="L439" s="728"/>
      <c r="M439" s="721"/>
      <c r="N439" s="135"/>
      <c r="O439" s="135"/>
      <c r="P439" s="135"/>
    </row>
    <row r="440" spans="1:16" ht="15.75">
      <c r="A440" s="135"/>
      <c r="B440" s="135"/>
      <c r="C440" s="135"/>
      <c r="D440" s="135"/>
      <c r="E440" s="251"/>
      <c r="F440" s="251"/>
      <c r="G440" s="251"/>
      <c r="H440" s="251"/>
      <c r="I440" s="251"/>
      <c r="J440" s="251"/>
      <c r="K440" s="251"/>
      <c r="L440" s="728"/>
      <c r="M440" s="721"/>
      <c r="N440" s="135"/>
      <c r="O440" s="135"/>
      <c r="P440" s="135"/>
    </row>
    <row r="441" spans="1:16" ht="15.75">
      <c r="A441" s="135"/>
      <c r="B441" s="135"/>
      <c r="C441" s="135"/>
      <c r="D441" s="135"/>
      <c r="E441" s="251"/>
      <c r="F441" s="251"/>
      <c r="G441" s="251"/>
      <c r="H441" s="251"/>
      <c r="I441" s="251"/>
      <c r="J441" s="251"/>
      <c r="K441" s="251"/>
      <c r="L441" s="728"/>
      <c r="M441" s="721"/>
      <c r="N441" s="135"/>
      <c r="O441" s="135"/>
      <c r="P441" s="135"/>
    </row>
    <row r="442" spans="1:16" ht="15.75">
      <c r="A442" s="135"/>
      <c r="B442" s="135"/>
      <c r="C442" s="135"/>
      <c r="D442" s="135"/>
      <c r="E442" s="251"/>
      <c r="F442" s="251"/>
      <c r="G442" s="251"/>
      <c r="H442" s="251"/>
      <c r="I442" s="251"/>
      <c r="J442" s="251"/>
      <c r="K442" s="251"/>
      <c r="L442" s="728"/>
      <c r="M442" s="721"/>
      <c r="N442" s="135"/>
      <c r="O442" s="135"/>
      <c r="P442" s="135"/>
    </row>
    <row r="443" spans="1:16" ht="15.75">
      <c r="A443" s="135"/>
      <c r="B443" s="135"/>
      <c r="C443" s="135"/>
      <c r="D443" s="135"/>
      <c r="E443" s="251"/>
      <c r="F443" s="251"/>
      <c r="G443" s="251"/>
      <c r="H443" s="251"/>
      <c r="I443" s="251"/>
      <c r="J443" s="251"/>
      <c r="K443" s="251"/>
      <c r="L443" s="728"/>
      <c r="M443" s="721"/>
      <c r="N443" s="135"/>
      <c r="O443" s="135"/>
      <c r="P443" s="135"/>
    </row>
    <row r="444" spans="1:16" ht="15.75">
      <c r="A444" s="135"/>
      <c r="B444" s="135"/>
      <c r="C444" s="135"/>
      <c r="D444" s="135"/>
      <c r="E444" s="251"/>
      <c r="F444" s="251"/>
      <c r="G444" s="251"/>
      <c r="H444" s="251"/>
      <c r="I444" s="251"/>
      <c r="J444" s="251"/>
      <c r="K444" s="251"/>
      <c r="L444" s="728"/>
      <c r="M444" s="721"/>
      <c r="N444" s="135"/>
      <c r="O444" s="135"/>
      <c r="P444" s="135"/>
    </row>
    <row r="445" spans="1:16" ht="15.75">
      <c r="A445" s="135"/>
      <c r="B445" s="135"/>
      <c r="C445" s="135"/>
      <c r="D445" s="135"/>
      <c r="E445" s="251"/>
      <c r="F445" s="251"/>
      <c r="G445" s="251"/>
      <c r="H445" s="251"/>
      <c r="I445" s="251"/>
      <c r="J445" s="251"/>
      <c r="K445" s="251"/>
      <c r="L445" s="728"/>
      <c r="M445" s="721"/>
      <c r="N445" s="135"/>
      <c r="O445" s="135"/>
      <c r="P445" s="135"/>
    </row>
    <row r="446" spans="1:16" ht="15.75">
      <c r="A446" s="135"/>
      <c r="B446" s="135"/>
      <c r="C446" s="135"/>
      <c r="D446" s="135"/>
      <c r="E446" s="251"/>
      <c r="F446" s="251"/>
      <c r="G446" s="251"/>
      <c r="H446" s="251"/>
      <c r="I446" s="251"/>
      <c r="J446" s="251"/>
      <c r="K446" s="251"/>
      <c r="L446" s="728"/>
      <c r="M446" s="721"/>
      <c r="N446" s="135"/>
      <c r="O446" s="135"/>
      <c r="P446" s="135"/>
    </row>
    <row r="447" spans="1:16" ht="15.75">
      <c r="A447" s="135"/>
      <c r="B447" s="135"/>
      <c r="C447" s="135"/>
      <c r="D447" s="135"/>
      <c r="E447" s="251"/>
      <c r="F447" s="251"/>
      <c r="G447" s="251"/>
      <c r="H447" s="251"/>
      <c r="I447" s="251"/>
      <c r="J447" s="251"/>
      <c r="K447" s="251"/>
      <c r="L447" s="728"/>
      <c r="M447" s="721"/>
      <c r="N447" s="135"/>
      <c r="O447" s="135"/>
      <c r="P447" s="135"/>
    </row>
    <row r="448" spans="1:16" ht="15.75">
      <c r="A448" s="135"/>
      <c r="B448" s="135"/>
      <c r="C448" s="135"/>
      <c r="D448" s="135"/>
      <c r="E448" s="251"/>
      <c r="F448" s="251"/>
      <c r="G448" s="251"/>
      <c r="H448" s="251"/>
      <c r="I448" s="251"/>
      <c r="J448" s="251"/>
      <c r="K448" s="251"/>
      <c r="L448" s="728"/>
      <c r="M448" s="721"/>
      <c r="N448" s="135"/>
      <c r="O448" s="135"/>
      <c r="P448" s="135"/>
    </row>
    <row r="449" spans="1:16" ht="15.75">
      <c r="A449" s="135"/>
      <c r="B449" s="135"/>
      <c r="C449" s="135"/>
      <c r="D449" s="135"/>
      <c r="E449" s="251"/>
      <c r="F449" s="251"/>
      <c r="G449" s="251"/>
      <c r="H449" s="251"/>
      <c r="I449" s="251"/>
      <c r="J449" s="251"/>
      <c r="K449" s="251"/>
      <c r="L449" s="728"/>
      <c r="M449" s="721"/>
      <c r="N449" s="135"/>
      <c r="O449" s="135"/>
      <c r="P449" s="135"/>
    </row>
    <row r="450" spans="1:16" ht="15.75">
      <c r="A450" s="135"/>
      <c r="B450" s="135"/>
      <c r="C450" s="135"/>
      <c r="D450" s="135"/>
      <c r="E450" s="251"/>
      <c r="F450" s="251"/>
      <c r="G450" s="251"/>
      <c r="H450" s="251"/>
      <c r="I450" s="251"/>
      <c r="J450" s="251"/>
      <c r="K450" s="251"/>
      <c r="L450" s="728"/>
      <c r="M450" s="721"/>
      <c r="N450" s="135"/>
      <c r="O450" s="135"/>
      <c r="P450" s="135"/>
    </row>
    <row r="451" spans="1:16" ht="15.75">
      <c r="A451" s="135"/>
      <c r="B451" s="135"/>
      <c r="C451" s="135"/>
      <c r="D451" s="135"/>
      <c r="E451" s="251"/>
      <c r="F451" s="251"/>
      <c r="G451" s="251"/>
      <c r="H451" s="251"/>
      <c r="I451" s="251"/>
      <c r="J451" s="251"/>
      <c r="K451" s="251"/>
      <c r="L451" s="728"/>
      <c r="M451" s="721"/>
      <c r="N451" s="135"/>
      <c r="O451" s="135"/>
      <c r="P451" s="135"/>
    </row>
    <row r="452" spans="1:16" ht="15.75">
      <c r="A452" s="135"/>
      <c r="B452" s="135"/>
      <c r="C452" s="135"/>
      <c r="D452" s="135"/>
      <c r="E452" s="251"/>
      <c r="F452" s="251"/>
      <c r="G452" s="251"/>
      <c r="H452" s="251"/>
      <c r="I452" s="251"/>
      <c r="J452" s="251"/>
      <c r="K452" s="251"/>
      <c r="L452" s="728"/>
      <c r="M452" s="721"/>
      <c r="N452" s="135"/>
      <c r="O452" s="135"/>
      <c r="P452" s="135"/>
    </row>
    <row r="453" spans="1:16" ht="15.75">
      <c r="A453" s="135"/>
      <c r="B453" s="135"/>
      <c r="C453" s="135"/>
      <c r="D453" s="135"/>
      <c r="E453" s="251"/>
      <c r="F453" s="251"/>
      <c r="G453" s="251"/>
      <c r="H453" s="251"/>
      <c r="I453" s="251"/>
      <c r="J453" s="251"/>
      <c r="K453" s="251"/>
      <c r="L453" s="728"/>
      <c r="M453" s="721"/>
      <c r="N453" s="135"/>
      <c r="O453" s="135"/>
      <c r="P453" s="135"/>
    </row>
    <row r="454" spans="1:16" ht="15.75">
      <c r="A454" s="135"/>
      <c r="B454" s="135"/>
      <c r="C454" s="135"/>
      <c r="D454" s="135"/>
      <c r="E454" s="251"/>
      <c r="F454" s="251"/>
      <c r="G454" s="251"/>
      <c r="H454" s="251"/>
      <c r="I454" s="251"/>
      <c r="J454" s="251"/>
      <c r="K454" s="251"/>
      <c r="L454" s="728"/>
      <c r="M454" s="721"/>
      <c r="N454" s="135"/>
      <c r="O454" s="135"/>
      <c r="P454" s="135"/>
    </row>
    <row r="455" spans="1:16" ht="15.75">
      <c r="A455" s="135"/>
      <c r="B455" s="135"/>
      <c r="C455" s="135"/>
      <c r="D455" s="135"/>
      <c r="E455" s="251"/>
      <c r="F455" s="251"/>
      <c r="G455" s="251"/>
      <c r="H455" s="251"/>
      <c r="I455" s="251"/>
      <c r="J455" s="251"/>
      <c r="K455" s="251"/>
      <c r="L455" s="728"/>
      <c r="M455" s="721"/>
      <c r="N455" s="135"/>
      <c r="O455" s="135"/>
      <c r="P455" s="135"/>
    </row>
    <row r="456" spans="1:16" ht="15.75">
      <c r="A456" s="135"/>
      <c r="B456" s="135"/>
      <c r="C456" s="135"/>
      <c r="D456" s="135"/>
      <c r="E456" s="251"/>
      <c r="F456" s="251"/>
      <c r="G456" s="251"/>
      <c r="H456" s="251"/>
      <c r="I456" s="251"/>
      <c r="J456" s="251"/>
      <c r="K456" s="251"/>
      <c r="L456" s="728"/>
      <c r="M456" s="721"/>
      <c r="N456" s="135"/>
      <c r="O456" s="135"/>
      <c r="P456" s="135"/>
    </row>
    <row r="457" spans="1:16" ht="15.75">
      <c r="A457" s="135"/>
      <c r="B457" s="135"/>
      <c r="C457" s="135"/>
      <c r="D457" s="135"/>
      <c r="E457" s="251"/>
      <c r="F457" s="251"/>
      <c r="G457" s="251"/>
      <c r="H457" s="251"/>
      <c r="I457" s="251"/>
      <c r="J457" s="251"/>
      <c r="K457" s="251"/>
      <c r="L457" s="728"/>
      <c r="M457" s="721"/>
      <c r="N457" s="135"/>
      <c r="O457" s="135"/>
      <c r="P457" s="135"/>
    </row>
    <row r="458" spans="1:16" ht="15.75">
      <c r="A458" s="135"/>
      <c r="B458" s="135"/>
      <c r="C458" s="135"/>
      <c r="D458" s="135"/>
      <c r="E458" s="251"/>
      <c r="F458" s="251"/>
      <c r="G458" s="251"/>
      <c r="H458" s="251"/>
      <c r="I458" s="251"/>
      <c r="J458" s="251"/>
      <c r="K458" s="251"/>
      <c r="L458" s="728"/>
      <c r="M458" s="721"/>
      <c r="N458" s="135"/>
      <c r="O458" s="135"/>
      <c r="P458" s="135"/>
    </row>
    <row r="459" spans="1:16" ht="15.75">
      <c r="A459" s="135"/>
      <c r="B459" s="135"/>
      <c r="C459" s="135"/>
      <c r="D459" s="135"/>
      <c r="E459" s="251"/>
      <c r="F459" s="251"/>
      <c r="G459" s="251"/>
      <c r="H459" s="251"/>
      <c r="I459" s="251"/>
      <c r="J459" s="251"/>
      <c r="K459" s="251"/>
      <c r="L459" s="728"/>
      <c r="M459" s="721"/>
      <c r="N459" s="135"/>
      <c r="O459" s="135"/>
      <c r="P459" s="135"/>
    </row>
    <row r="460" spans="1:16" ht="15.75">
      <c r="A460" s="135"/>
      <c r="B460" s="135"/>
      <c r="C460" s="135"/>
      <c r="D460" s="135"/>
      <c r="E460" s="251"/>
      <c r="F460" s="251"/>
      <c r="G460" s="251"/>
      <c r="H460" s="251"/>
      <c r="I460" s="251"/>
      <c r="J460" s="251"/>
      <c r="K460" s="251"/>
      <c r="L460" s="728"/>
      <c r="M460" s="721"/>
      <c r="N460" s="135"/>
      <c r="O460" s="135"/>
      <c r="P460" s="135"/>
    </row>
    <row r="461" spans="1:16" ht="15.75">
      <c r="A461" s="135"/>
      <c r="B461" s="135"/>
      <c r="C461" s="135"/>
      <c r="D461" s="135"/>
      <c r="E461" s="251"/>
      <c r="F461" s="251"/>
      <c r="G461" s="251"/>
      <c r="H461" s="251"/>
      <c r="I461" s="251"/>
      <c r="J461" s="251"/>
      <c r="K461" s="251"/>
      <c r="L461" s="728"/>
      <c r="M461" s="721"/>
      <c r="N461" s="135"/>
      <c r="O461" s="135"/>
      <c r="P461" s="135"/>
    </row>
    <row r="462" spans="1:16" ht="15.75">
      <c r="A462" s="135"/>
      <c r="B462" s="135"/>
      <c r="C462" s="135"/>
      <c r="D462" s="135"/>
      <c r="E462" s="251"/>
      <c r="F462" s="251"/>
      <c r="G462" s="251"/>
      <c r="H462" s="251"/>
      <c r="I462" s="251"/>
      <c r="J462" s="251"/>
      <c r="K462" s="251"/>
      <c r="L462" s="728"/>
      <c r="M462" s="721"/>
      <c r="N462" s="135"/>
      <c r="O462" s="135"/>
      <c r="P462" s="135"/>
    </row>
    <row r="463" spans="1:16" ht="15.75">
      <c r="A463" s="135"/>
      <c r="B463" s="135"/>
      <c r="C463" s="135"/>
      <c r="D463" s="135"/>
      <c r="E463" s="251"/>
      <c r="F463" s="251"/>
      <c r="G463" s="251"/>
      <c r="H463" s="251"/>
      <c r="I463" s="251"/>
      <c r="J463" s="251"/>
      <c r="K463" s="251"/>
      <c r="L463" s="728"/>
      <c r="M463" s="721"/>
      <c r="N463" s="135"/>
      <c r="O463" s="135"/>
      <c r="P463" s="135"/>
    </row>
    <row r="464" spans="1:16" ht="15.75">
      <c r="A464" s="135"/>
      <c r="B464" s="135"/>
      <c r="C464" s="135"/>
      <c r="D464" s="135"/>
      <c r="E464" s="251"/>
      <c r="F464" s="251"/>
      <c r="G464" s="251"/>
      <c r="H464" s="251"/>
      <c r="I464" s="251"/>
      <c r="J464" s="251"/>
      <c r="K464" s="251"/>
      <c r="L464" s="728"/>
      <c r="M464" s="721"/>
      <c r="N464" s="135"/>
      <c r="O464" s="135"/>
      <c r="P464" s="135"/>
    </row>
    <row r="465" spans="1:16" ht="15.75">
      <c r="A465" s="135"/>
      <c r="B465" s="135"/>
      <c r="C465" s="135"/>
      <c r="D465" s="135"/>
      <c r="E465" s="251"/>
      <c r="F465" s="251"/>
      <c r="G465" s="251"/>
      <c r="H465" s="251"/>
      <c r="I465" s="251"/>
      <c r="J465" s="251"/>
      <c r="K465" s="251"/>
      <c r="L465" s="728"/>
      <c r="M465" s="721"/>
      <c r="N465" s="135"/>
      <c r="O465" s="135"/>
      <c r="P465" s="135"/>
    </row>
    <row r="466" spans="1:16" ht="15.75">
      <c r="A466" s="135"/>
      <c r="B466" s="135"/>
      <c r="C466" s="135"/>
      <c r="D466" s="135"/>
      <c r="E466" s="251"/>
      <c r="F466" s="251"/>
      <c r="G466" s="251"/>
      <c r="H466" s="251"/>
      <c r="I466" s="251"/>
      <c r="J466" s="251"/>
      <c r="K466" s="251"/>
      <c r="L466" s="728"/>
      <c r="M466" s="721"/>
      <c r="N466" s="135"/>
      <c r="O466" s="135"/>
      <c r="P466" s="135"/>
    </row>
    <row r="467" spans="1:16" ht="15.75">
      <c r="A467" s="135"/>
      <c r="B467" s="135"/>
      <c r="C467" s="135"/>
      <c r="D467" s="135"/>
      <c r="E467" s="251"/>
      <c r="F467" s="251"/>
      <c r="G467" s="251"/>
      <c r="H467" s="251"/>
      <c r="I467" s="251"/>
      <c r="J467" s="251"/>
      <c r="K467" s="251"/>
      <c r="L467" s="728"/>
      <c r="M467" s="721"/>
      <c r="N467" s="135"/>
      <c r="O467" s="135"/>
      <c r="P467" s="135"/>
    </row>
    <row r="468" spans="1:16" ht="15.75">
      <c r="A468" s="135"/>
      <c r="B468" s="135"/>
      <c r="C468" s="135"/>
      <c r="D468" s="135"/>
      <c r="E468" s="251"/>
      <c r="F468" s="251"/>
      <c r="G468" s="251"/>
      <c r="H468" s="251"/>
      <c r="I468" s="251"/>
      <c r="J468" s="251"/>
      <c r="K468" s="251"/>
      <c r="L468" s="728"/>
      <c r="M468" s="721"/>
      <c r="N468" s="135"/>
      <c r="O468" s="135"/>
      <c r="P468" s="135"/>
    </row>
    <row r="469" spans="1:16" ht="15.75">
      <c r="A469" s="135"/>
      <c r="B469" s="135"/>
      <c r="C469" s="135"/>
      <c r="D469" s="135"/>
      <c r="E469" s="251"/>
      <c r="F469" s="251"/>
      <c r="G469" s="251"/>
      <c r="H469" s="251"/>
      <c r="I469" s="251"/>
      <c r="J469" s="251"/>
      <c r="K469" s="251"/>
      <c r="L469" s="728"/>
      <c r="M469" s="721"/>
      <c r="N469" s="135"/>
      <c r="O469" s="135"/>
      <c r="P469" s="135"/>
    </row>
    <row r="470" spans="1:16" ht="15.75">
      <c r="A470" s="135"/>
      <c r="B470" s="135"/>
      <c r="C470" s="135"/>
      <c r="D470" s="135"/>
      <c r="E470" s="251"/>
      <c r="F470" s="251"/>
      <c r="G470" s="251"/>
      <c r="H470" s="251"/>
      <c r="I470" s="251"/>
      <c r="J470" s="251"/>
      <c r="K470" s="251"/>
      <c r="L470" s="728"/>
      <c r="M470" s="721"/>
      <c r="N470" s="135"/>
      <c r="O470" s="135"/>
      <c r="P470" s="135"/>
    </row>
    <row r="471" spans="1:16" ht="15.75">
      <c r="A471" s="135"/>
      <c r="B471" s="135"/>
      <c r="C471" s="135"/>
      <c r="D471" s="135"/>
      <c r="E471" s="251"/>
      <c r="F471" s="251"/>
      <c r="G471" s="251"/>
      <c r="H471" s="251"/>
      <c r="I471" s="251"/>
      <c r="J471" s="251"/>
      <c r="K471" s="251"/>
      <c r="L471" s="728"/>
      <c r="M471" s="721"/>
      <c r="N471" s="135"/>
      <c r="O471" s="135"/>
      <c r="P471" s="135"/>
    </row>
    <row r="472" spans="1:16" ht="15.75">
      <c r="A472" s="135"/>
      <c r="B472" s="135"/>
      <c r="C472" s="135"/>
      <c r="D472" s="135"/>
      <c r="E472" s="251"/>
      <c r="F472" s="251"/>
      <c r="G472" s="251"/>
      <c r="H472" s="251"/>
      <c r="I472" s="251"/>
      <c r="J472" s="251"/>
      <c r="K472" s="251"/>
      <c r="L472" s="728"/>
      <c r="M472" s="721"/>
      <c r="N472" s="135"/>
      <c r="O472" s="135"/>
      <c r="P472" s="135"/>
    </row>
    <row r="473" spans="1:16" ht="15.75">
      <c r="A473" s="135"/>
      <c r="B473" s="135"/>
      <c r="C473" s="135"/>
      <c r="D473" s="135"/>
      <c r="E473" s="251"/>
      <c r="F473" s="251"/>
      <c r="G473" s="251"/>
      <c r="H473" s="251"/>
      <c r="I473" s="251"/>
      <c r="J473" s="251"/>
      <c r="K473" s="251"/>
      <c r="L473" s="728"/>
      <c r="M473" s="721"/>
      <c r="N473" s="135"/>
      <c r="O473" s="135"/>
      <c r="P473" s="135"/>
    </row>
    <row r="474" spans="1:16" ht="15.75">
      <c r="A474" s="135"/>
      <c r="B474" s="135"/>
      <c r="C474" s="135"/>
      <c r="D474" s="135"/>
      <c r="E474" s="251"/>
      <c r="F474" s="251"/>
      <c r="G474" s="251"/>
      <c r="H474" s="251"/>
      <c r="I474" s="251"/>
      <c r="J474" s="251"/>
      <c r="K474" s="251"/>
      <c r="L474" s="728"/>
      <c r="M474" s="721"/>
      <c r="N474" s="135"/>
      <c r="O474" s="135"/>
      <c r="P474" s="135"/>
    </row>
    <row r="475" spans="1:16" ht="15.75">
      <c r="A475" s="135"/>
      <c r="B475" s="135"/>
      <c r="C475" s="135"/>
      <c r="D475" s="135"/>
      <c r="E475" s="251"/>
      <c r="F475" s="251"/>
      <c r="G475" s="251"/>
      <c r="H475" s="251"/>
      <c r="I475" s="251"/>
      <c r="J475" s="251"/>
      <c r="K475" s="251"/>
      <c r="L475" s="728"/>
      <c r="M475" s="721"/>
      <c r="N475" s="135"/>
      <c r="O475" s="135"/>
      <c r="P475" s="135"/>
    </row>
    <row r="476" spans="1:16" ht="15.75">
      <c r="A476" s="135"/>
      <c r="B476" s="135"/>
      <c r="C476" s="135"/>
      <c r="D476" s="135"/>
      <c r="E476" s="251"/>
      <c r="F476" s="251"/>
      <c r="G476" s="251"/>
      <c r="H476" s="251"/>
      <c r="I476" s="251"/>
      <c r="J476" s="251"/>
      <c r="K476" s="251"/>
      <c r="L476" s="728"/>
      <c r="M476" s="721"/>
      <c r="N476" s="135"/>
      <c r="O476" s="135"/>
      <c r="P476" s="135"/>
    </row>
    <row r="477" spans="1:16" ht="15.75">
      <c r="A477" s="135"/>
      <c r="B477" s="135"/>
      <c r="C477" s="135"/>
      <c r="D477" s="135"/>
      <c r="E477" s="251"/>
      <c r="F477" s="251"/>
      <c r="G477" s="251"/>
      <c r="H477" s="251"/>
      <c r="I477" s="251"/>
      <c r="J477" s="251"/>
      <c r="K477" s="251"/>
      <c r="L477" s="728"/>
      <c r="M477" s="721"/>
      <c r="N477" s="135"/>
      <c r="O477" s="135"/>
      <c r="P477" s="135"/>
    </row>
    <row r="478" spans="1:16" ht="15.75">
      <c r="A478" s="135"/>
      <c r="B478" s="135"/>
      <c r="C478" s="135"/>
      <c r="D478" s="135"/>
      <c r="E478" s="251"/>
      <c r="F478" s="251"/>
      <c r="G478" s="251"/>
      <c r="H478" s="251"/>
      <c r="I478" s="251"/>
      <c r="J478" s="251"/>
      <c r="K478" s="251"/>
      <c r="L478" s="728"/>
      <c r="M478" s="721"/>
      <c r="N478" s="135"/>
      <c r="O478" s="135"/>
      <c r="P478" s="135"/>
    </row>
    <row r="479" spans="1:16" ht="15.75">
      <c r="A479" s="135"/>
      <c r="B479" s="135"/>
      <c r="C479" s="135"/>
      <c r="D479" s="135"/>
      <c r="E479" s="251"/>
      <c r="F479" s="251"/>
      <c r="G479" s="251"/>
      <c r="H479" s="251"/>
      <c r="I479" s="251"/>
      <c r="J479" s="251"/>
      <c r="K479" s="251"/>
      <c r="L479" s="728"/>
      <c r="M479" s="721"/>
      <c r="N479" s="135"/>
      <c r="O479" s="135"/>
      <c r="P479" s="135"/>
    </row>
    <row r="480" spans="1:16" ht="15.75">
      <c r="A480" s="135"/>
      <c r="B480" s="135"/>
      <c r="C480" s="135"/>
      <c r="D480" s="135"/>
      <c r="E480" s="251"/>
      <c r="F480" s="251"/>
      <c r="G480" s="251"/>
      <c r="H480" s="251"/>
      <c r="I480" s="251"/>
      <c r="J480" s="251"/>
      <c r="K480" s="251"/>
      <c r="L480" s="728"/>
      <c r="M480" s="721"/>
      <c r="N480" s="135"/>
      <c r="O480" s="135"/>
      <c r="P480" s="135"/>
    </row>
    <row r="481" spans="1:16" ht="15.75">
      <c r="A481" s="135"/>
      <c r="B481" s="135"/>
      <c r="C481" s="135"/>
      <c r="D481" s="135"/>
      <c r="E481" s="251"/>
      <c r="F481" s="251"/>
      <c r="G481" s="251"/>
      <c r="H481" s="251"/>
      <c r="I481" s="251"/>
      <c r="J481" s="251"/>
      <c r="K481" s="251"/>
      <c r="L481" s="728"/>
      <c r="M481" s="721"/>
      <c r="N481" s="135"/>
      <c r="O481" s="135"/>
      <c r="P481" s="135"/>
    </row>
    <row r="482" spans="1:16" ht="15.75">
      <c r="A482" s="135"/>
      <c r="B482" s="135"/>
      <c r="C482" s="135"/>
      <c r="D482" s="135"/>
      <c r="E482" s="251"/>
      <c r="F482" s="251"/>
      <c r="G482" s="251"/>
      <c r="H482" s="251"/>
      <c r="I482" s="251"/>
      <c r="J482" s="251"/>
      <c r="K482" s="251"/>
      <c r="L482" s="728"/>
      <c r="M482" s="721"/>
      <c r="N482" s="135"/>
      <c r="O482" s="135"/>
      <c r="P482" s="135"/>
    </row>
    <row r="483" spans="1:16" ht="15.75">
      <c r="A483" s="135"/>
      <c r="B483" s="135"/>
      <c r="C483" s="135"/>
      <c r="D483" s="135"/>
      <c r="E483" s="251"/>
      <c r="F483" s="251"/>
      <c r="G483" s="251"/>
      <c r="H483" s="251"/>
      <c r="I483" s="251"/>
      <c r="J483" s="251"/>
      <c r="K483" s="251"/>
      <c r="L483" s="728"/>
      <c r="M483" s="721"/>
      <c r="N483" s="135"/>
      <c r="O483" s="135"/>
      <c r="P483" s="135"/>
    </row>
    <row r="484" spans="1:16" ht="15.75">
      <c r="A484" s="135"/>
      <c r="B484" s="135"/>
      <c r="C484" s="135"/>
      <c r="D484" s="135"/>
      <c r="E484" s="251"/>
      <c r="F484" s="251"/>
      <c r="G484" s="251"/>
      <c r="H484" s="251"/>
      <c r="I484" s="251"/>
      <c r="J484" s="251"/>
      <c r="K484" s="251"/>
      <c r="L484" s="728"/>
      <c r="M484" s="721"/>
      <c r="N484" s="135"/>
      <c r="O484" s="135"/>
      <c r="P484" s="135"/>
    </row>
    <row r="485" spans="1:16" ht="15.75">
      <c r="A485" s="135"/>
      <c r="B485" s="135"/>
      <c r="C485" s="135"/>
      <c r="D485" s="135"/>
      <c r="E485" s="251"/>
      <c r="F485" s="251"/>
      <c r="G485" s="251"/>
      <c r="H485" s="251"/>
      <c r="I485" s="251"/>
      <c r="J485" s="251"/>
      <c r="K485" s="251"/>
      <c r="L485" s="728"/>
      <c r="M485" s="721"/>
      <c r="N485" s="135"/>
      <c r="O485" s="135"/>
      <c r="P485" s="135"/>
    </row>
    <row r="486" spans="1:16" ht="15.75">
      <c r="A486" s="135"/>
      <c r="B486" s="135"/>
      <c r="C486" s="135"/>
      <c r="D486" s="135"/>
      <c r="E486" s="251"/>
      <c r="F486" s="251"/>
      <c r="G486" s="251"/>
      <c r="H486" s="251"/>
      <c r="I486" s="251"/>
      <c r="J486" s="251"/>
      <c r="K486" s="251"/>
      <c r="L486" s="728"/>
      <c r="M486" s="721"/>
      <c r="N486" s="135"/>
      <c r="O486" s="135"/>
      <c r="P486" s="135"/>
    </row>
    <row r="487" spans="1:16" ht="15.75">
      <c r="A487" s="135"/>
      <c r="B487" s="135"/>
      <c r="C487" s="135"/>
      <c r="D487" s="135"/>
      <c r="E487" s="251"/>
      <c r="F487" s="251"/>
      <c r="G487" s="251"/>
      <c r="H487" s="251"/>
      <c r="I487" s="251"/>
      <c r="J487" s="251"/>
      <c r="K487" s="251"/>
      <c r="L487" s="728"/>
      <c r="M487" s="721"/>
      <c r="N487" s="135"/>
      <c r="O487" s="135"/>
      <c r="P487" s="135"/>
    </row>
    <row r="488" spans="1:16" ht="15.75">
      <c r="A488" s="135"/>
      <c r="B488" s="135"/>
      <c r="C488" s="135"/>
      <c r="D488" s="135"/>
      <c r="E488" s="251"/>
      <c r="F488" s="251"/>
      <c r="G488" s="251"/>
      <c r="H488" s="251"/>
      <c r="I488" s="251"/>
      <c r="J488" s="251"/>
      <c r="K488" s="251"/>
      <c r="L488" s="728"/>
      <c r="M488" s="721"/>
      <c r="N488" s="135"/>
      <c r="O488" s="135"/>
      <c r="P488" s="135"/>
    </row>
    <row r="489" spans="1:16" ht="15.75">
      <c r="A489" s="135"/>
      <c r="B489" s="135"/>
      <c r="C489" s="135"/>
      <c r="D489" s="135"/>
      <c r="E489" s="251"/>
      <c r="F489" s="251"/>
      <c r="G489" s="251"/>
      <c r="H489" s="251"/>
      <c r="I489" s="251"/>
      <c r="J489" s="251"/>
      <c r="K489" s="251"/>
      <c r="L489" s="728"/>
      <c r="M489" s="721"/>
      <c r="N489" s="135"/>
      <c r="O489" s="135"/>
      <c r="P489" s="135"/>
    </row>
    <row r="490" spans="1:16" ht="15.75">
      <c r="A490" s="135"/>
      <c r="B490" s="135"/>
      <c r="C490" s="135"/>
      <c r="D490" s="135"/>
      <c r="E490" s="251"/>
      <c r="F490" s="251"/>
      <c r="G490" s="251"/>
      <c r="H490" s="251"/>
      <c r="I490" s="251"/>
      <c r="J490" s="251"/>
      <c r="K490" s="251"/>
      <c r="L490" s="728"/>
      <c r="M490" s="721"/>
      <c r="N490" s="135"/>
      <c r="O490" s="135"/>
      <c r="P490" s="135"/>
    </row>
    <row r="491" spans="1:16" ht="15.75">
      <c r="A491" s="135"/>
      <c r="B491" s="135"/>
      <c r="C491" s="135"/>
      <c r="D491" s="135"/>
      <c r="E491" s="251"/>
      <c r="F491" s="251"/>
      <c r="G491" s="251"/>
      <c r="H491" s="251"/>
      <c r="I491" s="251"/>
      <c r="J491" s="251"/>
      <c r="K491" s="251"/>
      <c r="L491" s="728"/>
      <c r="M491" s="721"/>
      <c r="N491" s="135"/>
      <c r="O491" s="135"/>
      <c r="P491" s="135"/>
    </row>
    <row r="492" spans="1:16" ht="15.75">
      <c r="A492" s="135"/>
      <c r="B492" s="135"/>
      <c r="C492" s="135"/>
      <c r="D492" s="135"/>
      <c r="E492" s="251"/>
      <c r="F492" s="251"/>
      <c r="G492" s="251"/>
      <c r="H492" s="251"/>
      <c r="I492" s="251"/>
      <c r="J492" s="251"/>
      <c r="K492" s="251"/>
      <c r="L492" s="728"/>
      <c r="M492" s="721"/>
      <c r="N492" s="135"/>
      <c r="O492" s="135"/>
      <c r="P492" s="135"/>
    </row>
    <row r="493" spans="1:16" ht="15.75">
      <c r="A493" s="135"/>
      <c r="B493" s="135"/>
      <c r="C493" s="135"/>
      <c r="D493" s="135"/>
      <c r="E493" s="251"/>
      <c r="F493" s="251"/>
      <c r="G493" s="251"/>
      <c r="H493" s="251"/>
      <c r="I493" s="251"/>
      <c r="J493" s="251"/>
      <c r="K493" s="251"/>
      <c r="L493" s="728"/>
      <c r="M493" s="721"/>
      <c r="N493" s="135"/>
      <c r="O493" s="135"/>
      <c r="P493" s="135"/>
    </row>
    <row r="494" spans="1:16" ht="15.75">
      <c r="A494" s="135"/>
      <c r="B494" s="135"/>
      <c r="C494" s="135"/>
      <c r="D494" s="135"/>
      <c r="E494" s="251"/>
      <c r="F494" s="251"/>
      <c r="G494" s="251"/>
      <c r="H494" s="251"/>
      <c r="I494" s="251"/>
      <c r="J494" s="251"/>
      <c r="K494" s="251"/>
      <c r="L494" s="728"/>
      <c r="M494" s="721"/>
      <c r="N494" s="135"/>
      <c r="O494" s="135"/>
      <c r="P494" s="135"/>
    </row>
    <row r="495" spans="5:12" ht="15.75">
      <c r="E495" s="736"/>
      <c r="F495" s="736"/>
      <c r="G495" s="736"/>
      <c r="H495" s="736"/>
      <c r="I495" s="736"/>
      <c r="J495" s="736"/>
      <c r="K495" s="736"/>
      <c r="L495" s="737"/>
    </row>
    <row r="496" spans="5:12" ht="15.75">
      <c r="E496" s="736"/>
      <c r="F496" s="736"/>
      <c r="G496" s="736"/>
      <c r="H496" s="736"/>
      <c r="I496" s="736"/>
      <c r="J496" s="736"/>
      <c r="K496" s="736"/>
      <c r="L496" s="737"/>
    </row>
    <row r="497" spans="5:12" ht="15.75">
      <c r="E497" s="736"/>
      <c r="F497" s="736"/>
      <c r="G497" s="736"/>
      <c r="H497" s="736"/>
      <c r="I497" s="736"/>
      <c r="J497" s="736"/>
      <c r="K497" s="736"/>
      <c r="L497" s="737"/>
    </row>
    <row r="498" spans="5:12" ht="15.75">
      <c r="E498" s="736"/>
      <c r="F498" s="736"/>
      <c r="G498" s="736"/>
      <c r="H498" s="736"/>
      <c r="I498" s="736"/>
      <c r="J498" s="736"/>
      <c r="K498" s="736"/>
      <c r="L498" s="737"/>
    </row>
    <row r="499" spans="5:12" ht="15.75">
      <c r="E499" s="736"/>
      <c r="F499" s="736"/>
      <c r="G499" s="736"/>
      <c r="H499" s="736"/>
      <c r="I499" s="736"/>
      <c r="J499" s="736"/>
      <c r="K499" s="736"/>
      <c r="L499" s="737"/>
    </row>
    <row r="500" spans="5:12" ht="15.75">
      <c r="E500" s="736"/>
      <c r="F500" s="736"/>
      <c r="G500" s="736"/>
      <c r="H500" s="736"/>
      <c r="I500" s="736"/>
      <c r="J500" s="736"/>
      <c r="K500" s="736"/>
      <c r="L500" s="737"/>
    </row>
    <row r="501" spans="5:12" ht="15.75">
      <c r="E501" s="736"/>
      <c r="F501" s="736"/>
      <c r="G501" s="736"/>
      <c r="H501" s="736"/>
      <c r="I501" s="736"/>
      <c r="J501" s="736"/>
      <c r="K501" s="736"/>
      <c r="L501" s="737"/>
    </row>
    <row r="502" spans="5:12" ht="15.75">
      <c r="E502" s="736"/>
      <c r="F502" s="736"/>
      <c r="G502" s="736"/>
      <c r="H502" s="736"/>
      <c r="I502" s="736"/>
      <c r="J502" s="736"/>
      <c r="K502" s="736"/>
      <c r="L502" s="737"/>
    </row>
    <row r="503" spans="5:12" ht="15.75">
      <c r="E503" s="736"/>
      <c r="F503" s="736"/>
      <c r="G503" s="736"/>
      <c r="H503" s="736"/>
      <c r="I503" s="736"/>
      <c r="J503" s="736"/>
      <c r="K503" s="736"/>
      <c r="L503" s="737"/>
    </row>
    <row r="504" spans="5:12" ht="15.75">
      <c r="E504" s="736"/>
      <c r="F504" s="736"/>
      <c r="G504" s="736"/>
      <c r="H504" s="736"/>
      <c r="I504" s="736"/>
      <c r="J504" s="736"/>
      <c r="K504" s="736"/>
      <c r="L504" s="737"/>
    </row>
    <row r="505" spans="5:12" ht="15.75">
      <c r="E505" s="736"/>
      <c r="F505" s="736"/>
      <c r="G505" s="736"/>
      <c r="H505" s="736"/>
      <c r="I505" s="736"/>
      <c r="J505" s="736"/>
      <c r="K505" s="736"/>
      <c r="L505" s="737"/>
    </row>
    <row r="506" spans="5:12" ht="15.75">
      <c r="E506" s="736"/>
      <c r="F506" s="736"/>
      <c r="G506" s="736"/>
      <c r="H506" s="736"/>
      <c r="I506" s="736"/>
      <c r="J506" s="736"/>
      <c r="K506" s="736"/>
      <c r="L506" s="737"/>
    </row>
    <row r="507" spans="5:12" ht="15.75">
      <c r="E507" s="736"/>
      <c r="F507" s="736"/>
      <c r="G507" s="736"/>
      <c r="H507" s="736"/>
      <c r="I507" s="736"/>
      <c r="J507" s="736"/>
      <c r="K507" s="736"/>
      <c r="L507" s="737"/>
    </row>
    <row r="508" spans="5:12" ht="15.75">
      <c r="E508" s="736"/>
      <c r="F508" s="736"/>
      <c r="G508" s="736"/>
      <c r="H508" s="736"/>
      <c r="I508" s="736"/>
      <c r="J508" s="736"/>
      <c r="K508" s="736"/>
      <c r="L508" s="737"/>
    </row>
    <row r="509" spans="5:12" ht="15.75">
      <c r="E509" s="736"/>
      <c r="F509" s="736"/>
      <c r="G509" s="736"/>
      <c r="H509" s="736"/>
      <c r="I509" s="736"/>
      <c r="J509" s="736"/>
      <c r="K509" s="736"/>
      <c r="L509" s="737"/>
    </row>
    <row r="510" spans="5:12" ht="15.75">
      <c r="E510" s="736"/>
      <c r="F510" s="736"/>
      <c r="G510" s="736"/>
      <c r="H510" s="736"/>
      <c r="I510" s="736"/>
      <c r="J510" s="736"/>
      <c r="K510" s="736"/>
      <c r="L510" s="737"/>
    </row>
    <row r="511" spans="5:12" ht="15.75">
      <c r="E511" s="736"/>
      <c r="F511" s="736"/>
      <c r="G511" s="736"/>
      <c r="H511" s="736"/>
      <c r="I511" s="736"/>
      <c r="J511" s="736"/>
      <c r="K511" s="736"/>
      <c r="L511" s="737"/>
    </row>
    <row r="512" spans="5:12" ht="15.75">
      <c r="E512" s="736"/>
      <c r="F512" s="736"/>
      <c r="G512" s="736"/>
      <c r="H512" s="736"/>
      <c r="I512" s="736"/>
      <c r="J512" s="736"/>
      <c r="K512" s="736"/>
      <c r="L512" s="737"/>
    </row>
    <row r="513" spans="5:12" ht="15.75">
      <c r="E513" s="736"/>
      <c r="F513" s="736"/>
      <c r="G513" s="736"/>
      <c r="H513" s="736"/>
      <c r="I513" s="736"/>
      <c r="J513" s="736"/>
      <c r="K513" s="736"/>
      <c r="L513" s="737"/>
    </row>
    <row r="514" spans="5:12" ht="15.75">
      <c r="E514" s="736"/>
      <c r="F514" s="736"/>
      <c r="G514" s="736"/>
      <c r="H514" s="736"/>
      <c r="I514" s="736"/>
      <c r="J514" s="736"/>
      <c r="K514" s="736"/>
      <c r="L514" s="737"/>
    </row>
    <row r="515" spans="5:12" ht="15.75">
      <c r="E515" s="736"/>
      <c r="F515" s="736"/>
      <c r="G515" s="736"/>
      <c r="H515" s="736"/>
      <c r="I515" s="736"/>
      <c r="J515" s="736"/>
      <c r="K515" s="736"/>
      <c r="L515" s="737"/>
    </row>
    <row r="516" spans="5:12" ht="15.75">
      <c r="E516" s="736"/>
      <c r="F516" s="736"/>
      <c r="G516" s="736"/>
      <c r="H516" s="736"/>
      <c r="I516" s="736"/>
      <c r="J516" s="736"/>
      <c r="K516" s="736"/>
      <c r="L516" s="737"/>
    </row>
    <row r="517" spans="5:12" ht="15.75">
      <c r="E517" s="736"/>
      <c r="F517" s="736"/>
      <c r="G517" s="736"/>
      <c r="H517" s="736"/>
      <c r="I517" s="736"/>
      <c r="J517" s="736"/>
      <c r="K517" s="736"/>
      <c r="L517" s="737"/>
    </row>
    <row r="518" spans="5:12" ht="15.75">
      <c r="E518" s="736"/>
      <c r="F518" s="736"/>
      <c r="G518" s="736"/>
      <c r="H518" s="736"/>
      <c r="I518" s="736"/>
      <c r="J518" s="736"/>
      <c r="K518" s="736"/>
      <c r="L518" s="737"/>
    </row>
    <row r="519" spans="5:12" ht="15.75">
      <c r="E519" s="736"/>
      <c r="F519" s="736"/>
      <c r="G519" s="736"/>
      <c r="H519" s="736"/>
      <c r="I519" s="736"/>
      <c r="J519" s="736"/>
      <c r="K519" s="736"/>
      <c r="L519" s="737"/>
    </row>
    <row r="520" spans="5:12" ht="15.75">
      <c r="E520" s="736"/>
      <c r="F520" s="736"/>
      <c r="G520" s="736"/>
      <c r="H520" s="736"/>
      <c r="I520" s="736"/>
      <c r="J520" s="736"/>
      <c r="K520" s="736"/>
      <c r="L520" s="737"/>
    </row>
    <row r="521" spans="5:12" ht="15.75">
      <c r="E521" s="736"/>
      <c r="F521" s="736"/>
      <c r="G521" s="736"/>
      <c r="H521" s="736"/>
      <c r="I521" s="736"/>
      <c r="J521" s="736"/>
      <c r="K521" s="736"/>
      <c r="L521" s="737"/>
    </row>
    <row r="522" spans="5:12" ht="15.75">
      <c r="E522" s="736"/>
      <c r="F522" s="736"/>
      <c r="G522" s="736"/>
      <c r="H522" s="736"/>
      <c r="I522" s="736"/>
      <c r="J522" s="736"/>
      <c r="K522" s="736"/>
      <c r="L522" s="737"/>
    </row>
    <row r="523" spans="5:12" ht="15.75">
      <c r="E523" s="736"/>
      <c r="F523" s="736"/>
      <c r="G523" s="736"/>
      <c r="H523" s="736"/>
      <c r="I523" s="736"/>
      <c r="J523" s="736"/>
      <c r="K523" s="736"/>
      <c r="L523" s="737"/>
    </row>
    <row r="524" spans="5:12" ht="15.75">
      <c r="E524" s="736"/>
      <c r="F524" s="736"/>
      <c r="G524" s="736"/>
      <c r="H524" s="736"/>
      <c r="I524" s="736"/>
      <c r="J524" s="736"/>
      <c r="K524" s="736"/>
      <c r="L524" s="737"/>
    </row>
    <row r="525" spans="5:12" ht="15.75">
      <c r="E525" s="736"/>
      <c r="F525" s="736"/>
      <c r="G525" s="736"/>
      <c r="H525" s="736"/>
      <c r="I525" s="736"/>
      <c r="J525" s="736"/>
      <c r="K525" s="736"/>
      <c r="L525" s="737"/>
    </row>
    <row r="526" spans="5:12" ht="15.75">
      <c r="E526" s="736"/>
      <c r="F526" s="736"/>
      <c r="G526" s="736"/>
      <c r="H526" s="736"/>
      <c r="I526" s="736"/>
      <c r="J526" s="736"/>
      <c r="K526" s="736"/>
      <c r="L526" s="737"/>
    </row>
    <row r="527" spans="5:12" ht="15.75">
      <c r="E527" s="736"/>
      <c r="F527" s="736"/>
      <c r="G527" s="736"/>
      <c r="H527" s="736"/>
      <c r="I527" s="736"/>
      <c r="J527" s="736"/>
      <c r="K527" s="736"/>
      <c r="L527" s="737"/>
    </row>
    <row r="528" spans="5:12" ht="15.75">
      <c r="E528" s="736"/>
      <c r="F528" s="736"/>
      <c r="G528" s="736"/>
      <c r="H528" s="736"/>
      <c r="I528" s="736"/>
      <c r="J528" s="736"/>
      <c r="K528" s="736"/>
      <c r="L528" s="737"/>
    </row>
    <row r="529" spans="5:12" ht="15.75">
      <c r="E529" s="736"/>
      <c r="F529" s="736"/>
      <c r="G529" s="736"/>
      <c r="H529" s="736"/>
      <c r="I529" s="736"/>
      <c r="J529" s="736"/>
      <c r="K529" s="736"/>
      <c r="L529" s="737"/>
    </row>
    <row r="530" spans="5:12" ht="15.75">
      <c r="E530" s="736"/>
      <c r="F530" s="736"/>
      <c r="G530" s="736"/>
      <c r="H530" s="736"/>
      <c r="I530" s="736"/>
      <c r="J530" s="736"/>
      <c r="K530" s="736"/>
      <c r="L530" s="737"/>
    </row>
    <row r="531" spans="5:12" ht="15.75">
      <c r="E531" s="736"/>
      <c r="F531" s="736"/>
      <c r="G531" s="736"/>
      <c r="H531" s="736"/>
      <c r="I531" s="736"/>
      <c r="J531" s="736"/>
      <c r="K531" s="736"/>
      <c r="L531" s="737"/>
    </row>
    <row r="532" spans="5:12" ht="15.75">
      <c r="E532" s="736"/>
      <c r="F532" s="736"/>
      <c r="G532" s="736"/>
      <c r="H532" s="736"/>
      <c r="I532" s="736"/>
      <c r="J532" s="736"/>
      <c r="K532" s="736"/>
      <c r="L532" s="737"/>
    </row>
    <row r="533" spans="5:12" ht="15.75">
      <c r="E533" s="736"/>
      <c r="F533" s="736"/>
      <c r="G533" s="736"/>
      <c r="H533" s="736"/>
      <c r="I533" s="736"/>
      <c r="J533" s="736"/>
      <c r="K533" s="736"/>
      <c r="L533" s="737"/>
    </row>
    <row r="534" spans="5:12" ht="15.75">
      <c r="E534" s="736"/>
      <c r="F534" s="736"/>
      <c r="G534" s="736"/>
      <c r="H534" s="736"/>
      <c r="I534" s="736"/>
      <c r="J534" s="736"/>
      <c r="K534" s="736"/>
      <c r="L534" s="737"/>
    </row>
    <row r="535" spans="5:12" ht="15.75">
      <c r="E535" s="736"/>
      <c r="F535" s="736"/>
      <c r="G535" s="736"/>
      <c r="H535" s="736"/>
      <c r="I535" s="736"/>
      <c r="J535" s="736"/>
      <c r="K535" s="736"/>
      <c r="L535" s="737"/>
    </row>
    <row r="536" spans="5:12" ht="15.75">
      <c r="E536" s="736"/>
      <c r="F536" s="736"/>
      <c r="G536" s="736"/>
      <c r="H536" s="736"/>
      <c r="I536" s="736"/>
      <c r="J536" s="736"/>
      <c r="K536" s="736"/>
      <c r="L536" s="737"/>
    </row>
    <row r="537" spans="5:12" ht="15.75">
      <c r="E537" s="736"/>
      <c r="F537" s="736"/>
      <c r="G537" s="736"/>
      <c r="H537" s="736"/>
      <c r="I537" s="736"/>
      <c r="J537" s="736"/>
      <c r="K537" s="736"/>
      <c r="L537" s="737"/>
    </row>
    <row r="538" spans="5:12" ht="15.75">
      <c r="E538" s="736"/>
      <c r="F538" s="736"/>
      <c r="G538" s="736"/>
      <c r="H538" s="736"/>
      <c r="I538" s="736"/>
      <c r="J538" s="736"/>
      <c r="K538" s="736"/>
      <c r="L538" s="737"/>
    </row>
    <row r="539" spans="5:12" ht="15.75">
      <c r="E539" s="736"/>
      <c r="F539" s="736"/>
      <c r="G539" s="736"/>
      <c r="H539" s="736"/>
      <c r="I539" s="736"/>
      <c r="J539" s="736"/>
      <c r="K539" s="736"/>
      <c r="L539" s="737"/>
    </row>
    <row r="540" spans="5:12" ht="15.75">
      <c r="E540" s="736"/>
      <c r="F540" s="736"/>
      <c r="G540" s="736"/>
      <c r="H540" s="736"/>
      <c r="I540" s="736"/>
      <c r="J540" s="736"/>
      <c r="K540" s="736"/>
      <c r="L540" s="737"/>
    </row>
    <row r="541" spans="5:12" ht="15.75">
      <c r="E541" s="736"/>
      <c r="F541" s="736"/>
      <c r="G541" s="736"/>
      <c r="H541" s="736"/>
      <c r="I541" s="736"/>
      <c r="J541" s="736"/>
      <c r="K541" s="736"/>
      <c r="L541" s="737"/>
    </row>
    <row r="542" spans="5:12" ht="15.75">
      <c r="E542" s="736"/>
      <c r="F542" s="736"/>
      <c r="G542" s="736"/>
      <c r="H542" s="736"/>
      <c r="I542" s="736"/>
      <c r="J542" s="736"/>
      <c r="K542" s="736"/>
      <c r="L542" s="737"/>
    </row>
    <row r="543" spans="5:12" ht="15.75">
      <c r="E543" s="736"/>
      <c r="F543" s="736"/>
      <c r="G543" s="736"/>
      <c r="H543" s="736"/>
      <c r="I543" s="736"/>
      <c r="J543" s="736"/>
      <c r="K543" s="736"/>
      <c r="L543" s="737"/>
    </row>
    <row r="544" spans="5:12" ht="15.75">
      <c r="E544" s="736"/>
      <c r="F544" s="736"/>
      <c r="G544" s="736"/>
      <c r="H544" s="736"/>
      <c r="I544" s="736"/>
      <c r="J544" s="736"/>
      <c r="K544" s="736"/>
      <c r="L544" s="737"/>
    </row>
    <row r="545" spans="5:12" ht="15.75">
      <c r="E545" s="736"/>
      <c r="F545" s="736"/>
      <c r="G545" s="736"/>
      <c r="H545" s="736"/>
      <c r="I545" s="736"/>
      <c r="J545" s="736"/>
      <c r="K545" s="736"/>
      <c r="L545" s="737"/>
    </row>
    <row r="546" spans="5:12" ht="15.75">
      <c r="E546" s="736"/>
      <c r="F546" s="736"/>
      <c r="G546" s="736"/>
      <c r="H546" s="736"/>
      <c r="I546" s="736"/>
      <c r="J546" s="736"/>
      <c r="K546" s="736"/>
      <c r="L546" s="737"/>
    </row>
    <row r="547" spans="5:12" ht="15.75">
      <c r="E547" s="736"/>
      <c r="F547" s="736"/>
      <c r="G547" s="736"/>
      <c r="H547" s="736"/>
      <c r="I547" s="736"/>
      <c r="J547" s="736"/>
      <c r="K547" s="736"/>
      <c r="L547" s="737"/>
    </row>
    <row r="548" spans="5:12" ht="15.75">
      <c r="E548" s="736"/>
      <c r="F548" s="736"/>
      <c r="G548" s="736"/>
      <c r="H548" s="736"/>
      <c r="I548" s="736"/>
      <c r="J548" s="736"/>
      <c r="K548" s="736"/>
      <c r="L548" s="737"/>
    </row>
    <row r="549" spans="5:12" ht="15.75">
      <c r="E549" s="736"/>
      <c r="F549" s="736"/>
      <c r="G549" s="736"/>
      <c r="H549" s="736"/>
      <c r="I549" s="736"/>
      <c r="J549" s="736"/>
      <c r="K549" s="736"/>
      <c r="L549" s="737"/>
    </row>
    <row r="550" spans="5:12" ht="15.75">
      <c r="E550" s="736"/>
      <c r="F550" s="736"/>
      <c r="G550" s="736"/>
      <c r="H550" s="736"/>
      <c r="I550" s="736"/>
      <c r="J550" s="736"/>
      <c r="K550" s="736"/>
      <c r="L550" s="737"/>
    </row>
    <row r="551" spans="5:12" ht="15.75">
      <c r="E551" s="736"/>
      <c r="F551" s="736"/>
      <c r="G551" s="736"/>
      <c r="H551" s="736"/>
      <c r="I551" s="736"/>
      <c r="J551" s="736"/>
      <c r="K551" s="736"/>
      <c r="L551" s="737"/>
    </row>
    <row r="552" spans="5:12" ht="15.75">
      <c r="E552" s="736"/>
      <c r="F552" s="736"/>
      <c r="G552" s="736"/>
      <c r="H552" s="736"/>
      <c r="I552" s="736"/>
      <c r="J552" s="736"/>
      <c r="K552" s="736"/>
      <c r="L552" s="737"/>
    </row>
    <row r="553" spans="5:12" ht="15.75">
      <c r="E553" s="736"/>
      <c r="F553" s="736"/>
      <c r="G553" s="736"/>
      <c r="H553" s="736"/>
      <c r="I553" s="736"/>
      <c r="J553" s="736"/>
      <c r="K553" s="736"/>
      <c r="L553" s="737"/>
    </row>
    <row r="554" spans="5:12" ht="15.75">
      <c r="E554" s="736"/>
      <c r="F554" s="736"/>
      <c r="G554" s="736"/>
      <c r="H554" s="736"/>
      <c r="I554" s="736"/>
      <c r="J554" s="736"/>
      <c r="K554" s="736"/>
      <c r="L554" s="737"/>
    </row>
    <row r="555" spans="5:12" ht="15.75">
      <c r="E555" s="736"/>
      <c r="F555" s="736"/>
      <c r="G555" s="736"/>
      <c r="H555" s="736"/>
      <c r="I555" s="736"/>
      <c r="J555" s="736"/>
      <c r="K555" s="736"/>
      <c r="L555" s="737"/>
    </row>
    <row r="556" spans="5:12" ht="15.75">
      <c r="E556" s="736"/>
      <c r="F556" s="736"/>
      <c r="G556" s="736"/>
      <c r="H556" s="736"/>
      <c r="I556" s="736"/>
      <c r="J556" s="736"/>
      <c r="K556" s="736"/>
      <c r="L556" s="737"/>
    </row>
    <row r="557" spans="5:12" ht="15.75">
      <c r="E557" s="736"/>
      <c r="F557" s="736"/>
      <c r="G557" s="736"/>
      <c r="H557" s="736"/>
      <c r="I557" s="736"/>
      <c r="J557" s="736"/>
      <c r="K557" s="736"/>
      <c r="L557" s="737"/>
    </row>
    <row r="558" spans="5:12" ht="15.75">
      <c r="E558" s="736"/>
      <c r="F558" s="736"/>
      <c r="G558" s="736"/>
      <c r="H558" s="736"/>
      <c r="I558" s="736"/>
      <c r="J558" s="736"/>
      <c r="K558" s="736"/>
      <c r="L558" s="737"/>
    </row>
    <row r="559" spans="5:12" ht="15.75">
      <c r="E559" s="736"/>
      <c r="F559" s="736"/>
      <c r="G559" s="736"/>
      <c r="H559" s="736"/>
      <c r="I559" s="736"/>
      <c r="J559" s="736"/>
      <c r="K559" s="736"/>
      <c r="L559" s="737"/>
    </row>
    <row r="560" spans="5:12" ht="15.75">
      <c r="E560" s="736"/>
      <c r="F560" s="736"/>
      <c r="G560" s="736"/>
      <c r="H560" s="736"/>
      <c r="I560" s="736"/>
      <c r="J560" s="736"/>
      <c r="K560" s="736"/>
      <c r="L560" s="737"/>
    </row>
    <row r="561" spans="5:12" ht="15.75">
      <c r="E561" s="736"/>
      <c r="F561" s="736"/>
      <c r="G561" s="736"/>
      <c r="H561" s="736"/>
      <c r="I561" s="736"/>
      <c r="J561" s="736"/>
      <c r="K561" s="736"/>
      <c r="L561" s="737"/>
    </row>
    <row r="562" spans="5:12" ht="15.75">
      <c r="E562" s="736"/>
      <c r="F562" s="736"/>
      <c r="G562" s="736"/>
      <c r="H562" s="736"/>
      <c r="I562" s="736"/>
      <c r="J562" s="736"/>
      <c r="K562" s="736"/>
      <c r="L562" s="737"/>
    </row>
    <row r="563" spans="5:12" ht="15.75">
      <c r="E563" s="736"/>
      <c r="F563" s="736"/>
      <c r="G563" s="736"/>
      <c r="H563" s="736"/>
      <c r="I563" s="736"/>
      <c r="J563" s="736"/>
      <c r="K563" s="736"/>
      <c r="L563" s="737"/>
    </row>
    <row r="564" spans="5:12" ht="15.75">
      <c r="E564" s="736"/>
      <c r="F564" s="736"/>
      <c r="G564" s="736"/>
      <c r="H564" s="736"/>
      <c r="I564" s="736"/>
      <c r="J564" s="736"/>
      <c r="K564" s="736"/>
      <c r="L564" s="737"/>
    </row>
    <row r="565" spans="5:12" ht="15.75">
      <c r="E565" s="736"/>
      <c r="F565" s="736"/>
      <c r="G565" s="736"/>
      <c r="H565" s="736"/>
      <c r="I565" s="736"/>
      <c r="J565" s="736"/>
      <c r="K565" s="736"/>
      <c r="L565" s="737"/>
    </row>
    <row r="566" spans="5:12" ht="15.75">
      <c r="E566" s="736"/>
      <c r="F566" s="736"/>
      <c r="G566" s="736"/>
      <c r="H566" s="736"/>
      <c r="I566" s="736"/>
      <c r="J566" s="736"/>
      <c r="K566" s="736"/>
      <c r="L566" s="737"/>
    </row>
    <row r="567" spans="5:12" ht="15.75">
      <c r="E567" s="736"/>
      <c r="F567" s="736"/>
      <c r="G567" s="736"/>
      <c r="H567" s="736"/>
      <c r="I567" s="736"/>
      <c r="J567" s="736"/>
      <c r="K567" s="736"/>
      <c r="L567" s="737"/>
    </row>
    <row r="568" spans="5:12" ht="15.75">
      <c r="E568" s="736"/>
      <c r="F568" s="736"/>
      <c r="G568" s="736"/>
      <c r="H568" s="736"/>
      <c r="I568" s="736"/>
      <c r="J568" s="736"/>
      <c r="K568" s="736"/>
      <c r="L568" s="737"/>
    </row>
    <row r="569" spans="5:12" ht="15.75">
      <c r="E569" s="736"/>
      <c r="F569" s="736"/>
      <c r="G569" s="736"/>
      <c r="H569" s="736"/>
      <c r="I569" s="736"/>
      <c r="J569" s="736"/>
      <c r="K569" s="736"/>
      <c r="L569" s="737"/>
    </row>
    <row r="570" spans="5:12" ht="15.75">
      <c r="E570" s="736"/>
      <c r="F570" s="736"/>
      <c r="G570" s="736"/>
      <c r="H570" s="736"/>
      <c r="I570" s="736"/>
      <c r="J570" s="736"/>
      <c r="K570" s="736"/>
      <c r="L570" s="737"/>
    </row>
    <row r="571" spans="5:12" ht="15.75">
      <c r="E571" s="736"/>
      <c r="F571" s="736"/>
      <c r="G571" s="736"/>
      <c r="H571" s="736"/>
      <c r="I571" s="736"/>
      <c r="J571" s="736"/>
      <c r="K571" s="736"/>
      <c r="L571" s="737"/>
    </row>
    <row r="572" spans="5:12" ht="15.75">
      <c r="E572" s="736"/>
      <c r="F572" s="736"/>
      <c r="G572" s="736"/>
      <c r="H572" s="736"/>
      <c r="I572" s="736"/>
      <c r="J572" s="736"/>
      <c r="K572" s="736"/>
      <c r="L572" s="737"/>
    </row>
    <row r="573" spans="5:12" ht="15.75">
      <c r="E573" s="736"/>
      <c r="F573" s="736"/>
      <c r="G573" s="736"/>
      <c r="H573" s="736"/>
      <c r="I573" s="736"/>
      <c r="J573" s="736"/>
      <c r="K573" s="736"/>
      <c r="L573" s="737"/>
    </row>
    <row r="574" spans="5:12" ht="15.75">
      <c r="E574" s="736"/>
      <c r="F574" s="736"/>
      <c r="G574" s="736"/>
      <c r="H574" s="736"/>
      <c r="I574" s="736"/>
      <c r="J574" s="736"/>
      <c r="K574" s="736"/>
      <c r="L574" s="737"/>
    </row>
    <row r="575" spans="5:12" ht="15.75">
      <c r="E575" s="736"/>
      <c r="F575" s="736"/>
      <c r="G575" s="736"/>
      <c r="H575" s="736"/>
      <c r="I575" s="736"/>
      <c r="J575" s="736"/>
      <c r="K575" s="736"/>
      <c r="L575" s="737"/>
    </row>
    <row r="576" spans="5:12" ht="15.75">
      <c r="E576" s="736"/>
      <c r="F576" s="736"/>
      <c r="G576" s="736"/>
      <c r="H576" s="736"/>
      <c r="I576" s="736"/>
      <c r="J576" s="736"/>
      <c r="K576" s="736"/>
      <c r="L576" s="737"/>
    </row>
    <row r="577" spans="5:12" ht="15.75">
      <c r="E577" s="736"/>
      <c r="F577" s="736"/>
      <c r="G577" s="736"/>
      <c r="H577" s="736"/>
      <c r="I577" s="736"/>
      <c r="J577" s="736"/>
      <c r="K577" s="736"/>
      <c r="L577" s="737"/>
    </row>
    <row r="578" spans="5:12" ht="15.75">
      <c r="E578" s="736"/>
      <c r="F578" s="736"/>
      <c r="G578" s="736"/>
      <c r="H578" s="736"/>
      <c r="I578" s="736"/>
      <c r="J578" s="736"/>
      <c r="K578" s="736"/>
      <c r="L578" s="737"/>
    </row>
    <row r="579" spans="5:12" ht="15.75">
      <c r="E579" s="736"/>
      <c r="F579" s="736"/>
      <c r="G579" s="736"/>
      <c r="H579" s="736"/>
      <c r="I579" s="736"/>
      <c r="J579" s="736"/>
      <c r="K579" s="736"/>
      <c r="L579" s="737"/>
    </row>
    <row r="580" spans="5:12" ht="15.75">
      <c r="E580" s="736"/>
      <c r="F580" s="736"/>
      <c r="G580" s="736"/>
      <c r="H580" s="736"/>
      <c r="I580" s="736"/>
      <c r="J580" s="736"/>
      <c r="K580" s="736"/>
      <c r="L580" s="737"/>
    </row>
    <row r="581" spans="5:12" ht="15.75">
      <c r="E581" s="736"/>
      <c r="F581" s="736"/>
      <c r="G581" s="736"/>
      <c r="H581" s="736"/>
      <c r="I581" s="736"/>
      <c r="J581" s="736"/>
      <c r="K581" s="736"/>
      <c r="L581" s="737"/>
    </row>
    <row r="582" spans="5:12" ht="15.75">
      <c r="E582" s="736"/>
      <c r="F582" s="736"/>
      <c r="G582" s="736"/>
      <c r="H582" s="736"/>
      <c r="I582" s="736"/>
      <c r="J582" s="736"/>
      <c r="K582" s="736"/>
      <c r="L582" s="737"/>
    </row>
    <row r="583" spans="5:12" ht="15.75">
      <c r="E583" s="736"/>
      <c r="F583" s="736"/>
      <c r="G583" s="736"/>
      <c r="H583" s="736"/>
      <c r="I583" s="736"/>
      <c r="J583" s="736"/>
      <c r="K583" s="736"/>
      <c r="L583" s="737"/>
    </row>
    <row r="584" spans="5:12" ht="15.75">
      <c r="E584" s="736"/>
      <c r="F584" s="736"/>
      <c r="G584" s="736"/>
      <c r="H584" s="736"/>
      <c r="I584" s="736"/>
      <c r="J584" s="736"/>
      <c r="K584" s="736"/>
      <c r="L584" s="737"/>
    </row>
    <row r="585" spans="5:12" ht="15.75">
      <c r="E585" s="736"/>
      <c r="F585" s="736"/>
      <c r="G585" s="736"/>
      <c r="H585" s="736"/>
      <c r="I585" s="736"/>
      <c r="J585" s="736"/>
      <c r="K585" s="736"/>
      <c r="L585" s="737"/>
    </row>
    <row r="586" spans="5:12" ht="15.75">
      <c r="E586" s="736"/>
      <c r="F586" s="736"/>
      <c r="G586" s="736"/>
      <c r="H586" s="736"/>
      <c r="I586" s="736"/>
      <c r="J586" s="736"/>
      <c r="K586" s="736"/>
      <c r="L586" s="737"/>
    </row>
    <row r="587" spans="5:12" ht="15.75">
      <c r="E587" s="736"/>
      <c r="F587" s="736"/>
      <c r="G587" s="736"/>
      <c r="H587" s="736"/>
      <c r="I587" s="736"/>
      <c r="J587" s="736"/>
      <c r="K587" s="736"/>
      <c r="L587" s="737"/>
    </row>
    <row r="588" spans="5:12" ht="15.75">
      <c r="E588" s="736"/>
      <c r="F588" s="736"/>
      <c r="G588" s="736"/>
      <c r="H588" s="736"/>
      <c r="I588" s="736"/>
      <c r="J588" s="736"/>
      <c r="K588" s="736"/>
      <c r="L588" s="737"/>
    </row>
    <row r="589" spans="5:12" ht="15.75">
      <c r="E589" s="736"/>
      <c r="F589" s="736"/>
      <c r="G589" s="736"/>
      <c r="H589" s="736"/>
      <c r="I589" s="736"/>
      <c r="J589" s="736"/>
      <c r="K589" s="736"/>
      <c r="L589" s="737"/>
    </row>
    <row r="590" spans="5:12" ht="15.75">
      <c r="E590" s="736"/>
      <c r="F590" s="736"/>
      <c r="G590" s="736"/>
      <c r="H590" s="736"/>
      <c r="I590" s="736"/>
      <c r="J590" s="736"/>
      <c r="K590" s="736"/>
      <c r="L590" s="737"/>
    </row>
    <row r="591" spans="5:12" ht="15.75">
      <c r="E591" s="736"/>
      <c r="F591" s="736"/>
      <c r="G591" s="736"/>
      <c r="H591" s="736"/>
      <c r="I591" s="736"/>
      <c r="J591" s="736"/>
      <c r="K591" s="736"/>
      <c r="L591" s="737"/>
    </row>
    <row r="592" spans="5:12" ht="15.75">
      <c r="E592" s="736"/>
      <c r="F592" s="736"/>
      <c r="G592" s="736"/>
      <c r="H592" s="736"/>
      <c r="I592" s="736"/>
      <c r="J592" s="736"/>
      <c r="K592" s="736"/>
      <c r="L592" s="737"/>
    </row>
    <row r="593" spans="5:12" ht="15.75">
      <c r="E593" s="736"/>
      <c r="F593" s="736"/>
      <c r="G593" s="736"/>
      <c r="H593" s="736"/>
      <c r="I593" s="736"/>
      <c r="J593" s="736"/>
      <c r="K593" s="736"/>
      <c r="L593" s="737"/>
    </row>
    <row r="594" spans="5:12" ht="15.75">
      <c r="E594" s="736"/>
      <c r="F594" s="736"/>
      <c r="G594" s="736"/>
      <c r="H594" s="736"/>
      <c r="I594" s="736"/>
      <c r="J594" s="736"/>
      <c r="K594" s="736"/>
      <c r="L594" s="737"/>
    </row>
    <row r="595" spans="5:12" ht="15.75">
      <c r="E595" s="736"/>
      <c r="F595" s="736"/>
      <c r="G595" s="736"/>
      <c r="H595" s="736"/>
      <c r="I595" s="736"/>
      <c r="J595" s="736"/>
      <c r="K595" s="736"/>
      <c r="L595" s="737"/>
    </row>
    <row r="596" spans="5:12" ht="15.75">
      <c r="E596" s="736"/>
      <c r="F596" s="736"/>
      <c r="G596" s="736"/>
      <c r="H596" s="736"/>
      <c r="I596" s="736"/>
      <c r="J596" s="736"/>
      <c r="K596" s="736"/>
      <c r="L596" s="737"/>
    </row>
    <row r="597" spans="5:12" ht="15.75">
      <c r="E597" s="736"/>
      <c r="F597" s="736"/>
      <c r="G597" s="736"/>
      <c r="H597" s="736"/>
      <c r="I597" s="736"/>
      <c r="J597" s="736"/>
      <c r="K597" s="736"/>
      <c r="L597" s="737"/>
    </row>
    <row r="598" spans="5:12" ht="15.75">
      <c r="E598" s="736"/>
      <c r="F598" s="736"/>
      <c r="G598" s="736"/>
      <c r="H598" s="736"/>
      <c r="I598" s="736"/>
      <c r="J598" s="736"/>
      <c r="K598" s="736"/>
      <c r="L598" s="737"/>
    </row>
    <row r="599" spans="5:12" ht="15.75">
      <c r="E599" s="736"/>
      <c r="F599" s="736"/>
      <c r="G599" s="736"/>
      <c r="H599" s="736"/>
      <c r="I599" s="736"/>
      <c r="J599" s="736"/>
      <c r="K599" s="736"/>
      <c r="L599" s="737"/>
    </row>
    <row r="600" spans="5:12" ht="15.75">
      <c r="E600" s="736"/>
      <c r="F600" s="736"/>
      <c r="G600" s="736"/>
      <c r="H600" s="736"/>
      <c r="I600" s="736"/>
      <c r="J600" s="736"/>
      <c r="K600" s="736"/>
      <c r="L600" s="737"/>
    </row>
    <row r="601" spans="5:12" ht="15.75">
      <c r="E601" s="736"/>
      <c r="F601" s="736"/>
      <c r="G601" s="736"/>
      <c r="H601" s="736"/>
      <c r="I601" s="736"/>
      <c r="J601" s="736"/>
      <c r="K601" s="736"/>
      <c r="L601" s="737"/>
    </row>
    <row r="602" spans="5:12" ht="15.75">
      <c r="E602" s="736"/>
      <c r="F602" s="736"/>
      <c r="G602" s="736"/>
      <c r="H602" s="736"/>
      <c r="I602" s="736"/>
      <c r="J602" s="736"/>
      <c r="K602" s="736"/>
      <c r="L602" s="737"/>
    </row>
    <row r="603" spans="5:12" ht="15.75">
      <c r="E603" s="736"/>
      <c r="F603" s="736"/>
      <c r="G603" s="736"/>
      <c r="H603" s="736"/>
      <c r="I603" s="736"/>
      <c r="J603" s="736"/>
      <c r="K603" s="736"/>
      <c r="L603" s="737"/>
    </row>
    <row r="604" spans="5:12" ht="15.75">
      <c r="E604" s="736"/>
      <c r="F604" s="736"/>
      <c r="G604" s="736"/>
      <c r="H604" s="736"/>
      <c r="I604" s="736"/>
      <c r="J604" s="736"/>
      <c r="K604" s="736"/>
      <c r="L604" s="737"/>
    </row>
  </sheetData>
  <mergeCells count="10">
    <mergeCell ref="B61:D61"/>
    <mergeCell ref="B18:D18"/>
    <mergeCell ref="K4:K6"/>
    <mergeCell ref="E4:J4"/>
    <mergeCell ref="L4:L6"/>
    <mergeCell ref="M4:M7"/>
    <mergeCell ref="E46:J46"/>
    <mergeCell ref="K46:K48"/>
    <mergeCell ref="L46:L48"/>
    <mergeCell ref="M46:M49"/>
  </mergeCells>
  <conditionalFormatting sqref="L22 L40">
    <cfRule type="cellIs" priority="1" dxfId="0" operator="notBetween" stopIfTrue="1">
      <formula>1</formula>
      <formula>-1</formula>
    </cfRule>
  </conditionalFormatting>
  <conditionalFormatting sqref="O21">
    <cfRule type="cellIs" priority="2" dxfId="0" operator="notBetween" stopIfTrue="1">
      <formula>0.5</formula>
      <formula>-0.5</formula>
    </cfRule>
  </conditionalFormatting>
  <printOptions/>
  <pageMargins left="0.29" right="0.32" top="0.8" bottom="0.4" header="0.33" footer="0.4"/>
  <pageSetup firstPageNumber="20" useFirstPageNumber="1" fitToHeight="2" fitToWidth="2" horizontalDpi="300" verticalDpi="300" orientation="landscape" paperSize="9" scale="78" r:id="rId1"/>
  <headerFooter alignWithMargins="0">
    <oddHeader>&amp;L&amp;"Times New Roman,Regular"&amp;10AFFIN HOLDINGS BERHAD (Company No. 23218-W)
Condensed Interim Financial Statements
Explanatory Notes - Financial Quarter ended 31 December 2005
</oddHeader>
    <oddFooter>&amp;R&amp;P</oddFooter>
  </headerFooter>
  <rowBreaks count="1" manualBreakCount="1">
    <brk id="44" max="12" man="1"/>
  </rowBreaks>
</worksheet>
</file>

<file path=xl/worksheets/sheet9.xml><?xml version="1.0" encoding="utf-8"?>
<worksheet xmlns="http://schemas.openxmlformats.org/spreadsheetml/2006/main" xmlns:r="http://schemas.openxmlformats.org/officeDocument/2006/relationships">
  <dimension ref="A2:BZ1025"/>
  <sheetViews>
    <sheetView showGridLines="0" view="pageBreakPreview" zoomScale="75" zoomScaleNormal="75" zoomScaleSheetLayoutView="75" workbookViewId="0" topLeftCell="A834">
      <selection activeCell="J813" sqref="J813"/>
    </sheetView>
  </sheetViews>
  <sheetFormatPr defaultColWidth="8.88671875" defaultRowHeight="15.75"/>
  <cols>
    <col min="1" max="1" width="3.99609375" style="443" customWidth="1"/>
    <col min="2" max="2" width="3.4453125" style="443" customWidth="1"/>
    <col min="3" max="3" width="0.671875" style="443" customWidth="1"/>
    <col min="4" max="4" width="7.77734375" style="443" customWidth="1"/>
    <col min="5" max="5" width="5.99609375" style="443" customWidth="1"/>
    <col min="6" max="6" width="10.5546875" style="443" customWidth="1"/>
    <col min="7" max="7" width="10.10546875" style="443" customWidth="1"/>
    <col min="8" max="8" width="11.88671875" style="443" customWidth="1"/>
    <col min="9" max="11" width="12.4453125" style="443" customWidth="1"/>
    <col min="12" max="12" width="13.21484375" style="443" customWidth="1"/>
    <col min="13" max="13" width="3.88671875" style="443" customWidth="1"/>
    <col min="14" max="14" width="5.21484375" style="443" customWidth="1"/>
    <col min="15" max="16384" width="8.88671875" style="443" customWidth="1"/>
  </cols>
  <sheetData>
    <row r="1" s="2" customFormat="1" ht="6" customHeight="1"/>
    <row r="2" spans="1:7" s="92" customFormat="1" ht="15.75">
      <c r="A2" s="91" t="s">
        <v>515</v>
      </c>
      <c r="B2" s="846" t="s">
        <v>787</v>
      </c>
      <c r="C2" s="846"/>
      <c r="D2" s="846"/>
      <c r="E2" s="846"/>
      <c r="F2" s="846"/>
      <c r="G2" s="100"/>
    </row>
    <row r="3" spans="1:10" s="92" customFormat="1" ht="6" customHeight="1">
      <c r="A3" s="91"/>
      <c r="B3" s="100"/>
      <c r="C3" s="100"/>
      <c r="D3" s="100"/>
      <c r="E3" s="100"/>
      <c r="F3" s="100"/>
      <c r="G3" s="100"/>
      <c r="I3" s="94"/>
      <c r="J3" s="94"/>
    </row>
    <row r="4" spans="1:8" s="92" customFormat="1" ht="15.75" customHeight="1">
      <c r="A4" s="91"/>
      <c r="B4" s="51" t="s">
        <v>291</v>
      </c>
      <c r="C4" s="50"/>
      <c r="D4" s="50"/>
      <c r="E4" s="50"/>
      <c r="F4" s="50"/>
      <c r="G4" s="50"/>
      <c r="H4" s="50"/>
    </row>
    <row r="5" spans="2:8" s="92" customFormat="1" ht="9" customHeight="1">
      <c r="B5" s="50"/>
      <c r="C5" s="50"/>
      <c r="D5" s="50"/>
      <c r="E5" s="50"/>
      <c r="F5" s="50"/>
      <c r="G5" s="50"/>
      <c r="H5" s="50"/>
    </row>
    <row r="6" spans="2:10" s="92" customFormat="1" ht="15.75">
      <c r="B6" s="47"/>
      <c r="C6" s="47"/>
      <c r="D6" s="47"/>
      <c r="E6" s="47"/>
      <c r="F6" s="47"/>
      <c r="G6" s="47"/>
      <c r="H6" s="47"/>
      <c r="I6" s="905" t="s">
        <v>599</v>
      </c>
      <c r="J6" s="905"/>
    </row>
    <row r="7" spans="2:10" s="92" customFormat="1" ht="15.75">
      <c r="B7" s="47"/>
      <c r="C7" s="47"/>
      <c r="D7" s="47"/>
      <c r="E7" s="47"/>
      <c r="F7" s="47"/>
      <c r="G7" s="47"/>
      <c r="H7" s="47"/>
      <c r="I7" s="93" t="s">
        <v>840</v>
      </c>
      <c r="J7" s="93" t="s">
        <v>840</v>
      </c>
    </row>
    <row r="8" spans="9:10" s="92" customFormat="1" ht="15.75">
      <c r="I8" s="93" t="s">
        <v>287</v>
      </c>
      <c r="J8" s="93" t="s">
        <v>806</v>
      </c>
    </row>
    <row r="9" spans="2:10" s="92" customFormat="1" ht="15.75">
      <c r="B9" s="116" t="s">
        <v>797</v>
      </c>
      <c r="I9" s="94" t="s">
        <v>819</v>
      </c>
      <c r="J9" s="94" t="s">
        <v>819</v>
      </c>
    </row>
    <row r="10" spans="2:10" s="92" customFormat="1" ht="15.75">
      <c r="B10" s="92" t="s">
        <v>788</v>
      </c>
      <c r="I10" s="154">
        <v>1477783</v>
      </c>
      <c r="J10" s="99">
        <v>1703370</v>
      </c>
    </row>
    <row r="11" spans="2:10" s="92" customFormat="1" ht="15.75">
      <c r="B11" s="92" t="s">
        <v>577</v>
      </c>
      <c r="I11" s="154">
        <v>394407</v>
      </c>
      <c r="J11" s="99">
        <v>345274</v>
      </c>
    </row>
    <row r="12" spans="2:10" s="92" customFormat="1" ht="15.75">
      <c r="B12" s="92" t="s">
        <v>693</v>
      </c>
      <c r="I12" s="154">
        <v>333497</v>
      </c>
      <c r="J12" s="154">
        <v>306275</v>
      </c>
    </row>
    <row r="13" spans="2:10" s="92" customFormat="1" ht="15.75">
      <c r="B13" s="92" t="s">
        <v>762</v>
      </c>
      <c r="I13" s="154">
        <v>286858</v>
      </c>
      <c r="J13" s="154">
        <v>363943.397</v>
      </c>
    </row>
    <row r="14" spans="2:10" s="92" customFormat="1" ht="15.75">
      <c r="B14" s="92" t="s">
        <v>755</v>
      </c>
      <c r="I14" s="228">
        <v>0</v>
      </c>
      <c r="J14" s="228">
        <v>7142.603000000003</v>
      </c>
    </row>
    <row r="15" spans="9:10" s="92" customFormat="1" ht="15.75">
      <c r="I15" s="95">
        <v>2492545</v>
      </c>
      <c r="J15" s="95">
        <v>2726005</v>
      </c>
    </row>
    <row r="16" spans="2:10" s="92" customFormat="1" ht="15.75">
      <c r="B16" s="120" t="s">
        <v>354</v>
      </c>
      <c r="D16" s="92" t="s">
        <v>846</v>
      </c>
      <c r="I16" s="95">
        <v>-137323</v>
      </c>
      <c r="J16" s="95">
        <v>-146478</v>
      </c>
    </row>
    <row r="17" spans="2:10" s="92" customFormat="1" ht="15.75">
      <c r="B17" s="120"/>
      <c r="D17" s="92" t="s">
        <v>866</v>
      </c>
      <c r="I17" s="95">
        <v>-130039</v>
      </c>
      <c r="J17" s="95">
        <v>-233371</v>
      </c>
    </row>
    <row r="18" spans="2:10" s="101" customFormat="1" ht="15.75">
      <c r="B18" s="101" t="s">
        <v>789</v>
      </c>
      <c r="I18" s="117">
        <v>2225183</v>
      </c>
      <c r="J18" s="117">
        <v>2346156</v>
      </c>
    </row>
    <row r="19" spans="9:10" s="92" customFormat="1" ht="15.75">
      <c r="I19" s="95"/>
      <c r="J19" s="95"/>
    </row>
    <row r="20" spans="2:10" s="92" customFormat="1" ht="15.75">
      <c r="B20" s="116" t="s">
        <v>798</v>
      </c>
      <c r="I20" s="95"/>
      <c r="J20" s="95"/>
    </row>
    <row r="21" spans="2:10" s="92" customFormat="1" ht="15.75">
      <c r="B21" s="92" t="s">
        <v>790</v>
      </c>
      <c r="I21" s="95">
        <v>500000</v>
      </c>
      <c r="J21" s="95">
        <v>500000</v>
      </c>
    </row>
    <row r="22" spans="2:10" s="92" customFormat="1" ht="15.75" hidden="1">
      <c r="B22" s="92" t="s">
        <v>517</v>
      </c>
      <c r="I22" s="95">
        <v>0</v>
      </c>
      <c r="J22" s="95">
        <v>0</v>
      </c>
    </row>
    <row r="23" spans="2:10" s="252" customFormat="1" ht="21" customHeight="1">
      <c r="B23" s="829" t="s">
        <v>791</v>
      </c>
      <c r="C23" s="829"/>
      <c r="D23" s="829"/>
      <c r="E23" s="829"/>
      <c r="F23" s="829"/>
      <c r="G23" s="829"/>
      <c r="H23" s="829"/>
      <c r="I23" s="253">
        <v>326622</v>
      </c>
      <c r="J23" s="253">
        <v>327934</v>
      </c>
    </row>
    <row r="24" spans="2:10" s="101" customFormat="1" ht="15.75">
      <c r="B24" s="101" t="s">
        <v>792</v>
      </c>
      <c r="I24" s="117">
        <v>826622</v>
      </c>
      <c r="J24" s="117">
        <v>827934</v>
      </c>
    </row>
    <row r="25" spans="9:10" s="92" customFormat="1" ht="9" customHeight="1">
      <c r="I25" s="97"/>
      <c r="J25" s="97"/>
    </row>
    <row r="26" spans="2:10" s="92" customFormat="1" ht="15.75">
      <c r="B26" s="92" t="s">
        <v>793</v>
      </c>
      <c r="I26" s="95">
        <v>3051805</v>
      </c>
      <c r="J26" s="95">
        <v>3174090</v>
      </c>
    </row>
    <row r="27" spans="2:10" s="92" customFormat="1" ht="15.75">
      <c r="B27" s="120" t="s">
        <v>354</v>
      </c>
      <c r="D27" s="92" t="s">
        <v>630</v>
      </c>
      <c r="I27" s="99">
        <v>-39497</v>
      </c>
      <c r="J27" s="332">
        <v>-39476</v>
      </c>
    </row>
    <row r="28" spans="2:10" s="101" customFormat="1" ht="21.75" customHeight="1" thickBot="1">
      <c r="B28" s="101" t="s">
        <v>794</v>
      </c>
      <c r="I28" s="118">
        <v>3012308</v>
      </c>
      <c r="J28" s="118">
        <v>3134614</v>
      </c>
    </row>
    <row r="29" spans="9:10" s="92" customFormat="1" ht="12" customHeight="1" thickTop="1">
      <c r="I29" s="95"/>
      <c r="J29" s="95"/>
    </row>
    <row r="30" spans="9:10" s="92" customFormat="1" ht="5.25" customHeight="1">
      <c r="I30" s="95"/>
      <c r="J30" s="95"/>
    </row>
    <row r="31" spans="2:10" s="92" customFormat="1" ht="15.75" hidden="1">
      <c r="B31" s="92" t="s">
        <v>795</v>
      </c>
      <c r="I31" s="95"/>
      <c r="J31" s="95"/>
    </row>
    <row r="32" spans="9:10" s="92" customFormat="1" ht="6" customHeight="1" hidden="1">
      <c r="I32" s="95"/>
      <c r="J32" s="95"/>
    </row>
    <row r="33" spans="4:10" s="92" customFormat="1" ht="15.75" hidden="1">
      <c r="D33" s="125">
        <v>0</v>
      </c>
      <c r="I33" s="95">
        <v>0</v>
      </c>
      <c r="J33" s="95">
        <v>0</v>
      </c>
    </row>
    <row r="34" spans="4:10" s="92" customFormat="1" ht="15.75" hidden="1">
      <c r="D34" s="125">
        <v>0.1</v>
      </c>
      <c r="I34" s="95">
        <v>43304.1</v>
      </c>
      <c r="J34" s="95">
        <v>86000.3</v>
      </c>
    </row>
    <row r="35" spans="4:10" s="92" customFormat="1" ht="15.75" hidden="1">
      <c r="D35" s="125">
        <v>0.2</v>
      </c>
      <c r="I35" s="95">
        <v>619923</v>
      </c>
      <c r="J35" s="95">
        <v>588137.2</v>
      </c>
    </row>
    <row r="36" spans="4:10" s="92" customFormat="1" ht="15.75" hidden="1">
      <c r="D36" s="125">
        <v>0.5</v>
      </c>
      <c r="I36" s="95">
        <v>1320362</v>
      </c>
      <c r="J36" s="95">
        <v>1727507.5</v>
      </c>
    </row>
    <row r="37" spans="4:10" s="92" customFormat="1" ht="15.75" hidden="1">
      <c r="D37" s="125">
        <v>1</v>
      </c>
      <c r="I37" s="95">
        <v>17181733</v>
      </c>
      <c r="J37" s="95">
        <v>17549520</v>
      </c>
    </row>
    <row r="38" spans="1:10" s="92" customFormat="1" ht="16.5" hidden="1" thickBot="1">
      <c r="A38" s="119"/>
      <c r="I38" s="98">
        <v>19165322.1</v>
      </c>
      <c r="J38" s="98">
        <v>19951165</v>
      </c>
    </row>
    <row r="39" spans="1:10" s="92" customFormat="1" ht="11.25" customHeight="1" hidden="1">
      <c r="A39" s="119"/>
      <c r="I39" s="97"/>
      <c r="J39" s="97"/>
    </row>
    <row r="40" spans="1:10" s="92" customFormat="1" ht="15.75">
      <c r="A40" s="119"/>
      <c r="B40" s="96" t="s">
        <v>799</v>
      </c>
      <c r="I40" s="814"/>
      <c r="J40" s="814"/>
    </row>
    <row r="41" spans="3:10" s="92" customFormat="1" ht="15.75">
      <c r="C41" s="92" t="s">
        <v>593</v>
      </c>
      <c r="I41" s="815">
        <v>0.1151</v>
      </c>
      <c r="J41" s="815">
        <v>0.1175</v>
      </c>
    </row>
    <row r="42" spans="1:14" s="55" customFormat="1" ht="16.5" thickBot="1">
      <c r="A42" s="71"/>
      <c r="C42" s="92" t="s">
        <v>796</v>
      </c>
      <c r="D42" s="45"/>
      <c r="E42" s="45"/>
      <c r="F42" s="45"/>
      <c r="G42" s="45"/>
      <c r="H42" s="92"/>
      <c r="I42" s="816">
        <v>0.1558</v>
      </c>
      <c r="J42" s="816">
        <v>0.15710000000000002</v>
      </c>
      <c r="K42" s="45"/>
      <c r="L42" s="45"/>
      <c r="M42" s="45"/>
      <c r="N42" s="72"/>
    </row>
    <row r="43" spans="1:13" s="55" customFormat="1" ht="7.5" customHeight="1" thickTop="1">
      <c r="A43" s="71"/>
      <c r="C43" s="45"/>
      <c r="D43" s="45"/>
      <c r="E43" s="45"/>
      <c r="F43" s="45"/>
      <c r="G43" s="45"/>
      <c r="H43" s="45"/>
      <c r="I43" s="817"/>
      <c r="J43" s="817"/>
      <c r="K43" s="45"/>
      <c r="L43" s="45"/>
      <c r="M43" s="72"/>
    </row>
    <row r="44" spans="1:10" s="92" customFormat="1" ht="15.75">
      <c r="A44" s="119"/>
      <c r="B44" s="96" t="s">
        <v>800</v>
      </c>
      <c r="I44" s="814"/>
      <c r="J44" s="814"/>
    </row>
    <row r="45" spans="4:10" s="92" customFormat="1" ht="15.75">
      <c r="D45" s="92" t="s">
        <v>593</v>
      </c>
      <c r="I45" s="818">
        <v>0.11349999999999999</v>
      </c>
      <c r="J45" s="818">
        <v>0.1175</v>
      </c>
    </row>
    <row r="46" spans="1:14" s="55" customFormat="1" ht="16.5" thickBot="1">
      <c r="A46" s="71"/>
      <c r="D46" s="92" t="s">
        <v>796</v>
      </c>
      <c r="E46" s="45"/>
      <c r="F46" s="45"/>
      <c r="G46" s="45"/>
      <c r="H46" s="92"/>
      <c r="I46" s="816">
        <v>0.1543</v>
      </c>
      <c r="J46" s="816">
        <v>0.157</v>
      </c>
      <c r="K46" s="45"/>
      <c r="L46" s="45"/>
      <c r="M46" s="45"/>
      <c r="N46" s="72"/>
    </row>
    <row r="47" spans="1:14" s="55" customFormat="1" ht="16.5" thickTop="1">
      <c r="A47" s="71"/>
      <c r="D47" s="92"/>
      <c r="E47" s="45"/>
      <c r="F47" s="45"/>
      <c r="G47" s="45"/>
      <c r="H47" s="92"/>
      <c r="I47" s="121"/>
      <c r="J47" s="121"/>
      <c r="K47" s="45"/>
      <c r="L47" s="45"/>
      <c r="M47" s="45"/>
      <c r="N47" s="72"/>
    </row>
    <row r="48" spans="1:14" s="55" customFormat="1" ht="15.75" customHeight="1">
      <c r="A48" s="71"/>
      <c r="B48" s="882" t="s">
        <v>20</v>
      </c>
      <c r="C48" s="882"/>
      <c r="D48" s="882"/>
      <c r="E48" s="882"/>
      <c r="F48" s="882"/>
      <c r="G48" s="882"/>
      <c r="H48" s="882"/>
      <c r="I48" s="882"/>
      <c r="J48" s="882"/>
      <c r="K48" s="882"/>
      <c r="L48" s="882"/>
      <c r="M48" s="45"/>
      <c r="N48" s="72"/>
    </row>
    <row r="49" spans="1:14" s="55" customFormat="1" ht="19.5" customHeight="1">
      <c r="A49" s="71"/>
      <c r="B49" s="882"/>
      <c r="C49" s="882"/>
      <c r="D49" s="882"/>
      <c r="E49" s="882"/>
      <c r="F49" s="882"/>
      <c r="G49" s="882"/>
      <c r="H49" s="882"/>
      <c r="I49" s="882"/>
      <c r="J49" s="882"/>
      <c r="K49" s="882"/>
      <c r="L49" s="882"/>
      <c r="M49" s="45"/>
      <c r="N49" s="72"/>
    </row>
    <row r="50" spans="1:14" s="55" customFormat="1" ht="15.75">
      <c r="A50" s="71"/>
      <c r="B50" s="84"/>
      <c r="C50" s="84"/>
      <c r="D50" s="84"/>
      <c r="E50" s="84"/>
      <c r="F50" s="84"/>
      <c r="G50" s="84"/>
      <c r="H50" s="84"/>
      <c r="I50" s="84"/>
      <c r="J50" s="84"/>
      <c r="K50" s="84"/>
      <c r="L50" s="45"/>
      <c r="M50" s="45"/>
      <c r="N50" s="72"/>
    </row>
    <row r="51" spans="1:14" s="55" customFormat="1" ht="15.75">
      <c r="A51" s="71"/>
      <c r="B51" s="84"/>
      <c r="C51" s="84"/>
      <c r="D51" s="84"/>
      <c r="E51" s="84"/>
      <c r="F51" s="84"/>
      <c r="G51" s="84"/>
      <c r="H51" s="84"/>
      <c r="I51" s="84"/>
      <c r="J51" s="84"/>
      <c r="K51" s="84"/>
      <c r="L51" s="45"/>
      <c r="M51" s="45"/>
      <c r="N51" s="72"/>
    </row>
    <row r="52" spans="1:13" s="55" customFormat="1" ht="15.75">
      <c r="A52" s="91" t="s">
        <v>516</v>
      </c>
      <c r="B52" s="48" t="s">
        <v>203</v>
      </c>
      <c r="M52" s="72"/>
    </row>
    <row r="53" spans="1:13" s="55" customFormat="1" ht="15.75">
      <c r="A53" s="71"/>
      <c r="M53" s="72"/>
    </row>
    <row r="54" spans="1:13" s="55" customFormat="1" ht="20.25" customHeight="1">
      <c r="A54" s="71"/>
      <c r="B54" s="55" t="s">
        <v>533</v>
      </c>
      <c r="C54" s="846" t="s">
        <v>204</v>
      </c>
      <c r="D54" s="846"/>
      <c r="E54" s="846"/>
      <c r="F54" s="846"/>
      <c r="G54" s="846"/>
      <c r="H54" s="846"/>
      <c r="I54" s="846"/>
      <c r="J54" s="50"/>
      <c r="K54" s="50"/>
      <c r="L54" s="50"/>
      <c r="M54" s="50"/>
    </row>
    <row r="55" spans="1:13" s="55" customFormat="1" ht="7.5" customHeight="1">
      <c r="A55" s="71"/>
      <c r="M55" s="72"/>
    </row>
    <row r="56" spans="1:13" s="55" customFormat="1" ht="15.75" customHeight="1">
      <c r="A56" s="71"/>
      <c r="D56" s="845" t="s">
        <v>891</v>
      </c>
      <c r="E56" s="845"/>
      <c r="F56" s="845"/>
      <c r="G56" s="845"/>
      <c r="H56" s="845"/>
      <c r="I56" s="845"/>
      <c r="J56" s="845"/>
      <c r="K56" s="845"/>
      <c r="L56" s="897"/>
      <c r="M56" s="50"/>
    </row>
    <row r="57" spans="1:13" s="55" customFormat="1" ht="15.75" customHeight="1">
      <c r="A57" s="71"/>
      <c r="C57" s="50"/>
      <c r="D57" s="845"/>
      <c r="E57" s="845"/>
      <c r="F57" s="845"/>
      <c r="G57" s="845"/>
      <c r="H57" s="845"/>
      <c r="I57" s="845"/>
      <c r="J57" s="845"/>
      <c r="K57" s="845"/>
      <c r="L57" s="897"/>
      <c r="M57" s="50"/>
    </row>
    <row r="58" spans="1:13" s="55" customFormat="1" ht="16.5" customHeight="1">
      <c r="A58" s="71"/>
      <c r="B58" s="50"/>
      <c r="C58" s="50"/>
      <c r="D58" s="50"/>
      <c r="E58" s="50"/>
      <c r="F58" s="50"/>
      <c r="G58" s="50"/>
      <c r="H58" s="50"/>
      <c r="I58" s="50"/>
      <c r="J58" s="50"/>
      <c r="K58" s="50"/>
      <c r="L58" s="50"/>
      <c r="M58" s="50"/>
    </row>
    <row r="59" spans="1:13" s="55" customFormat="1" ht="15.75" customHeight="1">
      <c r="A59" s="71"/>
      <c r="B59" s="50" t="s">
        <v>551</v>
      </c>
      <c r="C59" s="45"/>
      <c r="D59" s="845" t="s">
        <v>208</v>
      </c>
      <c r="E59" s="845"/>
      <c r="F59" s="845"/>
      <c r="G59" s="845"/>
      <c r="H59" s="845"/>
      <c r="I59" s="845"/>
      <c r="J59" s="845"/>
      <c r="K59" s="845"/>
      <c r="L59" s="897"/>
      <c r="M59" s="50"/>
    </row>
    <row r="60" spans="1:13" s="55" customFormat="1" ht="9.75" customHeight="1">
      <c r="A60" s="71"/>
      <c r="B60" s="50"/>
      <c r="C60" s="45"/>
      <c r="D60" s="45"/>
      <c r="E60" s="45"/>
      <c r="F60" s="45"/>
      <c r="G60" s="45"/>
      <c r="H60" s="45"/>
      <c r="I60" s="45"/>
      <c r="J60" s="45"/>
      <c r="K60" s="45"/>
      <c r="L60" s="50"/>
      <c r="M60" s="50"/>
    </row>
    <row r="61" spans="1:13" s="55" customFormat="1" ht="15.75">
      <c r="A61" s="71"/>
      <c r="C61" s="417"/>
      <c r="D61" s="425" t="s">
        <v>209</v>
      </c>
      <c r="E61" s="417"/>
      <c r="F61" s="417"/>
      <c r="G61" s="417"/>
      <c r="H61" s="417"/>
      <c r="I61" s="417"/>
      <c r="J61" s="417"/>
      <c r="K61" s="417"/>
      <c r="M61" s="72"/>
    </row>
    <row r="62" spans="1:13" s="55" customFormat="1" ht="9.75" customHeight="1">
      <c r="A62" s="71"/>
      <c r="C62" s="417"/>
      <c r="D62" s="417"/>
      <c r="E62" s="417"/>
      <c r="F62" s="417"/>
      <c r="G62" s="417"/>
      <c r="H62" s="417"/>
      <c r="I62" s="417"/>
      <c r="J62" s="417"/>
      <c r="K62" s="417"/>
      <c r="M62" s="72"/>
    </row>
    <row r="63" spans="1:13" s="55" customFormat="1" ht="15.75" customHeight="1">
      <c r="A63" s="71"/>
      <c r="C63" s="417"/>
      <c r="D63" s="882" t="s">
        <v>892</v>
      </c>
      <c r="E63" s="882"/>
      <c r="F63" s="882"/>
      <c r="G63" s="882"/>
      <c r="H63" s="882"/>
      <c r="I63" s="882"/>
      <c r="J63" s="882"/>
      <c r="K63" s="882"/>
      <c r="L63" s="897"/>
      <c r="M63" s="84"/>
    </row>
    <row r="64" spans="1:13" s="55" customFormat="1" ht="15.75" customHeight="1">
      <c r="A64" s="71"/>
      <c r="C64" s="417"/>
      <c r="D64" s="882"/>
      <c r="E64" s="882"/>
      <c r="F64" s="882"/>
      <c r="G64" s="882"/>
      <c r="H64" s="882"/>
      <c r="I64" s="882"/>
      <c r="J64" s="882"/>
      <c r="K64" s="882"/>
      <c r="L64" s="897"/>
      <c r="M64" s="84"/>
    </row>
    <row r="65" spans="1:13" s="55" customFormat="1" ht="15.75">
      <c r="A65" s="71"/>
      <c r="C65" s="417"/>
      <c r="D65" s="882"/>
      <c r="E65" s="882"/>
      <c r="F65" s="882"/>
      <c r="G65" s="882"/>
      <c r="H65" s="882"/>
      <c r="I65" s="882"/>
      <c r="J65" s="882"/>
      <c r="K65" s="882"/>
      <c r="L65" s="897"/>
      <c r="M65" s="84"/>
    </row>
    <row r="66" spans="1:13" s="55" customFormat="1" ht="9.75" customHeight="1">
      <c r="A66" s="71"/>
      <c r="C66" s="417"/>
      <c r="D66" s="882"/>
      <c r="E66" s="882"/>
      <c r="F66" s="882"/>
      <c r="G66" s="882"/>
      <c r="H66" s="882"/>
      <c r="I66" s="882"/>
      <c r="J66" s="882"/>
      <c r="K66" s="882"/>
      <c r="L66" s="897"/>
      <c r="M66" s="84"/>
    </row>
    <row r="67" spans="1:13" s="55" customFormat="1" ht="15.75">
      <c r="A67" s="71"/>
      <c r="C67" s="417"/>
      <c r="D67" s="882" t="s">
        <v>45</v>
      </c>
      <c r="E67" s="882"/>
      <c r="F67" s="882"/>
      <c r="G67" s="882"/>
      <c r="H67" s="882"/>
      <c r="I67" s="882"/>
      <c r="J67" s="882"/>
      <c r="K67" s="882"/>
      <c r="L67" s="882"/>
      <c r="M67" s="84"/>
    </row>
    <row r="68" spans="1:13" s="55" customFormat="1" ht="15.75">
      <c r="A68" s="71"/>
      <c r="C68" s="417"/>
      <c r="D68" s="882"/>
      <c r="E68" s="882"/>
      <c r="F68" s="882"/>
      <c r="G68" s="882"/>
      <c r="H68" s="882"/>
      <c r="I68" s="882"/>
      <c r="J68" s="882"/>
      <c r="K68" s="882"/>
      <c r="L68" s="882"/>
      <c r="M68" s="84"/>
    </row>
    <row r="69" spans="1:13" s="55" customFormat="1" ht="15.75">
      <c r="A69" s="71"/>
      <c r="C69" s="417"/>
      <c r="D69" s="52"/>
      <c r="E69" s="52"/>
      <c r="F69" s="52"/>
      <c r="G69" s="52"/>
      <c r="H69" s="52"/>
      <c r="I69" s="52"/>
      <c r="J69" s="52"/>
      <c r="K69" s="52"/>
      <c r="L69" s="434"/>
      <c r="M69" s="84"/>
    </row>
    <row r="70" spans="1:13" s="55" customFormat="1" ht="15.75">
      <c r="A70" s="71"/>
      <c r="C70" s="417"/>
      <c r="D70" s="52"/>
      <c r="E70" s="52"/>
      <c r="F70" s="52"/>
      <c r="G70" s="52"/>
      <c r="H70" s="52"/>
      <c r="I70" s="52"/>
      <c r="J70" s="52"/>
      <c r="K70" s="52"/>
      <c r="L70" s="434"/>
      <c r="M70" s="84"/>
    </row>
    <row r="71" spans="1:13" s="55" customFormat="1" ht="15.75">
      <c r="A71" s="71"/>
      <c r="C71" s="417"/>
      <c r="D71" s="425" t="s">
        <v>252</v>
      </c>
      <c r="E71" s="417"/>
      <c r="F71" s="417"/>
      <c r="G71" s="417"/>
      <c r="H71" s="417"/>
      <c r="I71" s="417"/>
      <c r="J71" s="417"/>
      <c r="K71" s="417"/>
      <c r="M71" s="84"/>
    </row>
    <row r="72" spans="1:13" s="55" customFormat="1" ht="9" customHeight="1">
      <c r="A72" s="71"/>
      <c r="C72" s="417"/>
      <c r="D72" s="417"/>
      <c r="E72" s="417"/>
      <c r="F72" s="417"/>
      <c r="G72" s="417"/>
      <c r="H72" s="417"/>
      <c r="I72" s="417"/>
      <c r="J72" s="417"/>
      <c r="K72" s="417"/>
      <c r="M72" s="72"/>
    </row>
    <row r="73" spans="1:13" s="55" customFormat="1" ht="3.75" customHeight="1">
      <c r="A73" s="71"/>
      <c r="C73" s="417"/>
      <c r="D73" s="882" t="s">
        <v>893</v>
      </c>
      <c r="E73" s="882"/>
      <c r="F73" s="882"/>
      <c r="G73" s="882"/>
      <c r="H73" s="882"/>
      <c r="I73" s="882"/>
      <c r="J73" s="882"/>
      <c r="K73" s="882"/>
      <c r="L73" s="897"/>
      <c r="M73" s="72"/>
    </row>
    <row r="74" spans="1:13" s="55" customFormat="1" ht="15.75" customHeight="1">
      <c r="A74" s="71"/>
      <c r="C74" s="417"/>
      <c r="D74" s="882"/>
      <c r="E74" s="882"/>
      <c r="F74" s="882"/>
      <c r="G74" s="882"/>
      <c r="H74" s="882"/>
      <c r="I74" s="882"/>
      <c r="J74" s="882"/>
      <c r="K74" s="882"/>
      <c r="L74" s="897"/>
      <c r="M74" s="84"/>
    </row>
    <row r="75" spans="1:13" s="55" customFormat="1" ht="15.75" customHeight="1">
      <c r="A75" s="71"/>
      <c r="C75" s="417"/>
      <c r="D75" s="882"/>
      <c r="E75" s="882"/>
      <c r="F75" s="882"/>
      <c r="G75" s="882"/>
      <c r="H75" s="882"/>
      <c r="I75" s="882"/>
      <c r="J75" s="882"/>
      <c r="K75" s="882"/>
      <c r="L75" s="897"/>
      <c r="M75" s="84"/>
    </row>
    <row r="76" spans="1:13" s="55" customFormat="1" ht="15.75">
      <c r="A76" s="71"/>
      <c r="C76" s="417"/>
      <c r="D76" s="882"/>
      <c r="E76" s="882"/>
      <c r="F76" s="882"/>
      <c r="G76" s="882"/>
      <c r="H76" s="882"/>
      <c r="I76" s="882"/>
      <c r="J76" s="882"/>
      <c r="K76" s="882"/>
      <c r="L76" s="897"/>
      <c r="M76" s="84"/>
    </row>
    <row r="77" spans="1:13" s="55" customFormat="1" ht="15.75">
      <c r="A77" s="71"/>
      <c r="C77" s="417"/>
      <c r="D77" s="882"/>
      <c r="E77" s="882"/>
      <c r="F77" s="882"/>
      <c r="G77" s="882"/>
      <c r="H77" s="882"/>
      <c r="I77" s="882"/>
      <c r="J77" s="882"/>
      <c r="K77" s="882"/>
      <c r="L77" s="897"/>
      <c r="M77" s="84"/>
    </row>
    <row r="78" spans="1:13" s="55" customFormat="1" ht="18" customHeight="1">
      <c r="A78" s="71"/>
      <c r="C78" s="417"/>
      <c r="D78" s="887" t="s">
        <v>894</v>
      </c>
      <c r="E78" s="887"/>
      <c r="F78" s="887"/>
      <c r="G78" s="887"/>
      <c r="H78" s="887"/>
      <c r="I78" s="887"/>
      <c r="J78" s="887"/>
      <c r="K78" s="887"/>
      <c r="L78" s="887"/>
      <c r="M78" s="84"/>
    </row>
    <row r="79" spans="1:13" s="55" customFormat="1" ht="15.75">
      <c r="A79" s="71"/>
      <c r="C79" s="417"/>
      <c r="D79" s="887" t="s">
        <v>895</v>
      </c>
      <c r="E79" s="887"/>
      <c r="F79" s="887"/>
      <c r="G79" s="887"/>
      <c r="H79" s="887"/>
      <c r="I79" s="887"/>
      <c r="J79" s="887"/>
      <c r="K79" s="887"/>
      <c r="L79" s="887"/>
      <c r="M79" s="72"/>
    </row>
    <row r="80" spans="1:13" s="55" customFormat="1" ht="15.75">
      <c r="A80" s="71"/>
      <c r="C80" s="417"/>
      <c r="D80" s="887" t="s">
        <v>896</v>
      </c>
      <c r="E80" s="887"/>
      <c r="F80" s="887"/>
      <c r="G80" s="887"/>
      <c r="H80" s="887"/>
      <c r="I80" s="887"/>
      <c r="J80" s="887"/>
      <c r="K80" s="887"/>
      <c r="L80" s="887"/>
      <c r="M80" s="72"/>
    </row>
    <row r="81" spans="1:13" s="55" customFormat="1" ht="6.75" customHeight="1">
      <c r="A81" s="71"/>
      <c r="C81" s="417"/>
      <c r="D81" s="561"/>
      <c r="E81" s="561"/>
      <c r="F81" s="561"/>
      <c r="G81" s="561"/>
      <c r="H81" s="561"/>
      <c r="I81" s="561"/>
      <c r="J81" s="561"/>
      <c r="K81" s="561"/>
      <c r="L81" s="561"/>
      <c r="M81" s="84"/>
    </row>
    <row r="82" spans="1:13" s="55" customFormat="1" ht="31.5" customHeight="1">
      <c r="A82" s="71"/>
      <c r="C82" s="417"/>
      <c r="D82" s="880" t="s">
        <v>897</v>
      </c>
      <c r="E82" s="880"/>
      <c r="F82" s="880"/>
      <c r="G82" s="880"/>
      <c r="H82" s="880"/>
      <c r="I82" s="880"/>
      <c r="J82" s="880"/>
      <c r="K82" s="880"/>
      <c r="L82" s="880"/>
      <c r="M82" s="84"/>
    </row>
    <row r="83" spans="1:13" s="55" customFormat="1" ht="9" customHeight="1">
      <c r="A83" s="71"/>
      <c r="C83" s="417"/>
      <c r="D83" s="561"/>
      <c r="E83" s="561"/>
      <c r="F83" s="561"/>
      <c r="G83" s="561"/>
      <c r="H83" s="561"/>
      <c r="I83" s="561"/>
      <c r="J83" s="561"/>
      <c r="K83" s="561"/>
      <c r="L83" s="561"/>
      <c r="M83" s="84"/>
    </row>
    <row r="84" spans="1:13" s="55" customFormat="1" ht="15.75">
      <c r="A84" s="71"/>
      <c r="C84" s="417"/>
      <c r="D84" s="882" t="s">
        <v>466</v>
      </c>
      <c r="E84" s="882"/>
      <c r="F84" s="882"/>
      <c r="G84" s="882"/>
      <c r="H84" s="882"/>
      <c r="I84" s="882"/>
      <c r="J84" s="882"/>
      <c r="K84" s="882"/>
      <c r="L84" s="882"/>
      <c r="M84" s="84"/>
    </row>
    <row r="85" spans="1:13" s="55" customFormat="1" ht="9" customHeight="1">
      <c r="A85" s="71"/>
      <c r="C85" s="417"/>
      <c r="D85" s="561"/>
      <c r="E85" s="561"/>
      <c r="F85" s="561"/>
      <c r="G85" s="561"/>
      <c r="H85" s="561"/>
      <c r="I85" s="561"/>
      <c r="J85" s="561"/>
      <c r="K85" s="561"/>
      <c r="L85" s="561"/>
      <c r="M85" s="84"/>
    </row>
    <row r="86" spans="1:13" s="55" customFormat="1" ht="15.75" customHeight="1">
      <c r="A86" s="71"/>
      <c r="C86" s="417"/>
      <c r="D86" s="55" t="s">
        <v>467</v>
      </c>
      <c r="E86" s="84"/>
      <c r="F86" s="84"/>
      <c r="G86" s="84"/>
      <c r="H86" s="84"/>
      <c r="I86" s="84"/>
      <c r="J86" s="84"/>
      <c r="K86" s="84"/>
      <c r="L86" s="84"/>
      <c r="M86" s="84"/>
    </row>
    <row r="87" spans="1:13" s="55" customFormat="1" ht="6" customHeight="1">
      <c r="A87" s="71"/>
      <c r="C87" s="417"/>
      <c r="D87" s="561"/>
      <c r="E87" s="561"/>
      <c r="F87" s="561"/>
      <c r="G87" s="561"/>
      <c r="H87" s="561"/>
      <c r="I87" s="561"/>
      <c r="J87" s="561"/>
      <c r="K87" s="561"/>
      <c r="L87" s="561"/>
      <c r="M87" s="84"/>
    </row>
    <row r="88" spans="1:13" s="55" customFormat="1" ht="15.75">
      <c r="A88" s="71"/>
      <c r="C88" s="417"/>
      <c r="D88" s="129" t="s">
        <v>445</v>
      </c>
      <c r="M88" s="84"/>
    </row>
    <row r="89" spans="1:13" s="55" customFormat="1" ht="15.75">
      <c r="A89" s="71"/>
      <c r="C89" s="417"/>
      <c r="D89" s="129" t="s">
        <v>468</v>
      </c>
      <c r="E89" s="666"/>
      <c r="F89" s="666"/>
      <c r="G89" s="666"/>
      <c r="H89" s="666"/>
      <c r="I89" s="666"/>
      <c r="J89" s="666"/>
      <c r="K89" s="666"/>
      <c r="L89" s="666"/>
      <c r="M89" s="84"/>
    </row>
    <row r="90" spans="1:13" s="55" customFormat="1" ht="15.75" customHeight="1">
      <c r="A90" s="71"/>
      <c r="C90" s="417"/>
      <c r="D90" s="129" t="s">
        <v>469</v>
      </c>
      <c r="E90" s="84"/>
      <c r="F90" s="84"/>
      <c r="G90" s="84"/>
      <c r="H90" s="84"/>
      <c r="I90" s="84"/>
      <c r="J90" s="84"/>
      <c r="K90" s="84"/>
      <c r="L90" s="84"/>
      <c r="M90" s="84"/>
    </row>
    <row r="91" spans="1:13" s="55" customFormat="1" ht="15.75" customHeight="1">
      <c r="A91" s="71"/>
      <c r="C91" s="417"/>
      <c r="D91" s="129" t="s">
        <v>470</v>
      </c>
      <c r="E91" s="84"/>
      <c r="F91" s="84"/>
      <c r="G91" s="84"/>
      <c r="H91" s="84"/>
      <c r="I91" s="84"/>
      <c r="J91" s="84"/>
      <c r="K91" s="84"/>
      <c r="L91" s="84"/>
      <c r="M91" s="84"/>
    </row>
    <row r="92" spans="1:13" s="55" customFormat="1" ht="15.75">
      <c r="A92" s="71"/>
      <c r="C92" s="417"/>
      <c r="D92" s="561"/>
      <c r="E92" s="561"/>
      <c r="F92" s="561"/>
      <c r="G92" s="561"/>
      <c r="H92" s="561"/>
      <c r="I92" s="561"/>
      <c r="J92" s="561"/>
      <c r="K92" s="561"/>
      <c r="L92" s="561"/>
      <c r="M92" s="84"/>
    </row>
    <row r="93" spans="1:13" s="55" customFormat="1" ht="15.75" customHeight="1">
      <c r="A93" s="71"/>
      <c r="C93" s="417"/>
      <c r="D93" s="668" t="s">
        <v>366</v>
      </c>
      <c r="E93" s="667"/>
      <c r="F93" s="667"/>
      <c r="G93" s="667"/>
      <c r="H93" s="667"/>
      <c r="I93" s="667"/>
      <c r="J93" s="667"/>
      <c r="K93" s="667"/>
      <c r="L93" s="667"/>
      <c r="M93" s="72"/>
    </row>
    <row r="94" spans="1:13" s="55" customFormat="1" ht="6" customHeight="1">
      <c r="A94" s="71"/>
      <c r="C94" s="417"/>
      <c r="D94" s="561"/>
      <c r="E94" s="561"/>
      <c r="F94" s="561"/>
      <c r="G94" s="561"/>
      <c r="H94" s="561"/>
      <c r="I94" s="561"/>
      <c r="J94" s="561"/>
      <c r="K94" s="561"/>
      <c r="L94" s="561"/>
      <c r="M94" s="84"/>
    </row>
    <row r="95" spans="1:13" s="55" customFormat="1" ht="15.75" customHeight="1">
      <c r="A95" s="71"/>
      <c r="C95" s="417"/>
      <c r="D95" s="887" t="s">
        <v>442</v>
      </c>
      <c r="E95" s="887"/>
      <c r="F95" s="887"/>
      <c r="G95" s="887"/>
      <c r="H95" s="887"/>
      <c r="I95" s="887"/>
      <c r="J95" s="887"/>
      <c r="K95" s="887"/>
      <c r="L95" s="887"/>
      <c r="M95" s="84"/>
    </row>
    <row r="96" spans="1:13" s="55" customFormat="1" ht="15.75" customHeight="1">
      <c r="A96" s="71"/>
      <c r="C96" s="417"/>
      <c r="D96" s="887" t="s">
        <v>443</v>
      </c>
      <c r="E96" s="887"/>
      <c r="F96" s="887"/>
      <c r="G96" s="887"/>
      <c r="H96" s="887"/>
      <c r="I96" s="887"/>
      <c r="J96" s="887"/>
      <c r="K96" s="887"/>
      <c r="L96" s="887"/>
      <c r="M96" s="84"/>
    </row>
    <row r="97" spans="1:13" s="55" customFormat="1" ht="15.75" customHeight="1">
      <c r="A97" s="71"/>
      <c r="C97" s="417"/>
      <c r="D97" s="887" t="s">
        <v>444</v>
      </c>
      <c r="E97" s="887"/>
      <c r="F97" s="887"/>
      <c r="G97" s="887"/>
      <c r="H97" s="887"/>
      <c r="I97" s="887"/>
      <c r="J97" s="887"/>
      <c r="K97" s="887"/>
      <c r="L97" s="887"/>
      <c r="M97" s="84"/>
    </row>
    <row r="98" spans="1:13" s="55" customFormat="1" ht="15.75">
      <c r="A98" s="71"/>
      <c r="C98" s="417"/>
      <c r="D98" s="561"/>
      <c r="E98" s="561"/>
      <c r="F98" s="561"/>
      <c r="G98" s="561"/>
      <c r="H98" s="561"/>
      <c r="I98" s="561"/>
      <c r="J98" s="561"/>
      <c r="K98" s="561"/>
      <c r="L98" s="561"/>
      <c r="M98" s="72"/>
    </row>
    <row r="99" spans="1:13" s="55" customFormat="1" ht="15.75" customHeight="1">
      <c r="A99" s="71"/>
      <c r="C99" s="417"/>
      <c r="D99" s="425" t="s">
        <v>253</v>
      </c>
      <c r="E99" s="417"/>
      <c r="F99" s="417"/>
      <c r="G99" s="417"/>
      <c r="H99" s="417"/>
      <c r="I99" s="417"/>
      <c r="J99" s="417"/>
      <c r="K99" s="417"/>
      <c r="M99" s="84"/>
    </row>
    <row r="100" spans="1:13" s="55" customFormat="1" ht="15.75" customHeight="1">
      <c r="A100" s="71"/>
      <c r="C100" s="417"/>
      <c r="D100" s="417"/>
      <c r="E100" s="417"/>
      <c r="F100" s="417"/>
      <c r="G100" s="417"/>
      <c r="H100" s="417"/>
      <c r="I100" s="417"/>
      <c r="J100" s="417"/>
      <c r="K100" s="417"/>
      <c r="M100" s="84"/>
    </row>
    <row r="101" spans="1:13" s="55" customFormat="1" ht="15.75" customHeight="1">
      <c r="A101" s="71"/>
      <c r="C101" s="417"/>
      <c r="D101" s="882" t="s">
        <v>471</v>
      </c>
      <c r="E101" s="882"/>
      <c r="F101" s="882"/>
      <c r="G101" s="882"/>
      <c r="H101" s="882"/>
      <c r="I101" s="882"/>
      <c r="J101" s="882"/>
      <c r="K101" s="882"/>
      <c r="L101" s="882"/>
      <c r="M101" s="84"/>
    </row>
    <row r="102" spans="1:13" s="55" customFormat="1" ht="15.75">
      <c r="A102" s="71"/>
      <c r="C102" s="417"/>
      <c r="D102" s="882"/>
      <c r="E102" s="882"/>
      <c r="F102" s="882"/>
      <c r="G102" s="882"/>
      <c r="H102" s="882"/>
      <c r="I102" s="882"/>
      <c r="J102" s="882"/>
      <c r="K102" s="882"/>
      <c r="L102" s="882"/>
      <c r="M102" s="84"/>
    </row>
    <row r="103" spans="1:13" s="55" customFormat="1" ht="9" customHeight="1">
      <c r="A103" s="71"/>
      <c r="C103" s="417"/>
      <c r="D103" s="52"/>
      <c r="E103" s="52"/>
      <c r="F103" s="52"/>
      <c r="G103" s="52"/>
      <c r="H103" s="52"/>
      <c r="I103" s="52"/>
      <c r="J103" s="52"/>
      <c r="K103" s="52"/>
      <c r="L103" s="52"/>
      <c r="M103" s="84"/>
    </row>
    <row r="104" spans="1:13" s="55" customFormat="1" ht="33.75" customHeight="1">
      <c r="A104" s="71"/>
      <c r="C104" s="417"/>
      <c r="D104" s="889" t="s">
        <v>472</v>
      </c>
      <c r="E104" s="889"/>
      <c r="F104" s="889"/>
      <c r="G104" s="889"/>
      <c r="H104" s="889"/>
      <c r="I104" s="889"/>
      <c r="J104" s="889"/>
      <c r="K104" s="889"/>
      <c r="L104" s="889"/>
      <c r="M104" s="84"/>
    </row>
    <row r="105" spans="1:13" s="55" customFormat="1" ht="9" customHeight="1">
      <c r="A105" s="71"/>
      <c r="C105" s="417"/>
      <c r="D105" s="740"/>
      <c r="E105" s="740"/>
      <c r="F105" s="740"/>
      <c r="G105" s="740"/>
      <c r="H105" s="740"/>
      <c r="I105" s="740"/>
      <c r="J105" s="740"/>
      <c r="K105" s="740"/>
      <c r="L105" s="740"/>
      <c r="M105" s="84"/>
    </row>
    <row r="106" spans="1:13" s="55" customFormat="1" ht="118.5" customHeight="1">
      <c r="A106" s="71"/>
      <c r="C106" s="417"/>
      <c r="D106" s="889" t="s">
        <v>473</v>
      </c>
      <c r="E106" s="897"/>
      <c r="F106" s="897"/>
      <c r="G106" s="897"/>
      <c r="H106" s="897"/>
      <c r="I106" s="897"/>
      <c r="J106" s="897"/>
      <c r="K106" s="897"/>
      <c r="L106" s="897"/>
      <c r="M106" s="84"/>
    </row>
    <row r="107" spans="1:13" s="55" customFormat="1" ht="9" customHeight="1">
      <c r="A107" s="71"/>
      <c r="C107" s="417"/>
      <c r="D107" s="743"/>
      <c r="E107" s="84"/>
      <c r="F107" s="84"/>
      <c r="G107" s="84"/>
      <c r="H107" s="84"/>
      <c r="I107" s="84"/>
      <c r="J107" s="84"/>
      <c r="K107" s="84"/>
      <c r="L107" s="84"/>
      <c r="M107" s="84"/>
    </row>
    <row r="108" spans="1:13" s="55" customFormat="1" ht="66.75" customHeight="1">
      <c r="A108" s="71"/>
      <c r="C108" s="417"/>
      <c r="D108" s="882" t="s">
        <v>390</v>
      </c>
      <c r="E108" s="882"/>
      <c r="F108" s="882"/>
      <c r="G108" s="882"/>
      <c r="H108" s="882"/>
      <c r="I108" s="882"/>
      <c r="J108" s="882"/>
      <c r="K108" s="882"/>
      <c r="L108" s="882"/>
      <c r="M108" s="84"/>
    </row>
    <row r="109" spans="1:13" s="55" customFormat="1" ht="15.75">
      <c r="A109" s="71"/>
      <c r="C109" s="417"/>
      <c r="D109" s="84"/>
      <c r="E109" s="84"/>
      <c r="F109" s="84"/>
      <c r="G109" s="84"/>
      <c r="H109" s="84"/>
      <c r="I109" s="84"/>
      <c r="J109" s="84"/>
      <c r="K109" s="84"/>
      <c r="L109" s="84"/>
      <c r="M109" s="84"/>
    </row>
    <row r="110" spans="1:13" s="55" customFormat="1" ht="15.75" customHeight="1">
      <c r="A110" s="71"/>
      <c r="B110" s="55" t="s">
        <v>552</v>
      </c>
      <c r="C110" s="417"/>
      <c r="D110" s="888" t="s">
        <v>898</v>
      </c>
      <c r="E110" s="888"/>
      <c r="F110" s="888"/>
      <c r="G110" s="888"/>
      <c r="H110" s="888"/>
      <c r="I110" s="888"/>
      <c r="J110" s="888"/>
      <c r="K110" s="888"/>
      <c r="L110" s="888"/>
      <c r="M110" s="84"/>
    </row>
    <row r="111" spans="1:13" s="55" customFormat="1" ht="15.75">
      <c r="A111" s="71"/>
      <c r="C111" s="417"/>
      <c r="D111" s="67"/>
      <c r="E111" s="67"/>
      <c r="F111" s="67"/>
      <c r="G111" s="67"/>
      <c r="H111" s="67"/>
      <c r="I111" s="67"/>
      <c r="J111" s="67"/>
      <c r="K111" s="67"/>
      <c r="L111" s="67"/>
      <c r="M111" s="84"/>
    </row>
    <row r="112" spans="1:13" s="55" customFormat="1" ht="69" customHeight="1">
      <c r="A112" s="71"/>
      <c r="C112" s="417"/>
      <c r="D112" s="880" t="s">
        <v>210</v>
      </c>
      <c r="E112" s="880"/>
      <c r="F112" s="880"/>
      <c r="G112" s="880"/>
      <c r="H112" s="880"/>
      <c r="I112" s="880"/>
      <c r="J112" s="880"/>
      <c r="K112" s="880"/>
      <c r="L112" s="880"/>
      <c r="M112" s="84"/>
    </row>
    <row r="113" spans="1:13" s="55" customFormat="1" ht="15.75">
      <c r="A113" s="71"/>
      <c r="C113" s="417"/>
      <c r="D113" s="67"/>
      <c r="E113" s="67"/>
      <c r="F113" s="67"/>
      <c r="G113" s="67"/>
      <c r="H113" s="67"/>
      <c r="I113" s="67"/>
      <c r="J113" s="67"/>
      <c r="K113" s="67"/>
      <c r="L113" s="67"/>
      <c r="M113" s="84"/>
    </row>
    <row r="114" spans="1:13" s="55" customFormat="1" ht="15.75">
      <c r="A114" s="71"/>
      <c r="C114" s="417"/>
      <c r="D114" s="52"/>
      <c r="E114" s="52"/>
      <c r="F114" s="52"/>
      <c r="G114" s="52"/>
      <c r="H114" s="52"/>
      <c r="I114" s="52"/>
      <c r="J114" s="52"/>
      <c r="K114" s="52"/>
      <c r="L114" s="52"/>
      <c r="M114" s="84"/>
    </row>
    <row r="115" spans="1:13" s="55" customFormat="1" ht="87" customHeight="1">
      <c r="A115" s="71"/>
      <c r="C115" s="417"/>
      <c r="D115" s="882" t="s">
        <v>459</v>
      </c>
      <c r="E115" s="882"/>
      <c r="F115" s="882"/>
      <c r="G115" s="882"/>
      <c r="H115" s="882"/>
      <c r="I115" s="882"/>
      <c r="J115" s="882"/>
      <c r="K115" s="882"/>
      <c r="L115" s="882"/>
      <c r="M115" s="84"/>
    </row>
    <row r="116" spans="1:13" s="55" customFormat="1" ht="6.75" customHeight="1">
      <c r="A116" s="71"/>
      <c r="C116" s="417"/>
      <c r="D116" s="52"/>
      <c r="E116" s="52"/>
      <c r="F116" s="52"/>
      <c r="G116" s="52"/>
      <c r="H116" s="52"/>
      <c r="I116" s="52"/>
      <c r="J116" s="52"/>
      <c r="K116" s="52"/>
      <c r="L116" s="434"/>
      <c r="M116" s="84"/>
    </row>
    <row r="117" spans="1:13" s="55" customFormat="1" ht="68.25" customHeight="1">
      <c r="A117" s="71"/>
      <c r="C117" s="417"/>
      <c r="D117" s="880" t="s">
        <v>391</v>
      </c>
      <c r="E117" s="880"/>
      <c r="F117" s="880"/>
      <c r="G117" s="880"/>
      <c r="H117" s="880"/>
      <c r="I117" s="880"/>
      <c r="J117" s="880"/>
      <c r="K117" s="880"/>
      <c r="L117" s="880"/>
      <c r="M117" s="84"/>
    </row>
    <row r="118" spans="1:13" s="55" customFormat="1" ht="15.75">
      <c r="A118" s="71"/>
      <c r="C118" s="417"/>
      <c r="D118" s="561"/>
      <c r="E118" s="561"/>
      <c r="F118" s="561"/>
      <c r="G118" s="561"/>
      <c r="H118" s="561"/>
      <c r="I118" s="561"/>
      <c r="J118" s="561"/>
      <c r="K118" s="561"/>
      <c r="L118" s="561"/>
      <c r="M118" s="84"/>
    </row>
    <row r="119" spans="1:13" s="55" customFormat="1" ht="15.75">
      <c r="A119" s="71"/>
      <c r="C119" s="664"/>
      <c r="D119" s="71" t="s">
        <v>313</v>
      </c>
      <c r="E119" s="884" t="s">
        <v>282</v>
      </c>
      <c r="F119" s="884"/>
      <c r="G119" s="417"/>
      <c r="H119" s="417"/>
      <c r="I119" s="417"/>
      <c r="J119" s="417"/>
      <c r="L119" s="51"/>
      <c r="M119" s="84"/>
    </row>
    <row r="120" spans="1:13" s="55" customFormat="1" ht="6" customHeight="1">
      <c r="A120" s="71"/>
      <c r="C120" s="664"/>
      <c r="D120" s="71"/>
      <c r="E120" s="746"/>
      <c r="F120" s="746"/>
      <c r="G120" s="417"/>
      <c r="H120" s="417"/>
      <c r="I120" s="417"/>
      <c r="J120" s="417"/>
      <c r="L120" s="51"/>
      <c r="M120" s="84"/>
    </row>
    <row r="121" spans="1:13" s="55" customFormat="1" ht="100.5" customHeight="1">
      <c r="A121" s="71"/>
      <c r="C121" s="52" t="s">
        <v>899</v>
      </c>
      <c r="D121" s="67"/>
      <c r="E121" s="885" t="s">
        <v>900</v>
      </c>
      <c r="F121" s="885"/>
      <c r="G121" s="885"/>
      <c r="H121" s="885"/>
      <c r="I121" s="885"/>
      <c r="J121" s="885"/>
      <c r="K121" s="885"/>
      <c r="L121" s="885"/>
      <c r="M121" s="84"/>
    </row>
    <row r="122" spans="1:13" s="55" customFormat="1" ht="15.75" customHeight="1">
      <c r="A122" s="71"/>
      <c r="C122" s="52"/>
      <c r="D122" s="67"/>
      <c r="E122" s="663"/>
      <c r="F122" s="663"/>
      <c r="G122" s="663"/>
      <c r="H122" s="663"/>
      <c r="I122" s="663"/>
      <c r="J122" s="663"/>
      <c r="K122" s="663"/>
      <c r="L122" s="663"/>
      <c r="M122" s="84"/>
    </row>
    <row r="123" spans="1:13" s="55" customFormat="1" ht="15.75" customHeight="1">
      <c r="A123" s="71"/>
      <c r="C123" s="52"/>
      <c r="D123" s="67" t="s">
        <v>381</v>
      </c>
      <c r="E123" s="425" t="s">
        <v>292</v>
      </c>
      <c r="F123" s="665"/>
      <c r="G123" s="417"/>
      <c r="H123" s="52"/>
      <c r="I123" s="52"/>
      <c r="J123" s="52"/>
      <c r="K123" s="52"/>
      <c r="L123" s="52"/>
      <c r="M123" s="84"/>
    </row>
    <row r="124" spans="1:13" s="55" customFormat="1" ht="6" customHeight="1">
      <c r="A124" s="71"/>
      <c r="C124" s="52"/>
      <c r="D124" s="67"/>
      <c r="E124" s="425"/>
      <c r="F124" s="665"/>
      <c r="G124" s="417"/>
      <c r="H124" s="52"/>
      <c r="I124" s="52"/>
      <c r="J124" s="52"/>
      <c r="K124" s="52"/>
      <c r="L124" s="52"/>
      <c r="M124" s="84"/>
    </row>
    <row r="125" spans="1:13" s="55" customFormat="1" ht="97.5" customHeight="1">
      <c r="A125" s="71"/>
      <c r="C125" s="52"/>
      <c r="D125" s="67"/>
      <c r="E125" s="880" t="s">
        <v>211</v>
      </c>
      <c r="F125" s="880"/>
      <c r="G125" s="880"/>
      <c r="H125" s="880"/>
      <c r="I125" s="880"/>
      <c r="J125" s="880"/>
      <c r="K125" s="880"/>
      <c r="L125" s="880"/>
      <c r="M125" s="84"/>
    </row>
    <row r="126" spans="1:13" s="55" customFormat="1" ht="15.75" customHeight="1">
      <c r="A126" s="71"/>
      <c r="C126" s="52"/>
      <c r="D126" s="67"/>
      <c r="E126" s="663"/>
      <c r="F126" s="663"/>
      <c r="G126" s="663"/>
      <c r="H126" s="663"/>
      <c r="I126" s="663"/>
      <c r="J126" s="663"/>
      <c r="K126" s="663"/>
      <c r="L126" s="663"/>
      <c r="M126" s="84"/>
    </row>
    <row r="127" spans="1:13" s="55" customFormat="1" ht="15.75" customHeight="1">
      <c r="A127" s="71"/>
      <c r="C127" s="52"/>
      <c r="D127" s="67" t="s">
        <v>557</v>
      </c>
      <c r="E127" s="881" t="s">
        <v>901</v>
      </c>
      <c r="F127" s="881"/>
      <c r="G127" s="881"/>
      <c r="H127" s="881"/>
      <c r="I127" s="881"/>
      <c r="J127" s="881"/>
      <c r="K127" s="881"/>
      <c r="L127" s="881"/>
      <c r="M127" s="84"/>
    </row>
    <row r="128" spans="1:13" s="55" customFormat="1" ht="6" customHeight="1">
      <c r="A128" s="71"/>
      <c r="C128" s="52"/>
      <c r="D128" s="67"/>
      <c r="E128" s="747"/>
      <c r="F128" s="747"/>
      <c r="G128" s="747"/>
      <c r="H128" s="747"/>
      <c r="I128" s="747"/>
      <c r="J128" s="747"/>
      <c r="K128" s="747"/>
      <c r="L128" s="747"/>
      <c r="M128" s="84"/>
    </row>
    <row r="129" spans="1:13" s="55" customFormat="1" ht="30.75" customHeight="1">
      <c r="A129" s="71"/>
      <c r="C129" s="52"/>
      <c r="D129" s="67"/>
      <c r="E129" s="880" t="s">
        <v>921</v>
      </c>
      <c r="F129" s="880"/>
      <c r="G129" s="880"/>
      <c r="H129" s="880"/>
      <c r="I129" s="880"/>
      <c r="J129" s="880"/>
      <c r="K129" s="880"/>
      <c r="L129" s="880"/>
      <c r="M129" s="84"/>
    </row>
    <row r="130" spans="1:13" s="55" customFormat="1" ht="15.75" customHeight="1">
      <c r="A130" s="71"/>
      <c r="C130" s="52"/>
      <c r="D130" s="52"/>
      <c r="E130" s="883"/>
      <c r="F130" s="883"/>
      <c r="G130" s="883"/>
      <c r="H130" s="883"/>
      <c r="I130" s="883"/>
      <c r="J130" s="883"/>
      <c r="K130" s="883"/>
      <c r="L130" s="883"/>
      <c r="M130" s="84"/>
    </row>
    <row r="131" spans="1:13" s="55" customFormat="1" ht="15.75" customHeight="1">
      <c r="A131" s="71"/>
      <c r="C131" s="882" t="s">
        <v>464</v>
      </c>
      <c r="D131" s="882"/>
      <c r="E131" s="882"/>
      <c r="F131" s="882"/>
      <c r="G131" s="882"/>
      <c r="H131" s="882"/>
      <c r="I131" s="882"/>
      <c r="J131" s="882"/>
      <c r="K131" s="882"/>
      <c r="L131" s="882"/>
      <c r="M131" s="84"/>
    </row>
    <row r="132" spans="1:13" s="55" customFormat="1" ht="30" customHeight="1">
      <c r="A132" s="71"/>
      <c r="C132" s="882"/>
      <c r="D132" s="882"/>
      <c r="E132" s="882"/>
      <c r="F132" s="882"/>
      <c r="G132" s="882"/>
      <c r="H132" s="882"/>
      <c r="I132" s="882"/>
      <c r="J132" s="882"/>
      <c r="K132" s="882"/>
      <c r="L132" s="882"/>
      <c r="M132" s="84"/>
    </row>
    <row r="133" spans="1:13" s="55" customFormat="1" ht="30" customHeight="1">
      <c r="A133" s="71"/>
      <c r="C133" s="882"/>
      <c r="D133" s="882"/>
      <c r="E133" s="882"/>
      <c r="F133" s="882"/>
      <c r="G133" s="882"/>
      <c r="H133" s="882"/>
      <c r="I133" s="882"/>
      <c r="J133" s="882"/>
      <c r="K133" s="882"/>
      <c r="L133" s="882"/>
      <c r="M133" s="84"/>
    </row>
    <row r="134" spans="1:13" s="55" customFormat="1" ht="24" customHeight="1">
      <c r="A134" s="71"/>
      <c r="C134" s="882"/>
      <c r="D134" s="882"/>
      <c r="E134" s="882"/>
      <c r="F134" s="882"/>
      <c r="G134" s="882"/>
      <c r="H134" s="882"/>
      <c r="I134" s="882"/>
      <c r="J134" s="882"/>
      <c r="K134" s="882"/>
      <c r="L134" s="882"/>
      <c r="M134" s="84"/>
    </row>
    <row r="135" spans="1:13" s="55" customFormat="1" ht="15.75">
      <c r="A135" s="71"/>
      <c r="C135" s="52"/>
      <c r="D135" s="52"/>
      <c r="E135" s="52"/>
      <c r="F135" s="52"/>
      <c r="G135" s="52"/>
      <c r="H135" s="52"/>
      <c r="I135" s="52"/>
      <c r="J135" s="52"/>
      <c r="K135" s="52"/>
      <c r="L135" s="52"/>
      <c r="M135" s="84"/>
    </row>
    <row r="136" spans="1:13" s="55" customFormat="1" ht="15.75" customHeight="1">
      <c r="A136" s="71"/>
      <c r="B136" s="55" t="s">
        <v>553</v>
      </c>
      <c r="C136" s="417"/>
      <c r="D136" s="882" t="s">
        <v>465</v>
      </c>
      <c r="E136" s="897"/>
      <c r="F136" s="897"/>
      <c r="G136" s="897"/>
      <c r="H136" s="897"/>
      <c r="I136" s="897"/>
      <c r="J136" s="897"/>
      <c r="K136" s="897"/>
      <c r="L136" s="897"/>
      <c r="M136" s="84"/>
    </row>
    <row r="137" spans="1:13" s="55" customFormat="1" ht="15.75">
      <c r="A137" s="71"/>
      <c r="C137" s="52"/>
      <c r="D137" s="897"/>
      <c r="E137" s="897"/>
      <c r="F137" s="897"/>
      <c r="G137" s="897"/>
      <c r="H137" s="897"/>
      <c r="I137" s="897"/>
      <c r="J137" s="897"/>
      <c r="K137" s="897"/>
      <c r="L137" s="897"/>
      <c r="M137" s="84"/>
    </row>
    <row r="138" spans="1:13" s="55" customFormat="1" ht="15.75">
      <c r="A138" s="71"/>
      <c r="C138" s="52"/>
      <c r="D138" s="897"/>
      <c r="E138" s="897"/>
      <c r="F138" s="897"/>
      <c r="G138" s="897"/>
      <c r="H138" s="897"/>
      <c r="I138" s="897"/>
      <c r="J138" s="897"/>
      <c r="K138" s="897"/>
      <c r="L138" s="897"/>
      <c r="M138" s="84"/>
    </row>
    <row r="139" spans="1:13" s="55" customFormat="1" ht="15.75">
      <c r="A139" s="71"/>
      <c r="C139" s="52"/>
      <c r="D139" s="897"/>
      <c r="E139" s="897"/>
      <c r="F139" s="897"/>
      <c r="G139" s="897"/>
      <c r="H139" s="897"/>
      <c r="I139" s="897"/>
      <c r="J139" s="897"/>
      <c r="K139" s="897"/>
      <c r="L139" s="897"/>
      <c r="M139" s="84"/>
    </row>
    <row r="140" spans="1:13" s="55" customFormat="1" ht="15.75">
      <c r="A140" s="71"/>
      <c r="C140" s="52"/>
      <c r="D140" s="52"/>
      <c r="E140" s="52"/>
      <c r="F140" s="52"/>
      <c r="G140" s="52"/>
      <c r="H140" s="52"/>
      <c r="I140" s="52"/>
      <c r="J140" s="52"/>
      <c r="K140" s="52"/>
      <c r="L140" s="52"/>
      <c r="M140" s="84"/>
    </row>
    <row r="141" spans="1:13" s="55" customFormat="1" ht="15.75">
      <c r="A141" s="71"/>
      <c r="C141" s="52"/>
      <c r="D141" s="52"/>
      <c r="E141" s="52"/>
      <c r="F141" s="52"/>
      <c r="G141" s="52"/>
      <c r="H141" s="52"/>
      <c r="I141" s="52"/>
      <c r="J141" s="52"/>
      <c r="K141" s="52"/>
      <c r="L141" s="52"/>
      <c r="M141" s="84"/>
    </row>
    <row r="142" spans="1:13" s="55" customFormat="1" ht="15.75">
      <c r="A142" s="71"/>
      <c r="C142" s="417"/>
      <c r="D142" s="52"/>
      <c r="E142" s="52"/>
      <c r="F142" s="52"/>
      <c r="G142" s="52"/>
      <c r="H142" s="52"/>
      <c r="I142" s="52"/>
      <c r="J142" s="52"/>
      <c r="K142" s="52"/>
      <c r="L142" s="434"/>
      <c r="M142" s="84"/>
    </row>
    <row r="143" spans="1:13" s="55" customFormat="1" ht="15.75" customHeight="1">
      <c r="A143" s="71"/>
      <c r="B143" s="55" t="s">
        <v>534</v>
      </c>
      <c r="C143" s="837" t="s">
        <v>293</v>
      </c>
      <c r="D143" s="837"/>
      <c r="E143" s="837"/>
      <c r="F143" s="837"/>
      <c r="G143" s="837"/>
      <c r="H143" s="837"/>
      <c r="I143" s="837"/>
      <c r="J143" s="129"/>
      <c r="K143" s="129"/>
      <c r="M143" s="72"/>
    </row>
    <row r="144" spans="1:13" s="55" customFormat="1" ht="7.5" customHeight="1">
      <c r="A144" s="71"/>
      <c r="C144" s="129"/>
      <c r="D144" s="129"/>
      <c r="E144" s="129"/>
      <c r="F144" s="129"/>
      <c r="G144" s="129"/>
      <c r="H144" s="129"/>
      <c r="I144" s="129"/>
      <c r="J144" s="129"/>
      <c r="K144" s="129"/>
      <c r="M144" s="72"/>
    </row>
    <row r="145" spans="1:13" s="55" customFormat="1" ht="15.75" customHeight="1">
      <c r="A145" s="71"/>
      <c r="C145" s="827" t="s">
        <v>779</v>
      </c>
      <c r="D145" s="827"/>
      <c r="E145" s="827"/>
      <c r="F145" s="827"/>
      <c r="G145" s="827"/>
      <c r="H145" s="827"/>
      <c r="I145" s="827"/>
      <c r="J145" s="827"/>
      <c r="K145" s="827"/>
      <c r="L145" s="897"/>
      <c r="M145" s="50"/>
    </row>
    <row r="146" spans="1:13" s="55" customFormat="1" ht="15.75">
      <c r="A146" s="71"/>
      <c r="C146" s="827"/>
      <c r="D146" s="827"/>
      <c r="E146" s="827"/>
      <c r="F146" s="827"/>
      <c r="G146" s="827"/>
      <c r="H146" s="827"/>
      <c r="I146" s="827"/>
      <c r="J146" s="827"/>
      <c r="K146" s="827"/>
      <c r="L146" s="897"/>
      <c r="M146" s="50"/>
    </row>
    <row r="147" spans="1:13" s="55" customFormat="1" ht="15.75">
      <c r="A147" s="71"/>
      <c r="C147" s="111"/>
      <c r="D147" s="111"/>
      <c r="E147" s="111"/>
      <c r="F147" s="111"/>
      <c r="G147" s="111"/>
      <c r="H147" s="111"/>
      <c r="I147" s="904" t="s">
        <v>599</v>
      </c>
      <c r="J147" s="904"/>
      <c r="K147" s="111"/>
      <c r="L147" s="434"/>
      <c r="M147" s="50"/>
    </row>
    <row r="148" spans="1:13" s="55" customFormat="1" ht="15.75">
      <c r="A148" s="71"/>
      <c r="C148" s="111"/>
      <c r="D148" s="111"/>
      <c r="E148" s="111"/>
      <c r="F148" s="111"/>
      <c r="G148" s="111"/>
      <c r="H148" s="111"/>
      <c r="I148" s="266" t="s">
        <v>841</v>
      </c>
      <c r="J148" s="266" t="s">
        <v>841</v>
      </c>
      <c r="K148" s="111"/>
      <c r="L148" s="434"/>
      <c r="M148" s="50"/>
    </row>
    <row r="149" spans="1:13" s="55" customFormat="1" ht="15.75">
      <c r="A149" s="71"/>
      <c r="C149" s="111"/>
      <c r="D149" s="111"/>
      <c r="E149" s="111"/>
      <c r="F149" s="111"/>
      <c r="G149" s="111"/>
      <c r="H149" s="111"/>
      <c r="I149" s="318" t="s">
        <v>287</v>
      </c>
      <c r="J149" s="318" t="s">
        <v>806</v>
      </c>
      <c r="K149" s="111"/>
      <c r="L149" s="434"/>
      <c r="M149" s="50"/>
    </row>
    <row r="150" spans="1:13" s="55" customFormat="1" ht="15.75">
      <c r="A150" s="71"/>
      <c r="C150" s="111"/>
      <c r="D150" s="562" t="s">
        <v>95</v>
      </c>
      <c r="E150" s="343"/>
      <c r="F150" s="343"/>
      <c r="G150" s="343"/>
      <c r="H150" s="111"/>
      <c r="I150" s="111"/>
      <c r="J150" s="111"/>
      <c r="K150" s="111"/>
      <c r="L150" s="434"/>
      <c r="M150" s="50"/>
    </row>
    <row r="151" spans="1:13" s="55" customFormat="1" ht="9" customHeight="1">
      <c r="A151" s="71"/>
      <c r="C151" s="111"/>
      <c r="D151" s="111"/>
      <c r="E151" s="111"/>
      <c r="F151" s="111"/>
      <c r="G151" s="111"/>
      <c r="H151" s="111"/>
      <c r="I151" s="111"/>
      <c r="J151" s="111"/>
      <c r="K151" s="111"/>
      <c r="L151" s="434"/>
      <c r="M151" s="50"/>
    </row>
    <row r="152" spans="1:13" s="55" customFormat="1" ht="15.75">
      <c r="A152" s="71"/>
      <c r="C152" s="111"/>
      <c r="D152" s="128" t="s">
        <v>90</v>
      </c>
      <c r="E152" s="128"/>
      <c r="F152" s="128"/>
      <c r="G152" s="128"/>
      <c r="H152" s="128"/>
      <c r="I152" s="499">
        <v>331513</v>
      </c>
      <c r="J152" s="499">
        <v>224625</v>
      </c>
      <c r="K152" s="128"/>
      <c r="L152" s="434"/>
      <c r="M152" s="50"/>
    </row>
    <row r="153" spans="1:13" s="55" customFormat="1" ht="6.75" customHeight="1">
      <c r="A153" s="71"/>
      <c r="C153" s="111"/>
      <c r="D153" s="128"/>
      <c r="E153" s="128"/>
      <c r="F153" s="128"/>
      <c r="G153" s="128"/>
      <c r="H153" s="128"/>
      <c r="I153" s="499"/>
      <c r="J153" s="499"/>
      <c r="K153" s="128"/>
      <c r="L153" s="434"/>
      <c r="M153" s="50"/>
    </row>
    <row r="154" spans="1:13" s="55" customFormat="1" ht="15.75">
      <c r="A154" s="71"/>
      <c r="C154" s="111"/>
      <c r="D154" s="128" t="s">
        <v>387</v>
      </c>
      <c r="E154" s="128"/>
      <c r="F154" s="128"/>
      <c r="G154" s="128"/>
      <c r="H154" s="128"/>
      <c r="I154" s="499"/>
      <c r="J154" s="499"/>
      <c r="K154" s="128"/>
      <c r="L154" s="434"/>
      <c r="M154" s="50"/>
    </row>
    <row r="155" spans="1:13" s="55" customFormat="1" ht="15.75">
      <c r="A155" s="71"/>
      <c r="C155" s="111"/>
      <c r="D155" s="128" t="s">
        <v>388</v>
      </c>
      <c r="E155" s="128"/>
      <c r="F155" s="128"/>
      <c r="G155" s="128"/>
      <c r="H155" s="128"/>
      <c r="I155" s="499">
        <v>10038</v>
      </c>
      <c r="J155" s="499">
        <v>9644</v>
      </c>
      <c r="K155" s="128"/>
      <c r="L155" s="434"/>
      <c r="M155" s="50"/>
    </row>
    <row r="156" spans="1:13" s="55" customFormat="1" ht="15.75">
      <c r="A156" s="71"/>
      <c r="C156" s="111"/>
      <c r="D156" s="128" t="s">
        <v>389</v>
      </c>
      <c r="E156" s="128"/>
      <c r="F156" s="128"/>
      <c r="G156" s="128"/>
      <c r="H156" s="128"/>
      <c r="I156" s="499">
        <v>-5800</v>
      </c>
      <c r="J156" s="499">
        <v>-5451</v>
      </c>
      <c r="K156" s="128"/>
      <c r="L156" s="434"/>
      <c r="M156" s="50"/>
    </row>
    <row r="157" spans="1:13" s="55" customFormat="1" ht="6.75" customHeight="1">
      <c r="A157" s="71"/>
      <c r="C157" s="111"/>
      <c r="D157" s="128"/>
      <c r="E157" s="128"/>
      <c r="F157" s="128"/>
      <c r="G157" s="128"/>
      <c r="H157" s="128"/>
      <c r="I157" s="499"/>
      <c r="J157" s="499"/>
      <c r="K157" s="128"/>
      <c r="L157" s="434"/>
      <c r="M157" s="50"/>
    </row>
    <row r="158" spans="1:13" s="55" customFormat="1" ht="15.75">
      <c r="A158" s="71"/>
      <c r="C158" s="111"/>
      <c r="D158" s="128" t="s">
        <v>93</v>
      </c>
      <c r="E158" s="128"/>
      <c r="F158" s="128"/>
      <c r="G158" s="128"/>
      <c r="H158" s="128"/>
      <c r="I158" s="563">
        <v>335751</v>
      </c>
      <c r="J158" s="563">
        <v>228818</v>
      </c>
      <c r="K158" s="128"/>
      <c r="L158" s="434"/>
      <c r="M158" s="50"/>
    </row>
    <row r="159" spans="1:13" s="55" customFormat="1" ht="15.75">
      <c r="A159" s="71"/>
      <c r="C159" s="111"/>
      <c r="D159" s="128"/>
      <c r="E159" s="128"/>
      <c r="F159" s="128"/>
      <c r="G159" s="128"/>
      <c r="H159" s="128"/>
      <c r="I159" s="499"/>
      <c r="J159" s="499"/>
      <c r="K159" s="128"/>
      <c r="L159" s="434"/>
      <c r="M159" s="50"/>
    </row>
    <row r="160" spans="1:13" s="55" customFormat="1" ht="15.75">
      <c r="A160" s="71"/>
      <c r="C160" s="111"/>
      <c r="D160" s="128"/>
      <c r="E160" s="128"/>
      <c r="F160" s="128"/>
      <c r="G160" s="128"/>
      <c r="H160" s="128"/>
      <c r="I160" s="499"/>
      <c r="J160" s="499"/>
      <c r="K160" s="128"/>
      <c r="L160" s="434"/>
      <c r="M160" s="50"/>
    </row>
    <row r="161" spans="1:13" s="55" customFormat="1" ht="15.75">
      <c r="A161" s="71"/>
      <c r="C161" s="111"/>
      <c r="D161" s="562" t="s">
        <v>94</v>
      </c>
      <c r="E161" s="128"/>
      <c r="F161" s="128"/>
      <c r="G161" s="128"/>
      <c r="H161" s="128"/>
      <c r="I161" s="499"/>
      <c r="J161" s="499"/>
      <c r="K161" s="128"/>
      <c r="L161" s="434"/>
      <c r="M161" s="50"/>
    </row>
    <row r="162" spans="1:13" s="55" customFormat="1" ht="6.75" customHeight="1">
      <c r="A162" s="71"/>
      <c r="C162" s="111"/>
      <c r="D162" s="128"/>
      <c r="E162" s="128"/>
      <c r="F162" s="128"/>
      <c r="G162" s="128"/>
      <c r="H162" s="128"/>
      <c r="I162" s="499"/>
      <c r="J162" s="499"/>
      <c r="K162" s="128"/>
      <c r="L162" s="434"/>
      <c r="M162" s="50"/>
    </row>
    <row r="163" spans="1:13" s="55" customFormat="1" ht="15.75">
      <c r="A163" s="71"/>
      <c r="C163" s="111"/>
      <c r="D163" s="128" t="s">
        <v>90</v>
      </c>
      <c r="E163" s="128"/>
      <c r="F163" s="128"/>
      <c r="G163" s="128"/>
      <c r="H163" s="128"/>
      <c r="I163" s="499">
        <v>391642</v>
      </c>
      <c r="J163" s="499">
        <v>270091</v>
      </c>
      <c r="K163" s="128"/>
      <c r="L163" s="434"/>
      <c r="M163" s="50"/>
    </row>
    <row r="164" spans="1:13" s="55" customFormat="1" ht="6.75" customHeight="1">
      <c r="A164" s="71"/>
      <c r="C164" s="111"/>
      <c r="D164" s="128"/>
      <c r="E164" s="128"/>
      <c r="F164" s="128"/>
      <c r="G164" s="128"/>
      <c r="H164" s="128"/>
      <c r="I164" s="499"/>
      <c r="J164" s="499"/>
      <c r="K164" s="128"/>
      <c r="L164" s="434"/>
      <c r="M164" s="50"/>
    </row>
    <row r="165" spans="1:13" s="55" customFormat="1" ht="15.75">
      <c r="A165" s="71"/>
      <c r="C165" s="111"/>
      <c r="D165" s="128" t="s">
        <v>91</v>
      </c>
      <c r="E165" s="128"/>
      <c r="F165" s="128"/>
      <c r="G165" s="128"/>
      <c r="H165" s="128"/>
      <c r="I165" s="499"/>
      <c r="J165" s="499"/>
      <c r="K165" s="128"/>
      <c r="L165" s="434"/>
      <c r="M165" s="50"/>
    </row>
    <row r="166" spans="1:13" s="55" customFormat="1" ht="15.75">
      <c r="A166" s="71"/>
      <c r="C166" s="111"/>
      <c r="D166" s="128" t="s">
        <v>92</v>
      </c>
      <c r="E166" s="128"/>
      <c r="F166" s="128"/>
      <c r="G166" s="128"/>
      <c r="H166" s="128"/>
      <c r="I166" s="499">
        <v>5090</v>
      </c>
      <c r="J166" s="499">
        <v>3170</v>
      </c>
      <c r="K166" s="128"/>
      <c r="L166" s="434"/>
      <c r="M166" s="50"/>
    </row>
    <row r="167" spans="1:13" s="55" customFormat="1" ht="6.75" customHeight="1">
      <c r="A167" s="71"/>
      <c r="C167" s="111"/>
      <c r="D167" s="128"/>
      <c r="E167" s="128"/>
      <c r="F167" s="128"/>
      <c r="G167" s="128"/>
      <c r="H167" s="128"/>
      <c r="I167" s="499"/>
      <c r="J167" s="499"/>
      <c r="K167" s="128"/>
      <c r="L167" s="434"/>
      <c r="M167" s="50"/>
    </row>
    <row r="168" spans="1:13" s="55" customFormat="1" ht="15.75">
      <c r="A168" s="71"/>
      <c r="C168" s="111"/>
      <c r="D168" s="128" t="s">
        <v>93</v>
      </c>
      <c r="E168" s="128"/>
      <c r="F168" s="128"/>
      <c r="G168" s="128"/>
      <c r="H168" s="128"/>
      <c r="I168" s="563">
        <v>396732</v>
      </c>
      <c r="J168" s="563">
        <v>273261</v>
      </c>
      <c r="K168" s="128"/>
      <c r="L168" s="434"/>
      <c r="M168" s="50"/>
    </row>
    <row r="169" spans="1:13" s="55" customFormat="1" ht="15.75">
      <c r="A169" s="71"/>
      <c r="C169" s="111"/>
      <c r="D169" s="128"/>
      <c r="E169" s="128"/>
      <c r="F169" s="128"/>
      <c r="G169" s="128"/>
      <c r="H169" s="128"/>
      <c r="I169" s="499"/>
      <c r="J169" s="499"/>
      <c r="K169" s="128"/>
      <c r="L169" s="434"/>
      <c r="M169" s="50"/>
    </row>
    <row r="170" spans="1:13" s="55" customFormat="1" ht="15.75">
      <c r="A170" s="71"/>
      <c r="C170" s="111"/>
      <c r="D170" s="128"/>
      <c r="E170" s="128"/>
      <c r="F170" s="128"/>
      <c r="G170" s="128"/>
      <c r="H170" s="128"/>
      <c r="I170" s="499"/>
      <c r="J170" s="499"/>
      <c r="K170" s="128"/>
      <c r="L170" s="434"/>
      <c r="M170" s="50"/>
    </row>
    <row r="171" spans="1:13" s="55" customFormat="1" ht="15.75">
      <c r="A171" s="71"/>
      <c r="C171" s="111"/>
      <c r="D171" s="562" t="s">
        <v>408</v>
      </c>
      <c r="E171" s="128"/>
      <c r="F171" s="128"/>
      <c r="G171" s="128"/>
      <c r="H171" s="128"/>
      <c r="I171" s="499"/>
      <c r="J171" s="499"/>
      <c r="K171" s="128"/>
      <c r="L171" s="434"/>
      <c r="M171" s="50"/>
    </row>
    <row r="172" spans="1:13" s="55" customFormat="1" ht="6.75" customHeight="1">
      <c r="A172" s="71"/>
      <c r="C172" s="111"/>
      <c r="D172" s="128"/>
      <c r="E172" s="128"/>
      <c r="F172" s="128"/>
      <c r="G172" s="128"/>
      <c r="H172" s="128"/>
      <c r="I172" s="499"/>
      <c r="J172" s="499"/>
      <c r="K172" s="128"/>
      <c r="L172" s="434"/>
      <c r="M172" s="50"/>
    </row>
    <row r="173" spans="1:13" s="55" customFormat="1" ht="15.75">
      <c r="A173" s="71"/>
      <c r="C173" s="111"/>
      <c r="D173" s="128" t="s">
        <v>90</v>
      </c>
      <c r="E173" s="128"/>
      <c r="F173" s="128"/>
      <c r="G173" s="128"/>
      <c r="H173" s="128"/>
      <c r="I173" s="499">
        <v>0</v>
      </c>
      <c r="J173" s="499">
        <v>0</v>
      </c>
      <c r="K173" s="128"/>
      <c r="L173" s="434"/>
      <c r="M173" s="50"/>
    </row>
    <row r="174" spans="1:13" s="55" customFormat="1" ht="6.75" customHeight="1">
      <c r="A174" s="71"/>
      <c r="C174" s="111"/>
      <c r="D174" s="128"/>
      <c r="E174" s="128"/>
      <c r="F174" s="128"/>
      <c r="G174" s="128"/>
      <c r="H174" s="128"/>
      <c r="I174" s="499"/>
      <c r="J174" s="499"/>
      <c r="K174" s="128"/>
      <c r="L174" s="434"/>
      <c r="M174" s="50"/>
    </row>
    <row r="175" spans="1:13" s="55" customFormat="1" ht="15.75">
      <c r="A175" s="71"/>
      <c r="C175" s="111"/>
      <c r="D175" s="128" t="s">
        <v>91</v>
      </c>
      <c r="E175" s="128"/>
      <c r="F175" s="128"/>
      <c r="G175" s="128"/>
      <c r="H175" s="128"/>
      <c r="I175" s="499"/>
      <c r="J175" s="499"/>
      <c r="K175" s="128"/>
      <c r="L175" s="434"/>
      <c r="M175" s="50"/>
    </row>
    <row r="176" spans="1:13" s="55" customFormat="1" ht="15.75">
      <c r="A176" s="71"/>
      <c r="C176" s="111"/>
      <c r="D176" s="128" t="s">
        <v>96</v>
      </c>
      <c r="E176" s="128"/>
      <c r="F176" s="128"/>
      <c r="G176" s="128"/>
      <c r="H176" s="128"/>
      <c r="I176" s="499">
        <v>14496</v>
      </c>
      <c r="J176" s="499">
        <v>-18040</v>
      </c>
      <c r="K176" s="128"/>
      <c r="L176" s="434"/>
      <c r="M176" s="50"/>
    </row>
    <row r="177" spans="1:13" s="55" customFormat="1" ht="6.75" customHeight="1">
      <c r="A177" s="71"/>
      <c r="C177" s="111"/>
      <c r="D177" s="128"/>
      <c r="E177" s="128"/>
      <c r="F177" s="128"/>
      <c r="G177" s="128"/>
      <c r="H177" s="128"/>
      <c r="I177" s="499"/>
      <c r="J177" s="499"/>
      <c r="K177" s="128"/>
      <c r="L177" s="434"/>
      <c r="M177" s="50"/>
    </row>
    <row r="178" spans="1:13" s="55" customFormat="1" ht="15.75">
      <c r="A178" s="71"/>
      <c r="C178" s="111"/>
      <c r="D178" s="128" t="s">
        <v>93</v>
      </c>
      <c r="E178" s="128"/>
      <c r="F178" s="128"/>
      <c r="G178" s="128"/>
      <c r="H178" s="128"/>
      <c r="I178" s="563">
        <v>14496</v>
      </c>
      <c r="J178" s="563">
        <v>-18040</v>
      </c>
      <c r="K178" s="128"/>
      <c r="L178" s="434"/>
      <c r="M178" s="50"/>
    </row>
    <row r="179" spans="1:13" s="55" customFormat="1" ht="15.75">
      <c r="A179" s="71"/>
      <c r="C179" s="111"/>
      <c r="D179" s="128"/>
      <c r="E179" s="128"/>
      <c r="F179" s="128"/>
      <c r="G179" s="128"/>
      <c r="H179" s="128"/>
      <c r="I179" s="128"/>
      <c r="J179" s="128"/>
      <c r="K179" s="128"/>
      <c r="L179" s="434"/>
      <c r="M179" s="50"/>
    </row>
    <row r="180" spans="1:13" s="55" customFormat="1" ht="15.75">
      <c r="A180" s="71"/>
      <c r="C180" s="111"/>
      <c r="D180" s="111"/>
      <c r="E180" s="111"/>
      <c r="F180" s="111"/>
      <c r="G180" s="111"/>
      <c r="H180" s="111"/>
      <c r="I180" s="111"/>
      <c r="J180" s="111"/>
      <c r="K180" s="111"/>
      <c r="L180" s="434"/>
      <c r="M180" s="50"/>
    </row>
    <row r="181" spans="1:13" s="55" customFormat="1" ht="11.25" customHeight="1">
      <c r="A181" s="71"/>
      <c r="C181" s="135"/>
      <c r="D181" s="135"/>
      <c r="E181" s="135"/>
      <c r="F181" s="135"/>
      <c r="G181" s="135"/>
      <c r="H181" s="135"/>
      <c r="I181" s="129"/>
      <c r="J181" s="129"/>
      <c r="K181" s="129"/>
      <c r="M181" s="72"/>
    </row>
    <row r="182" spans="1:13" s="55" customFormat="1" ht="15.75">
      <c r="A182" s="71"/>
      <c r="I182" s="53"/>
      <c r="J182" s="53"/>
      <c r="K182" s="53"/>
      <c r="M182" s="72"/>
    </row>
    <row r="183" spans="1:13" s="55" customFormat="1" ht="15.75">
      <c r="A183" s="156" t="s">
        <v>518</v>
      </c>
      <c r="B183" s="127" t="s">
        <v>223</v>
      </c>
      <c r="I183" s="53"/>
      <c r="J183" s="53"/>
      <c r="K183" s="53"/>
      <c r="M183" s="72"/>
    </row>
    <row r="184" spans="1:13" s="55" customFormat="1" ht="6.75" customHeight="1">
      <c r="A184" s="71"/>
      <c r="I184" s="53"/>
      <c r="J184" s="53"/>
      <c r="K184" s="53"/>
      <c r="M184" s="72"/>
    </row>
    <row r="185" spans="1:13" s="55" customFormat="1" ht="15.75">
      <c r="A185" s="71"/>
      <c r="B185" s="887" t="s">
        <v>106</v>
      </c>
      <c r="C185" s="887"/>
      <c r="D185" s="887"/>
      <c r="E185" s="887"/>
      <c r="F185" s="887"/>
      <c r="G185" s="887"/>
      <c r="H185" s="887"/>
      <c r="I185" s="887"/>
      <c r="J185" s="887"/>
      <c r="K185" s="887"/>
      <c r="L185" s="887"/>
      <c r="M185" s="72"/>
    </row>
    <row r="186" spans="1:13" s="55" customFormat="1" ht="15.75">
      <c r="A186" s="71"/>
      <c r="B186" s="887"/>
      <c r="C186" s="887"/>
      <c r="D186" s="887"/>
      <c r="E186" s="887"/>
      <c r="F186" s="887"/>
      <c r="G186" s="887"/>
      <c r="H186" s="887"/>
      <c r="I186" s="887"/>
      <c r="J186" s="887"/>
      <c r="K186" s="887"/>
      <c r="L186" s="887"/>
      <c r="M186" s="72"/>
    </row>
    <row r="187" spans="1:13" s="55" customFormat="1" ht="15.75">
      <c r="A187" s="71"/>
      <c r="B187" s="561"/>
      <c r="C187" s="561"/>
      <c r="D187" s="561"/>
      <c r="E187" s="561"/>
      <c r="F187" s="561"/>
      <c r="G187" s="561"/>
      <c r="H187" s="561"/>
      <c r="I187" s="561"/>
      <c r="J187" s="561"/>
      <c r="K187" s="561"/>
      <c r="L187" s="561"/>
      <c r="M187" s="72"/>
    </row>
    <row r="188" spans="1:14" s="55" customFormat="1" ht="15.75">
      <c r="A188" s="71"/>
      <c r="C188" s="135"/>
      <c r="D188" s="135"/>
      <c r="E188" s="135"/>
      <c r="F188" s="135"/>
      <c r="G188" s="135"/>
      <c r="H188" s="129"/>
      <c r="I188" s="890" t="s">
        <v>599</v>
      </c>
      <c r="J188" s="891"/>
      <c r="K188" s="892"/>
      <c r="N188" s="72"/>
    </row>
    <row r="189" spans="1:15" s="55" customFormat="1" ht="7.5" customHeight="1">
      <c r="A189" s="71"/>
      <c r="C189" s="129"/>
      <c r="D189" s="135"/>
      <c r="E189" s="135"/>
      <c r="F189" s="135"/>
      <c r="G189" s="135"/>
      <c r="H189" s="135"/>
      <c r="I189" s="139"/>
      <c r="J189" s="139"/>
      <c r="K189" s="139"/>
      <c r="O189" s="72"/>
    </row>
    <row r="190" spans="1:14" s="229" customFormat="1" ht="45" customHeight="1">
      <c r="A190" s="106"/>
      <c r="C190" s="208"/>
      <c r="D190" s="341"/>
      <c r="E190" s="341"/>
      <c r="F190" s="341"/>
      <c r="G190" s="341"/>
      <c r="H190" s="341"/>
      <c r="I190" s="256" t="s">
        <v>944</v>
      </c>
      <c r="J190" s="256" t="s">
        <v>105</v>
      </c>
      <c r="K190" s="256" t="s">
        <v>943</v>
      </c>
      <c r="N190" s="230"/>
    </row>
    <row r="191" spans="1:14" s="55" customFormat="1" ht="15.75">
      <c r="A191" s="71"/>
      <c r="B191" s="55" t="s">
        <v>551</v>
      </c>
      <c r="C191" s="129"/>
      <c r="D191" s="160" t="s">
        <v>945</v>
      </c>
      <c r="E191" s="135"/>
      <c r="F191" s="135"/>
      <c r="G191" s="135"/>
      <c r="H191" s="135"/>
      <c r="I191" s="139" t="s">
        <v>561</v>
      </c>
      <c r="J191" s="139" t="s">
        <v>561</v>
      </c>
      <c r="K191" s="139" t="s">
        <v>561</v>
      </c>
      <c r="N191" s="72"/>
    </row>
    <row r="192" spans="1:14" s="55" customFormat="1" ht="15.75">
      <c r="A192" s="71"/>
      <c r="C192" s="129"/>
      <c r="D192" s="160"/>
      <c r="E192" s="135"/>
      <c r="F192" s="135"/>
      <c r="G192" s="135"/>
      <c r="H192" s="135"/>
      <c r="I192" s="139"/>
      <c r="J192" s="139"/>
      <c r="K192" s="139"/>
      <c r="N192" s="72"/>
    </row>
    <row r="193" spans="1:14" s="55" customFormat="1" ht="15.75">
      <c r="A193" s="71"/>
      <c r="C193" s="129"/>
      <c r="D193" s="135" t="s">
        <v>946</v>
      </c>
      <c r="E193" s="135"/>
      <c r="F193" s="135"/>
      <c r="G193" s="135"/>
      <c r="H193" s="135"/>
      <c r="I193" s="714">
        <v>1450256</v>
      </c>
      <c r="J193" s="461">
        <v>-1450256</v>
      </c>
      <c r="K193" s="714">
        <v>0</v>
      </c>
      <c r="N193" s="72"/>
    </row>
    <row r="194" spans="1:14" s="55" customFormat="1" ht="15.75">
      <c r="A194" s="71"/>
      <c r="C194" s="129"/>
      <c r="D194" s="135" t="s">
        <v>950</v>
      </c>
      <c r="E194" s="135"/>
      <c r="F194" s="135"/>
      <c r="G194" s="135"/>
      <c r="H194" s="135"/>
      <c r="I194" s="714">
        <v>7673495</v>
      </c>
      <c r="J194" s="461">
        <v>-7673495</v>
      </c>
      <c r="K194" s="714">
        <v>0</v>
      </c>
      <c r="N194" s="72"/>
    </row>
    <row r="195" spans="1:14" s="55" customFormat="1" ht="15.75">
      <c r="A195" s="71"/>
      <c r="C195" s="129"/>
      <c r="D195" s="135" t="s">
        <v>951</v>
      </c>
      <c r="E195" s="135"/>
      <c r="F195" s="135"/>
      <c r="G195" s="135"/>
      <c r="H195" s="135"/>
      <c r="I195" s="714">
        <v>0</v>
      </c>
      <c r="J195" s="461">
        <v>2225084</v>
      </c>
      <c r="K195" s="714">
        <v>2225084</v>
      </c>
      <c r="N195" s="72"/>
    </row>
    <row r="196" spans="1:14" s="55" customFormat="1" ht="15.75">
      <c r="A196" s="71"/>
      <c r="C196" s="129"/>
      <c r="D196" s="135" t="s">
        <v>952</v>
      </c>
      <c r="E196" s="135"/>
      <c r="F196" s="135"/>
      <c r="G196" s="135"/>
      <c r="H196" s="135"/>
      <c r="I196" s="714">
        <v>0</v>
      </c>
      <c r="J196" s="461">
        <v>3330694</v>
      </c>
      <c r="K196" s="714">
        <v>3330694</v>
      </c>
      <c r="N196" s="72"/>
    </row>
    <row r="197" spans="1:14" s="55" customFormat="1" ht="15.75">
      <c r="A197" s="71"/>
      <c r="C197" s="129"/>
      <c r="D197" s="135" t="s">
        <v>953</v>
      </c>
      <c r="E197" s="135"/>
      <c r="F197" s="135"/>
      <c r="G197" s="135"/>
      <c r="H197" s="135"/>
      <c r="I197" s="714">
        <v>0</v>
      </c>
      <c r="J197" s="461">
        <v>3613513</v>
      </c>
      <c r="K197" s="714">
        <v>3613513</v>
      </c>
      <c r="N197" s="72"/>
    </row>
    <row r="198" spans="1:14" s="55" customFormat="1" ht="15.75">
      <c r="A198" s="71"/>
      <c r="C198" s="129"/>
      <c r="D198" s="135" t="s">
        <v>567</v>
      </c>
      <c r="E198" s="135"/>
      <c r="F198" s="135"/>
      <c r="G198" s="135"/>
      <c r="H198" s="135"/>
      <c r="I198" s="714">
        <v>174266</v>
      </c>
      <c r="J198" s="461">
        <v>70559</v>
      </c>
      <c r="K198" s="714">
        <v>244825</v>
      </c>
      <c r="N198" s="72"/>
    </row>
    <row r="199" spans="1:14" s="55" customFormat="1" ht="15.75" hidden="1">
      <c r="A199" s="71"/>
      <c r="C199" s="129"/>
      <c r="D199" s="135" t="s">
        <v>616</v>
      </c>
      <c r="E199" s="135"/>
      <c r="F199" s="135"/>
      <c r="G199" s="135"/>
      <c r="H199" s="135"/>
      <c r="I199" s="714">
        <v>102372</v>
      </c>
      <c r="J199" s="461" t="e">
        <v>#VALUE!</v>
      </c>
      <c r="K199" s="714" t="s">
        <v>613</v>
      </c>
      <c r="N199" s="72"/>
    </row>
    <row r="200" spans="1:14" s="55" customFormat="1" ht="15.75" hidden="1">
      <c r="A200" s="71"/>
      <c r="C200" s="129"/>
      <c r="D200" s="135" t="s">
        <v>298</v>
      </c>
      <c r="E200" s="135"/>
      <c r="F200" s="135"/>
      <c r="G200" s="135"/>
      <c r="H200" s="135"/>
      <c r="I200" s="714">
        <v>102372</v>
      </c>
      <c r="J200" s="461">
        <v>-102372</v>
      </c>
      <c r="K200" s="714">
        <v>0</v>
      </c>
      <c r="N200" s="72"/>
    </row>
    <row r="201" spans="1:14" s="55" customFormat="1" ht="15.75">
      <c r="A201" s="71"/>
      <c r="C201" s="129"/>
      <c r="D201" s="135" t="s">
        <v>643</v>
      </c>
      <c r="E201" s="135"/>
      <c r="F201" s="135"/>
      <c r="G201" s="135"/>
      <c r="H201" s="135"/>
      <c r="I201" s="714">
        <v>237509</v>
      </c>
      <c r="J201" s="461">
        <v>-7794</v>
      </c>
      <c r="K201" s="714">
        <v>229715</v>
      </c>
      <c r="N201" s="72"/>
    </row>
    <row r="202" spans="1:14" s="55" customFormat="1" ht="15.75">
      <c r="A202" s="71"/>
      <c r="C202" s="129"/>
      <c r="D202" s="135" t="s">
        <v>574</v>
      </c>
      <c r="E202" s="135"/>
      <c r="F202" s="135"/>
      <c r="G202" s="135"/>
      <c r="H202" s="135"/>
      <c r="I202" s="714">
        <v>-940676</v>
      </c>
      <c r="J202" s="461">
        <v>-19956</v>
      </c>
      <c r="K202" s="714">
        <v>-960632</v>
      </c>
      <c r="N202" s="72"/>
    </row>
    <row r="203" spans="1:14" s="55" customFormat="1" ht="15.75" hidden="1">
      <c r="A203" s="71"/>
      <c r="C203" s="129"/>
      <c r="D203" s="135" t="s">
        <v>562</v>
      </c>
      <c r="E203" s="135"/>
      <c r="F203" s="135"/>
      <c r="G203" s="135"/>
      <c r="H203" s="135"/>
      <c r="I203" s="714">
        <v>-43970</v>
      </c>
      <c r="J203" s="461">
        <v>43970</v>
      </c>
      <c r="K203" s="714">
        <v>0</v>
      </c>
      <c r="N203" s="72"/>
    </row>
    <row r="204" spans="1:14" s="55" customFormat="1" ht="15.75">
      <c r="A204" s="71"/>
      <c r="C204" s="129"/>
      <c r="D204" s="135" t="s">
        <v>483</v>
      </c>
      <c r="E204" s="135"/>
      <c r="F204" s="135"/>
      <c r="G204" s="135"/>
      <c r="H204" s="135"/>
      <c r="I204" s="714">
        <v>-373930</v>
      </c>
      <c r="J204" s="461">
        <v>-6030</v>
      </c>
      <c r="K204" s="714">
        <v>-379960</v>
      </c>
      <c r="N204" s="72"/>
    </row>
    <row r="205" spans="1:14" s="55" customFormat="1" ht="15.75" hidden="1">
      <c r="A205" s="71"/>
      <c r="C205" s="129"/>
      <c r="D205" s="135" t="s">
        <v>618</v>
      </c>
      <c r="E205" s="135"/>
      <c r="F205" s="135"/>
      <c r="G205" s="135"/>
      <c r="H205" s="135"/>
      <c r="I205" s="714">
        <v>-406</v>
      </c>
      <c r="J205" s="461">
        <v>0</v>
      </c>
      <c r="K205" s="714">
        <v>-406</v>
      </c>
      <c r="N205" s="72"/>
    </row>
    <row r="206" spans="1:14" s="55" customFormat="1" ht="10.5" customHeight="1">
      <c r="A206" s="71"/>
      <c r="C206" s="129"/>
      <c r="D206" s="135"/>
      <c r="E206" s="135"/>
      <c r="F206" s="135"/>
      <c r="G206" s="135"/>
      <c r="H206" s="135"/>
      <c r="I206" s="427"/>
      <c r="J206" s="426"/>
      <c r="K206" s="427"/>
      <c r="N206" s="72"/>
    </row>
    <row r="207" spans="1:14" s="55" customFormat="1" ht="14.25" customHeight="1">
      <c r="A207" s="71"/>
      <c r="C207" s="129"/>
      <c r="D207" s="129"/>
      <c r="E207" s="135"/>
      <c r="F207" s="135"/>
      <c r="G207" s="135"/>
      <c r="H207" s="135"/>
      <c r="I207" s="251"/>
      <c r="J207" s="251"/>
      <c r="K207" s="251"/>
      <c r="N207" s="72"/>
    </row>
    <row r="208" spans="1:14" s="55" customFormat="1" ht="15.75">
      <c r="A208" s="71"/>
      <c r="B208" s="55" t="s">
        <v>552</v>
      </c>
      <c r="C208" s="129"/>
      <c r="D208" s="875" t="s">
        <v>881</v>
      </c>
      <c r="E208" s="875"/>
      <c r="F208" s="875"/>
      <c r="G208" s="875"/>
      <c r="H208" s="875"/>
      <c r="I208" s="251"/>
      <c r="J208" s="251"/>
      <c r="K208" s="251"/>
      <c r="N208" s="72"/>
    </row>
    <row r="209" spans="1:14" s="55" customFormat="1" ht="15.75">
      <c r="A209" s="71"/>
      <c r="C209" s="129"/>
      <c r="D209" s="875"/>
      <c r="E209" s="875"/>
      <c r="F209" s="875"/>
      <c r="G209" s="875"/>
      <c r="H209" s="875"/>
      <c r="I209" s="251"/>
      <c r="J209" s="251"/>
      <c r="K209" s="251"/>
      <c r="N209" s="72"/>
    </row>
    <row r="210" spans="1:14" s="55" customFormat="1" ht="15.75">
      <c r="A210" s="71"/>
      <c r="C210" s="129"/>
      <c r="D210" s="518"/>
      <c r="E210" s="518"/>
      <c r="F210" s="518"/>
      <c r="G210" s="518"/>
      <c r="H210" s="518"/>
      <c r="I210" s="251"/>
      <c r="J210" s="251"/>
      <c r="K210" s="251"/>
      <c r="N210" s="72"/>
    </row>
    <row r="211" spans="1:14" s="55" customFormat="1" ht="15.75">
      <c r="A211" s="71"/>
      <c r="C211" s="129"/>
      <c r="D211" s="135" t="s">
        <v>762</v>
      </c>
      <c r="E211" s="135"/>
      <c r="F211" s="135"/>
      <c r="G211" s="135"/>
      <c r="H211" s="135"/>
      <c r="I211" s="251">
        <v>391642</v>
      </c>
      <c r="J211" s="265">
        <v>5090</v>
      </c>
      <c r="K211" s="251">
        <v>396732</v>
      </c>
      <c r="N211" s="72"/>
    </row>
    <row r="212" spans="1:14" s="55" customFormat="1" ht="15.75">
      <c r="A212" s="71"/>
      <c r="C212" s="129"/>
      <c r="D212" s="135" t="s">
        <v>693</v>
      </c>
      <c r="E212" s="135"/>
      <c r="F212" s="135"/>
      <c r="G212" s="135"/>
      <c r="H212" s="135"/>
      <c r="I212" s="251">
        <v>331513</v>
      </c>
      <c r="J212" s="265">
        <v>4238</v>
      </c>
      <c r="K212" s="251">
        <v>335751</v>
      </c>
      <c r="N212" s="72"/>
    </row>
    <row r="213" spans="1:14" s="55" customFormat="1" ht="15.75">
      <c r="A213" s="71"/>
      <c r="C213" s="129"/>
      <c r="D213" s="135" t="s">
        <v>760</v>
      </c>
      <c r="E213" s="135"/>
      <c r="F213" s="135"/>
      <c r="G213" s="135"/>
      <c r="H213" s="135"/>
      <c r="I213" s="251">
        <v>0</v>
      </c>
      <c r="J213" s="265">
        <v>14496</v>
      </c>
      <c r="K213" s="251">
        <v>14496</v>
      </c>
      <c r="N213" s="72"/>
    </row>
    <row r="214" spans="1:14" s="55" customFormat="1" ht="10.5" customHeight="1">
      <c r="A214" s="71"/>
      <c r="C214" s="129"/>
      <c r="D214" s="135"/>
      <c r="E214" s="135"/>
      <c r="F214" s="135"/>
      <c r="G214" s="135"/>
      <c r="H214" s="135"/>
      <c r="I214" s="427"/>
      <c r="J214" s="427"/>
      <c r="K214" s="427"/>
      <c r="N214" s="72"/>
    </row>
    <row r="215" spans="1:12" s="55" customFormat="1" ht="15.75">
      <c r="A215" s="71"/>
      <c r="C215" s="129"/>
      <c r="D215" s="129"/>
      <c r="E215" s="129"/>
      <c r="F215" s="129"/>
      <c r="G215" s="129"/>
      <c r="H215" s="129"/>
      <c r="I215" s="129"/>
      <c r="J215" s="129"/>
      <c r="K215" s="129"/>
      <c r="L215" s="72"/>
    </row>
    <row r="216" spans="1:13" s="55" customFormat="1" ht="15.75" customHeight="1">
      <c r="A216" s="71"/>
      <c r="B216" s="55" t="s">
        <v>553</v>
      </c>
      <c r="C216" s="129"/>
      <c r="D216" s="875" t="s">
        <v>460</v>
      </c>
      <c r="E216" s="875"/>
      <c r="F216" s="875"/>
      <c r="G216" s="875"/>
      <c r="H216" s="875"/>
      <c r="I216" s="129"/>
      <c r="J216" s="129"/>
      <c r="K216" s="129"/>
      <c r="M216" s="72"/>
    </row>
    <row r="217" spans="1:13" s="55" customFormat="1" ht="15.75" customHeight="1">
      <c r="A217" s="71"/>
      <c r="C217" s="129"/>
      <c r="D217" s="875"/>
      <c r="E217" s="875"/>
      <c r="F217" s="875"/>
      <c r="G217" s="875"/>
      <c r="H217" s="875"/>
      <c r="I217" s="129"/>
      <c r="J217" s="129"/>
      <c r="K217" s="129"/>
      <c r="M217" s="72"/>
    </row>
    <row r="218" spans="1:13" s="55" customFormat="1" ht="15.75">
      <c r="A218" s="71"/>
      <c r="C218" s="129"/>
      <c r="D218" s="129"/>
      <c r="E218" s="129"/>
      <c r="F218" s="129"/>
      <c r="G218" s="129"/>
      <c r="H218" s="129"/>
      <c r="I218" s="131"/>
      <c r="J218" s="131"/>
      <c r="K218" s="131"/>
      <c r="M218" s="72"/>
    </row>
    <row r="219" spans="1:13" s="55" customFormat="1" ht="15.75">
      <c r="A219" s="71"/>
      <c r="C219" s="129"/>
      <c r="D219" s="129" t="s">
        <v>580</v>
      </c>
      <c r="E219" s="129"/>
      <c r="F219" s="129"/>
      <c r="G219" s="129"/>
      <c r="H219" s="129"/>
      <c r="I219" s="131">
        <v>1439936</v>
      </c>
      <c r="J219" s="265">
        <v>8185</v>
      </c>
      <c r="K219" s="325">
        <v>1448121</v>
      </c>
      <c r="M219" s="72"/>
    </row>
    <row r="220" spans="1:13" s="55" customFormat="1" ht="15.75">
      <c r="A220" s="71"/>
      <c r="C220" s="129"/>
      <c r="D220" s="129" t="s">
        <v>299</v>
      </c>
      <c r="E220" s="129"/>
      <c r="F220" s="129"/>
      <c r="G220" s="129"/>
      <c r="H220" s="129"/>
      <c r="I220" s="131">
        <v>103203</v>
      </c>
      <c r="J220" s="265">
        <v>-2554</v>
      </c>
      <c r="K220" s="325">
        <v>100649</v>
      </c>
      <c r="M220" s="72"/>
    </row>
    <row r="221" spans="1:13" s="55" customFormat="1" ht="15.75">
      <c r="A221" s="71"/>
      <c r="C221" s="129"/>
      <c r="D221" s="129" t="s">
        <v>584</v>
      </c>
      <c r="E221" s="129"/>
      <c r="F221" s="129"/>
      <c r="G221" s="129"/>
      <c r="H221" s="129"/>
      <c r="I221" s="131">
        <v>292363</v>
      </c>
      <c r="J221" s="265">
        <v>8747</v>
      </c>
      <c r="K221" s="325">
        <v>301110</v>
      </c>
      <c r="M221" s="72"/>
    </row>
    <row r="222" spans="1:13" s="55" customFormat="1" ht="15.75" hidden="1">
      <c r="A222" s="71"/>
      <c r="C222" s="129"/>
      <c r="D222" s="129" t="s">
        <v>626</v>
      </c>
      <c r="E222" s="129"/>
      <c r="F222" s="129"/>
      <c r="G222" s="129"/>
      <c r="H222" s="129"/>
      <c r="I222" s="131">
        <v>425615</v>
      </c>
      <c r="J222" s="265">
        <v>-425615</v>
      </c>
      <c r="K222" s="325"/>
      <c r="M222" s="72"/>
    </row>
    <row r="223" spans="1:13" s="55" customFormat="1" ht="15.75">
      <c r="A223" s="71"/>
      <c r="C223" s="129"/>
      <c r="D223" s="129" t="s">
        <v>562</v>
      </c>
      <c r="E223" s="129"/>
      <c r="F223" s="129"/>
      <c r="G223" s="129"/>
      <c r="H223" s="129"/>
      <c r="I223" s="325">
        <v>-73146</v>
      </c>
      <c r="J223" s="265">
        <v>-4902</v>
      </c>
      <c r="K223" s="325">
        <v>-78048</v>
      </c>
      <c r="M223" s="72"/>
    </row>
    <row r="224" spans="1:13" s="55" customFormat="1" ht="15.75" hidden="1">
      <c r="A224" s="71"/>
      <c r="C224" s="129"/>
      <c r="D224" s="129" t="s">
        <v>483</v>
      </c>
      <c r="E224" s="129"/>
      <c r="F224" s="129"/>
      <c r="G224" s="129"/>
      <c r="H224" s="129"/>
      <c r="I224" s="131">
        <v>12495</v>
      </c>
      <c r="J224" s="265">
        <v>-12495</v>
      </c>
      <c r="K224" s="325"/>
      <c r="M224" s="72"/>
    </row>
    <row r="225" spans="1:13" s="55" customFormat="1" ht="15.75" hidden="1">
      <c r="A225" s="71"/>
      <c r="C225" s="129"/>
      <c r="D225" s="129" t="s">
        <v>631</v>
      </c>
      <c r="E225" s="129"/>
      <c r="F225" s="129"/>
      <c r="G225" s="129"/>
      <c r="H225" s="129"/>
      <c r="I225" s="131">
        <v>11142</v>
      </c>
      <c r="J225" s="265">
        <v>-11142</v>
      </c>
      <c r="K225" s="325"/>
      <c r="M225" s="72"/>
    </row>
    <row r="226" spans="1:13" s="55" customFormat="1" ht="15.75" hidden="1">
      <c r="A226" s="71"/>
      <c r="C226" s="129"/>
      <c r="D226" s="129" t="s">
        <v>624</v>
      </c>
      <c r="E226" s="129"/>
      <c r="F226" s="129"/>
      <c r="G226" s="129"/>
      <c r="H226" s="129"/>
      <c r="I226" s="131">
        <v>43759</v>
      </c>
      <c r="J226" s="265">
        <v>-43759</v>
      </c>
      <c r="K226" s="325"/>
      <c r="M226" s="72"/>
    </row>
    <row r="227" spans="1:13" s="55" customFormat="1" ht="10.5" customHeight="1">
      <c r="A227" s="71"/>
      <c r="I227" s="428"/>
      <c r="J227" s="428"/>
      <c r="K227" s="428"/>
      <c r="M227" s="72"/>
    </row>
    <row r="228" spans="1:13" s="55" customFormat="1" ht="15.75">
      <c r="A228" s="71"/>
      <c r="I228" s="53"/>
      <c r="J228" s="53"/>
      <c r="K228" s="53"/>
      <c r="M228" s="72"/>
    </row>
    <row r="229" spans="1:13" s="55" customFormat="1" ht="15.75">
      <c r="A229" s="71"/>
      <c r="M229" s="72"/>
    </row>
    <row r="230" spans="1:13" s="55" customFormat="1" ht="9" customHeight="1">
      <c r="A230" s="71"/>
      <c r="M230" s="72"/>
    </row>
    <row r="231" spans="1:13" s="55" customFormat="1" ht="15.75">
      <c r="A231" s="156" t="s">
        <v>224</v>
      </c>
      <c r="B231" s="127" t="s">
        <v>508</v>
      </c>
      <c r="M231" s="72"/>
    </row>
    <row r="232" spans="1:13" s="55" customFormat="1" ht="9" customHeight="1">
      <c r="A232" s="71"/>
      <c r="M232" s="72"/>
    </row>
    <row r="233" spans="1:11" s="92" customFormat="1" ht="15.75">
      <c r="A233" s="94" t="s">
        <v>551</v>
      </c>
      <c r="B233" s="437" t="s">
        <v>509</v>
      </c>
      <c r="I233" s="849" t="s">
        <v>602</v>
      </c>
      <c r="J233" s="849"/>
      <c r="K233" s="233"/>
    </row>
    <row r="234" spans="9:10" s="92" customFormat="1" ht="48.75" customHeight="1">
      <c r="I234" s="199" t="s">
        <v>805</v>
      </c>
      <c r="J234" s="199" t="s">
        <v>628</v>
      </c>
    </row>
    <row r="235" spans="9:10" s="92" customFormat="1" ht="15.75">
      <c r="I235" s="194" t="s">
        <v>287</v>
      </c>
      <c r="J235" s="194" t="s">
        <v>806</v>
      </c>
    </row>
    <row r="236" spans="2:10" s="92" customFormat="1" ht="15.75">
      <c r="B236" s="187" t="s">
        <v>477</v>
      </c>
      <c r="D236" s="184"/>
      <c r="E236" s="184"/>
      <c r="I236" s="191" t="s">
        <v>561</v>
      </c>
      <c r="J236" s="191" t="s">
        <v>561</v>
      </c>
    </row>
    <row r="237" spans="2:10" s="92" customFormat="1" ht="9" customHeight="1">
      <c r="B237" s="187"/>
      <c r="D237" s="184"/>
      <c r="E237" s="184"/>
      <c r="I237" s="191"/>
      <c r="J237" s="191"/>
    </row>
    <row r="238" spans="2:10" s="92" customFormat="1" ht="15.75">
      <c r="B238" s="185" t="s">
        <v>564</v>
      </c>
      <c r="I238" s="123">
        <v>1307396</v>
      </c>
      <c r="J238" s="123">
        <v>1064930</v>
      </c>
    </row>
    <row r="239" spans="2:10" s="92" customFormat="1" ht="15.75">
      <c r="B239" s="185" t="s">
        <v>565</v>
      </c>
      <c r="C239" s="185"/>
      <c r="D239" s="185"/>
      <c r="E239" s="185"/>
      <c r="I239" s="123">
        <v>140000</v>
      </c>
      <c r="J239" s="123">
        <v>74115</v>
      </c>
    </row>
    <row r="240" spans="2:10" s="92" customFormat="1" ht="15.75">
      <c r="B240" s="197" t="s">
        <v>951</v>
      </c>
      <c r="C240" s="185"/>
      <c r="D240" s="185"/>
      <c r="E240" s="185"/>
      <c r="I240" s="123">
        <v>61126</v>
      </c>
      <c r="J240" s="123">
        <v>511638</v>
      </c>
    </row>
    <row r="241" spans="2:10" s="92" customFormat="1" ht="15.75">
      <c r="B241" s="197" t="s">
        <v>252</v>
      </c>
      <c r="C241" s="185"/>
      <c r="D241" s="185"/>
      <c r="E241" s="185"/>
      <c r="I241" s="123">
        <v>92593</v>
      </c>
      <c r="J241" s="123">
        <v>443658</v>
      </c>
    </row>
    <row r="242" spans="2:10" s="92" customFormat="1" ht="15.75">
      <c r="B242" s="197" t="s">
        <v>253</v>
      </c>
      <c r="I242" s="123">
        <v>534857</v>
      </c>
      <c r="J242" s="123">
        <v>1647131</v>
      </c>
    </row>
    <row r="243" spans="2:10" s="92" customFormat="1" ht="15.75">
      <c r="B243" s="185" t="s">
        <v>478</v>
      </c>
      <c r="I243" s="123">
        <v>1503899</v>
      </c>
      <c r="J243" s="123">
        <v>1382117</v>
      </c>
    </row>
    <row r="244" spans="2:10" s="92" customFormat="1" ht="15.75">
      <c r="B244" s="185" t="s">
        <v>479</v>
      </c>
      <c r="I244" s="123">
        <v>75000</v>
      </c>
      <c r="J244" s="123">
        <v>63696</v>
      </c>
    </row>
    <row r="245" spans="2:10" s="92" customFormat="1" ht="15.75">
      <c r="B245" s="185" t="s">
        <v>567</v>
      </c>
      <c r="I245" s="123">
        <v>16847</v>
      </c>
      <c r="J245" s="123">
        <v>13177</v>
      </c>
    </row>
    <row r="246" spans="2:10" s="92" customFormat="1" ht="15.75">
      <c r="B246" s="185" t="s">
        <v>643</v>
      </c>
      <c r="I246" s="123">
        <v>0</v>
      </c>
      <c r="J246" s="123">
        <v>947</v>
      </c>
    </row>
    <row r="247" spans="2:10" s="92" customFormat="1" ht="15.75">
      <c r="B247" s="92" t="s">
        <v>629</v>
      </c>
      <c r="I247" s="123">
        <v>14</v>
      </c>
      <c r="J247" s="123">
        <v>17</v>
      </c>
    </row>
    <row r="248" s="92" customFormat="1" ht="4.5" customHeight="1">
      <c r="I248" s="123"/>
    </row>
    <row r="249" spans="2:10" s="76" customFormat="1" ht="27.75" customHeight="1" thickBot="1">
      <c r="B249" s="216" t="s">
        <v>570</v>
      </c>
      <c r="I249" s="436">
        <v>3731732</v>
      </c>
      <c r="J249" s="436">
        <v>5201426</v>
      </c>
    </row>
    <row r="250" spans="9:10" s="92" customFormat="1" ht="16.5" thickTop="1">
      <c r="I250" s="123"/>
      <c r="J250" s="123"/>
    </row>
    <row r="251" spans="2:10" s="92" customFormat="1" ht="15.75">
      <c r="B251" s="187" t="s">
        <v>213</v>
      </c>
      <c r="C251" s="101"/>
      <c r="D251" s="101"/>
      <c r="E251" s="101"/>
      <c r="I251" s="123"/>
      <c r="J251" s="123"/>
    </row>
    <row r="252" spans="2:10" s="92" customFormat="1" ht="9" customHeight="1">
      <c r="B252" s="187"/>
      <c r="C252" s="101"/>
      <c r="D252" s="101"/>
      <c r="E252" s="101"/>
      <c r="I252" s="123"/>
      <c r="J252" s="123"/>
    </row>
    <row r="253" spans="2:10" s="92" customFormat="1" ht="15.75">
      <c r="B253" s="185" t="s">
        <v>572</v>
      </c>
      <c r="I253" s="123">
        <v>2038344</v>
      </c>
      <c r="J253" s="123">
        <v>3596734</v>
      </c>
    </row>
    <row r="254" spans="2:10" s="92" customFormat="1" ht="15.75">
      <c r="B254" s="185" t="s">
        <v>936</v>
      </c>
      <c r="I254" s="123">
        <v>100600</v>
      </c>
      <c r="J254" s="123">
        <v>566141</v>
      </c>
    </row>
    <row r="255" spans="2:10" s="92" customFormat="1" ht="15.75">
      <c r="B255" s="185" t="s">
        <v>480</v>
      </c>
      <c r="I255" s="123">
        <v>2014</v>
      </c>
      <c r="J255" s="123">
        <v>1477</v>
      </c>
    </row>
    <row r="256" spans="2:10" s="92" customFormat="1" ht="15.75">
      <c r="B256" s="185" t="s">
        <v>574</v>
      </c>
      <c r="I256" s="123">
        <v>1191490</v>
      </c>
      <c r="J256" s="123">
        <v>603890</v>
      </c>
    </row>
    <row r="257" spans="2:10" s="92" customFormat="1" ht="15.75" hidden="1">
      <c r="B257" s="185" t="s">
        <v>481</v>
      </c>
      <c r="I257" s="123">
        <v>0</v>
      </c>
      <c r="J257" s="123">
        <v>0</v>
      </c>
    </row>
    <row r="258" spans="9:10" s="92" customFormat="1" ht="3.75" customHeight="1">
      <c r="I258" s="234"/>
      <c r="J258" s="234"/>
    </row>
    <row r="259" spans="2:10" s="92" customFormat="1" ht="15.75">
      <c r="B259" s="187" t="s">
        <v>321</v>
      </c>
      <c r="I259" s="235">
        <v>3332448</v>
      </c>
      <c r="J259" s="235">
        <v>4768242</v>
      </c>
    </row>
    <row r="260" spans="2:10" s="92" customFormat="1" ht="15.75">
      <c r="B260" s="187"/>
      <c r="I260" s="123"/>
      <c r="J260" s="123"/>
    </row>
    <row r="261" spans="2:10" s="92" customFormat="1" ht="15.75">
      <c r="B261" s="185" t="s">
        <v>482</v>
      </c>
      <c r="I261" s="123">
        <v>122000</v>
      </c>
      <c r="J261" s="123">
        <v>162000</v>
      </c>
    </row>
    <row r="262" spans="2:10" s="92" customFormat="1" ht="15.75">
      <c r="B262" s="185" t="s">
        <v>578</v>
      </c>
      <c r="I262" s="339">
        <v>277284</v>
      </c>
      <c r="J262" s="123">
        <v>271184</v>
      </c>
    </row>
    <row r="263" spans="2:10" s="92" customFormat="1" ht="15.75">
      <c r="B263" s="187" t="s">
        <v>367</v>
      </c>
      <c r="I263" s="788">
        <v>399284</v>
      </c>
      <c r="J263" s="788">
        <v>433184</v>
      </c>
    </row>
    <row r="264" spans="2:10" s="92" customFormat="1" ht="6.75" customHeight="1">
      <c r="B264" s="185"/>
      <c r="I264" s="790"/>
      <c r="J264" s="791"/>
    </row>
    <row r="265" spans="9:10" s="92" customFormat="1" ht="3.75" customHeight="1">
      <c r="I265" s="190"/>
      <c r="J265" s="190"/>
    </row>
    <row r="266" spans="2:10" s="86" customFormat="1" ht="27.75" customHeight="1" thickBot="1">
      <c r="B266" s="216" t="s">
        <v>212</v>
      </c>
      <c r="I266" s="789">
        <v>3731732</v>
      </c>
      <c r="J266" s="789">
        <v>5201426</v>
      </c>
    </row>
    <row r="267" spans="2:10" s="92" customFormat="1" ht="6" customHeight="1" thickTop="1">
      <c r="B267" s="187"/>
      <c r="I267" s="123"/>
      <c r="J267" s="123"/>
    </row>
    <row r="268" spans="2:10" s="92" customFormat="1" ht="12.75" customHeight="1">
      <c r="B268" s="187"/>
      <c r="I268" s="123"/>
      <c r="J268" s="123"/>
    </row>
    <row r="269" spans="2:10" s="92" customFormat="1" ht="16.5" thickBot="1">
      <c r="B269" s="101" t="s">
        <v>183</v>
      </c>
      <c r="I269" s="236">
        <v>4966285</v>
      </c>
      <c r="J269" s="236">
        <v>7932969</v>
      </c>
    </row>
    <row r="270" s="55" customFormat="1" ht="12.75" customHeight="1">
      <c r="A270" s="71"/>
    </row>
    <row r="271" s="55" customFormat="1" ht="12.75" customHeight="1">
      <c r="A271" s="71"/>
    </row>
    <row r="272" spans="1:10" s="108" customFormat="1" ht="15" customHeight="1">
      <c r="A272" s="156" t="s">
        <v>224</v>
      </c>
      <c r="B272" s="127" t="s">
        <v>530</v>
      </c>
      <c r="I272" s="123"/>
      <c r="J272" s="123"/>
    </row>
    <row r="273" spans="1:10" s="108" customFormat="1" ht="15" customHeight="1">
      <c r="A273" s="156"/>
      <c r="B273" s="127"/>
      <c r="I273" s="849" t="s">
        <v>602</v>
      </c>
      <c r="J273" s="849"/>
    </row>
    <row r="274" spans="1:15" s="86" customFormat="1" ht="63" customHeight="1">
      <c r="A274" s="205" t="s">
        <v>552</v>
      </c>
      <c r="B274" s="511" t="s">
        <v>510</v>
      </c>
      <c r="C274" s="206"/>
      <c r="D274" s="206"/>
      <c r="E274" s="206"/>
      <c r="F274" s="206"/>
      <c r="G274" s="206"/>
      <c r="H274" s="107" t="s">
        <v>633</v>
      </c>
      <c r="I274" s="107" t="s">
        <v>595</v>
      </c>
      <c r="J274" s="107" t="s">
        <v>585</v>
      </c>
      <c r="K274" s="107" t="s">
        <v>685</v>
      </c>
      <c r="L274" s="207"/>
      <c r="M274" s="207"/>
      <c r="N274" s="207"/>
      <c r="O274" s="207"/>
    </row>
    <row r="275" spans="1:15" s="92" customFormat="1" ht="21" customHeight="1">
      <c r="A275" s="192"/>
      <c r="B275" s="193"/>
      <c r="C275" s="193"/>
      <c r="D275" s="193"/>
      <c r="E275" s="193"/>
      <c r="F275" s="193"/>
      <c r="G275" s="193"/>
      <c r="H275" s="194" t="s">
        <v>287</v>
      </c>
      <c r="I275" s="194" t="s">
        <v>806</v>
      </c>
      <c r="J275" s="194" t="s">
        <v>287</v>
      </c>
      <c r="K275" s="194" t="s">
        <v>806</v>
      </c>
      <c r="L275" s="196"/>
      <c r="M275" s="184"/>
      <c r="N275" s="184"/>
      <c r="O275" s="184"/>
    </row>
    <row r="276" spans="2:15" s="92" customFormat="1" ht="19.5" customHeight="1">
      <c r="B276" s="192"/>
      <c r="C276" s="193"/>
      <c r="D276" s="193"/>
      <c r="E276" s="193"/>
      <c r="F276" s="193"/>
      <c r="G276" s="193"/>
      <c r="H276" s="94" t="s">
        <v>561</v>
      </c>
      <c r="I276" s="94" t="s">
        <v>561</v>
      </c>
      <c r="J276" s="94" t="s">
        <v>561</v>
      </c>
      <c r="K276" s="94" t="s">
        <v>561</v>
      </c>
      <c r="L276" s="184"/>
      <c r="M276" s="184"/>
      <c r="N276" s="184"/>
      <c r="O276" s="184"/>
    </row>
    <row r="277" spans="2:11" s="86" customFormat="1" ht="33" customHeight="1">
      <c r="B277" s="876" t="s">
        <v>484</v>
      </c>
      <c r="C277" s="876"/>
      <c r="D277" s="876"/>
      <c r="E277" s="876"/>
      <c r="F277" s="876"/>
      <c r="G277" s="876"/>
      <c r="H277" s="298">
        <v>31685</v>
      </c>
      <c r="I277" s="298">
        <v>40108</v>
      </c>
      <c r="J277" s="298">
        <v>169312</v>
      </c>
      <c r="K277" s="298">
        <v>174558</v>
      </c>
    </row>
    <row r="278" spans="2:11" s="86" customFormat="1" ht="15.75">
      <c r="B278" s="222" t="s">
        <v>485</v>
      </c>
      <c r="C278" s="438"/>
      <c r="D278" s="438"/>
      <c r="E278" s="438"/>
      <c r="F278" s="438"/>
      <c r="G278" s="438"/>
      <c r="H278" s="298">
        <v>-42724</v>
      </c>
      <c r="I278" s="298">
        <v>-9926</v>
      </c>
      <c r="J278" s="298">
        <v>-35980</v>
      </c>
      <c r="K278" s="298">
        <v>-32561</v>
      </c>
    </row>
    <row r="279" spans="2:11" s="86" customFormat="1" ht="15.75">
      <c r="B279" s="222" t="s">
        <v>631</v>
      </c>
      <c r="C279" s="438"/>
      <c r="D279" s="438"/>
      <c r="E279" s="438"/>
      <c r="F279" s="438"/>
      <c r="G279" s="438"/>
      <c r="H279" s="510">
        <v>12683</v>
      </c>
      <c r="I279" s="510">
        <v>4245</v>
      </c>
      <c r="J279" s="510">
        <v>2340</v>
      </c>
      <c r="K279" s="510">
        <v>-6930</v>
      </c>
    </row>
    <row r="280" spans="2:11" s="86" customFormat="1" ht="15.75">
      <c r="B280" s="222"/>
      <c r="C280" s="222"/>
      <c r="D280" s="222"/>
      <c r="E280" s="222"/>
      <c r="F280" s="222"/>
      <c r="G280" s="222"/>
      <c r="H280" s="298">
        <v>1644</v>
      </c>
      <c r="I280" s="298">
        <v>34427</v>
      </c>
      <c r="J280" s="298">
        <v>135672</v>
      </c>
      <c r="K280" s="298">
        <v>135067</v>
      </c>
    </row>
    <row r="281" spans="2:11" s="86" customFormat="1" ht="15.75">
      <c r="B281" s="222" t="s">
        <v>486</v>
      </c>
      <c r="C281" s="222"/>
      <c r="D281" s="222"/>
      <c r="E281" s="222"/>
      <c r="F281" s="222"/>
      <c r="G281" s="222"/>
      <c r="H281" s="510">
        <v>-29097</v>
      </c>
      <c r="I281" s="510">
        <v>-24705</v>
      </c>
      <c r="J281" s="510">
        <v>-98357</v>
      </c>
      <c r="K281" s="510">
        <v>-92441</v>
      </c>
    </row>
    <row r="282" spans="2:11" s="86" customFormat="1" ht="15.75">
      <c r="B282" s="222" t="s">
        <v>487</v>
      </c>
      <c r="C282" s="222"/>
      <c r="D282" s="222"/>
      <c r="E282" s="222"/>
      <c r="F282" s="222"/>
      <c r="G282" s="222"/>
      <c r="H282" s="298">
        <v>-27453</v>
      </c>
      <c r="I282" s="298">
        <v>9722</v>
      </c>
      <c r="J282" s="298">
        <v>37315</v>
      </c>
      <c r="K282" s="298">
        <v>42626</v>
      </c>
    </row>
    <row r="283" spans="2:11" s="86" customFormat="1" ht="34.5" customHeight="1">
      <c r="B283" s="877" t="s">
        <v>488</v>
      </c>
      <c r="C283" s="877"/>
      <c r="D283" s="877"/>
      <c r="E283" s="877"/>
      <c r="F283" s="877"/>
      <c r="G283" s="877"/>
      <c r="H283" s="510">
        <v>6197</v>
      </c>
      <c r="I283" s="510">
        <v>4704</v>
      </c>
      <c r="J283" s="510">
        <v>26967</v>
      </c>
      <c r="K283" s="510">
        <v>18532</v>
      </c>
    </row>
    <row r="284" spans="2:11" s="86" customFormat="1" ht="15.75">
      <c r="B284" s="222"/>
      <c r="C284" s="438"/>
      <c r="D284" s="438"/>
      <c r="E284" s="438"/>
      <c r="F284" s="438"/>
      <c r="G284" s="438"/>
      <c r="H284" s="298">
        <v>-21256</v>
      </c>
      <c r="I284" s="298">
        <v>14426</v>
      </c>
      <c r="J284" s="298">
        <v>64282</v>
      </c>
      <c r="K284" s="298">
        <v>61158</v>
      </c>
    </row>
    <row r="285" spans="2:11" s="86" customFormat="1" ht="16.5" customHeight="1">
      <c r="B285" s="222" t="s">
        <v>255</v>
      </c>
      <c r="C285" s="438"/>
      <c r="D285" s="438"/>
      <c r="E285" s="438"/>
      <c r="F285" s="438"/>
      <c r="G285" s="438"/>
      <c r="H285" s="510">
        <v>-1</v>
      </c>
      <c r="I285" s="510">
        <v>-1178</v>
      </c>
      <c r="J285" s="510">
        <v>-2984</v>
      </c>
      <c r="K285" s="510">
        <v>-4026</v>
      </c>
    </row>
    <row r="286" spans="2:11" s="86" customFormat="1" ht="15.75">
      <c r="B286" s="222" t="s">
        <v>489</v>
      </c>
      <c r="C286" s="438"/>
      <c r="D286" s="438"/>
      <c r="E286" s="438"/>
      <c r="F286" s="438"/>
      <c r="G286" s="438"/>
      <c r="H286" s="298">
        <v>-21257</v>
      </c>
      <c r="I286" s="298">
        <v>13248</v>
      </c>
      <c r="J286" s="298">
        <v>61298</v>
      </c>
      <c r="K286" s="298">
        <v>57132</v>
      </c>
    </row>
    <row r="287" spans="2:11" s="86" customFormat="1" ht="15.75">
      <c r="B287" s="222" t="s">
        <v>562</v>
      </c>
      <c r="C287" s="438"/>
      <c r="D287" s="438"/>
      <c r="E287" s="438"/>
      <c r="F287" s="438"/>
      <c r="G287" s="438"/>
      <c r="H287" s="298">
        <v>0</v>
      </c>
      <c r="I287" s="298">
        <v>-2192</v>
      </c>
      <c r="J287" s="298">
        <v>-2207</v>
      </c>
      <c r="K287" s="298">
        <v>-4926</v>
      </c>
    </row>
    <row r="288" spans="2:11" s="86" customFormat="1" ht="15.75">
      <c r="B288" s="222" t="s">
        <v>563</v>
      </c>
      <c r="C288" s="438"/>
      <c r="D288" s="438"/>
      <c r="E288" s="438"/>
      <c r="F288" s="438"/>
      <c r="G288" s="438"/>
      <c r="H288" s="510">
        <v>-1115</v>
      </c>
      <c r="I288" s="510">
        <v>468</v>
      </c>
      <c r="J288" s="510">
        <v>-3099</v>
      </c>
      <c r="K288" s="510">
        <v>-962</v>
      </c>
    </row>
    <row r="289" spans="2:11" s="86" customFormat="1" ht="16.5" thickBot="1">
      <c r="B289" s="222" t="s">
        <v>368</v>
      </c>
      <c r="C289" s="438"/>
      <c r="D289" s="438"/>
      <c r="E289" s="438"/>
      <c r="F289" s="438"/>
      <c r="G289" s="438"/>
      <c r="H289" s="512">
        <v>-22372</v>
      </c>
      <c r="I289" s="512">
        <v>11524</v>
      </c>
      <c r="J289" s="512">
        <v>55992</v>
      </c>
      <c r="K289" s="512">
        <v>51244</v>
      </c>
    </row>
    <row r="290" spans="2:11" s="92" customFormat="1" ht="11.25" customHeight="1" thickTop="1">
      <c r="B290" s="237"/>
      <c r="C290" s="189"/>
      <c r="D290" s="189"/>
      <c r="E290" s="189"/>
      <c r="F290" s="189"/>
      <c r="G290" s="189"/>
      <c r="H290" s="310"/>
      <c r="I290" s="310"/>
      <c r="J290" s="310"/>
      <c r="K290" s="310"/>
    </row>
    <row r="291" s="55" customFormat="1" ht="9" customHeight="1">
      <c r="A291" s="71"/>
    </row>
    <row r="292" spans="1:10" s="108" customFormat="1" ht="9" customHeight="1">
      <c r="A292" s="156"/>
      <c r="B292" s="127"/>
      <c r="I292" s="123"/>
      <c r="J292" s="123"/>
    </row>
    <row r="293" spans="1:2" s="108" customFormat="1" ht="15.75">
      <c r="A293" s="444" t="s">
        <v>553</v>
      </c>
      <c r="B293" s="445" t="s">
        <v>225</v>
      </c>
    </row>
    <row r="294" spans="1:2" s="108" customFormat="1" ht="5.25" customHeight="1">
      <c r="A294" s="444"/>
      <c r="B294" s="109"/>
    </row>
    <row r="295" spans="1:10" s="108" customFormat="1" ht="15.75">
      <c r="A295" s="238"/>
      <c r="I295" s="240" t="s">
        <v>841</v>
      </c>
      <c r="J295" s="240" t="s">
        <v>841</v>
      </c>
    </row>
    <row r="296" spans="2:10" s="108" customFormat="1" ht="15.75">
      <c r="B296" s="239" t="s">
        <v>323</v>
      </c>
      <c r="I296" s="241" t="s">
        <v>287</v>
      </c>
      <c r="J296" s="241" t="s">
        <v>806</v>
      </c>
    </row>
    <row r="297" spans="9:10" s="108" customFormat="1" ht="15.75">
      <c r="I297" s="242" t="s">
        <v>819</v>
      </c>
      <c r="J297" s="242" t="s">
        <v>819</v>
      </c>
    </row>
    <row r="298" spans="1:10" s="108" customFormat="1" ht="15.75">
      <c r="A298" s="446"/>
      <c r="B298" s="108" t="s">
        <v>341</v>
      </c>
      <c r="I298" s="333"/>
      <c r="J298" s="504"/>
    </row>
    <row r="299" spans="1:10" s="108" customFormat="1" ht="15.75">
      <c r="A299" s="446"/>
      <c r="C299" s="108" t="s">
        <v>342</v>
      </c>
      <c r="I299" s="333">
        <v>1394578</v>
      </c>
      <c r="J299" s="504">
        <v>793062</v>
      </c>
    </row>
    <row r="300" spans="1:10" s="108" customFormat="1" ht="15.75" hidden="1">
      <c r="A300" s="446"/>
      <c r="C300" s="108" t="s">
        <v>344</v>
      </c>
      <c r="I300" s="333"/>
      <c r="J300" s="504">
        <v>0</v>
      </c>
    </row>
    <row r="301" spans="1:10" s="108" customFormat="1" ht="15.75">
      <c r="A301" s="446"/>
      <c r="C301" s="108" t="s">
        <v>345</v>
      </c>
      <c r="I301" s="333">
        <v>268161</v>
      </c>
      <c r="J301" s="504">
        <v>165575</v>
      </c>
    </row>
    <row r="302" spans="1:10" s="108" customFormat="1" ht="15.75" hidden="1">
      <c r="A302" s="446"/>
      <c r="C302" s="108" t="s">
        <v>346</v>
      </c>
      <c r="I302" s="333">
        <v>0</v>
      </c>
      <c r="J302" s="504">
        <v>0</v>
      </c>
    </row>
    <row r="303" spans="1:10" s="108" customFormat="1" ht="15.75">
      <c r="A303" s="446"/>
      <c r="C303" s="108" t="s">
        <v>347</v>
      </c>
      <c r="I303" s="333">
        <v>537724</v>
      </c>
      <c r="J303" s="504">
        <v>586596</v>
      </c>
    </row>
    <row r="304" spans="1:10" s="108" customFormat="1" ht="15.75">
      <c r="A304" s="446"/>
      <c r="B304" s="108" t="s">
        <v>348</v>
      </c>
      <c r="I304" s="333">
        <v>5003</v>
      </c>
      <c r="J304" s="504">
        <v>1451</v>
      </c>
    </row>
    <row r="305" spans="1:10" s="108" customFormat="1" ht="15.75">
      <c r="A305" s="446"/>
      <c r="B305" s="108" t="s">
        <v>110</v>
      </c>
      <c r="I305" s="333">
        <v>71824</v>
      </c>
      <c r="J305" s="504">
        <v>44371</v>
      </c>
    </row>
    <row r="306" spans="1:10" s="108" customFormat="1" ht="15.75">
      <c r="A306" s="446"/>
      <c r="B306" s="457" t="s">
        <v>349</v>
      </c>
      <c r="C306" s="457"/>
      <c r="D306" s="457"/>
      <c r="E306" s="457"/>
      <c r="F306" s="457"/>
      <c r="G306" s="435"/>
      <c r="H306" s="435"/>
      <c r="I306" s="333">
        <v>52432</v>
      </c>
      <c r="J306" s="504">
        <v>36407</v>
      </c>
    </row>
    <row r="307" spans="1:10" s="108" customFormat="1" ht="15.75">
      <c r="A307" s="446"/>
      <c r="B307" s="108" t="s">
        <v>236</v>
      </c>
      <c r="I307" s="333">
        <v>12081</v>
      </c>
      <c r="J307" s="504">
        <v>14180</v>
      </c>
    </row>
    <row r="308" spans="1:10" s="108" customFormat="1" ht="15.75" hidden="1">
      <c r="A308" s="446"/>
      <c r="B308" s="243" t="s">
        <v>350</v>
      </c>
      <c r="I308" s="333"/>
      <c r="J308" s="504">
        <v>0</v>
      </c>
    </row>
    <row r="309" spans="1:10" s="108" customFormat="1" ht="15.75" hidden="1">
      <c r="A309" s="446"/>
      <c r="B309" s="243" t="s">
        <v>351</v>
      </c>
      <c r="I309" s="333"/>
      <c r="J309" s="504">
        <v>0</v>
      </c>
    </row>
    <row r="310" spans="1:10" s="108" customFormat="1" ht="15.75">
      <c r="A310" s="446"/>
      <c r="B310" s="243" t="s">
        <v>352</v>
      </c>
      <c r="I310" s="555">
        <v>95143</v>
      </c>
      <c r="J310" s="504">
        <v>55615</v>
      </c>
    </row>
    <row r="311" spans="1:10" s="108" customFormat="1" ht="15.75" hidden="1">
      <c r="A311" s="446"/>
      <c r="B311" s="243" t="s">
        <v>353</v>
      </c>
      <c r="I311" s="555"/>
      <c r="J311" s="504">
        <v>0</v>
      </c>
    </row>
    <row r="312" spans="2:10" s="108" customFormat="1" ht="15.75">
      <c r="B312" s="108" t="s">
        <v>340</v>
      </c>
      <c r="I312" s="333">
        <v>58229</v>
      </c>
      <c r="J312" s="504">
        <v>18101</v>
      </c>
    </row>
    <row r="313" spans="1:10" s="108" customFormat="1" ht="3.75" customHeight="1">
      <c r="A313" s="446"/>
      <c r="B313" s="243"/>
      <c r="I313" s="500"/>
      <c r="J313" s="500"/>
    </row>
    <row r="314" spans="1:10" s="108" customFormat="1" ht="15.75">
      <c r="A314" s="446"/>
      <c r="I314" s="333">
        <v>2495175</v>
      </c>
      <c r="J314" s="333">
        <v>1715358</v>
      </c>
    </row>
    <row r="315" spans="1:10" s="108" customFormat="1" ht="3.75" customHeight="1">
      <c r="A315" s="446"/>
      <c r="I315" s="333"/>
      <c r="J315" s="333"/>
    </row>
    <row r="316" spans="1:10" s="108" customFormat="1" ht="15.75">
      <c r="A316" s="446"/>
      <c r="B316" s="244" t="s">
        <v>354</v>
      </c>
      <c r="C316" s="108" t="s">
        <v>150</v>
      </c>
      <c r="I316" s="555">
        <v>-860412</v>
      </c>
      <c r="J316" s="555">
        <v>-237382</v>
      </c>
    </row>
    <row r="317" spans="1:10" s="108" customFormat="1" ht="6" customHeight="1">
      <c r="A317" s="446"/>
      <c r="B317" s="244"/>
      <c r="I317" s="500"/>
      <c r="J317" s="500"/>
    </row>
    <row r="318" spans="1:10" s="108" customFormat="1" ht="15.75">
      <c r="A318" s="446"/>
      <c r="I318" s="333">
        <v>1634763</v>
      </c>
      <c r="J318" s="333">
        <v>1477976</v>
      </c>
    </row>
    <row r="319" spans="1:10" s="108" customFormat="1" ht="15.75">
      <c r="A319" s="446"/>
      <c r="B319" s="244" t="s">
        <v>354</v>
      </c>
      <c r="C319" s="108" t="s">
        <v>356</v>
      </c>
      <c r="I319" s="333"/>
      <c r="J319" s="333"/>
    </row>
    <row r="320" spans="1:10" s="108" customFormat="1" ht="15.75">
      <c r="A320" s="446"/>
      <c r="C320" s="108" t="s">
        <v>151</v>
      </c>
      <c r="I320" s="333">
        <v>-28717</v>
      </c>
      <c r="J320" s="333">
        <v>-28555</v>
      </c>
    </row>
    <row r="321" spans="1:10" s="108" customFormat="1" ht="15.75">
      <c r="A321" s="446"/>
      <c r="C321" s="108" t="s">
        <v>152</v>
      </c>
      <c r="I321" s="333">
        <v>-102147</v>
      </c>
      <c r="J321" s="333">
        <v>-67304</v>
      </c>
    </row>
    <row r="322" spans="1:10" s="108" customFormat="1" ht="7.5" customHeight="1">
      <c r="A322" s="446"/>
      <c r="I322" s="333"/>
      <c r="J322" s="333"/>
    </row>
    <row r="323" spans="1:12" s="109" customFormat="1" ht="16.5" thickBot="1">
      <c r="A323" s="446"/>
      <c r="B323" s="109" t="s">
        <v>226</v>
      </c>
      <c r="I323" s="503">
        <v>1503899</v>
      </c>
      <c r="J323" s="503">
        <v>1382117</v>
      </c>
      <c r="K323" s="108"/>
      <c r="L323" s="108"/>
    </row>
    <row r="324" spans="9:10" s="108" customFormat="1" ht="16.5" thickTop="1">
      <c r="I324" s="310"/>
      <c r="J324" s="310"/>
    </row>
    <row r="325" spans="9:10" s="108" customFormat="1" ht="9.75" customHeight="1">
      <c r="I325" s="123"/>
      <c r="J325" s="123"/>
    </row>
    <row r="326" spans="9:10" s="108" customFormat="1" ht="15.75">
      <c r="I326" s="123"/>
      <c r="J326" s="123"/>
    </row>
    <row r="327" spans="1:10" s="108" customFormat="1" ht="15" customHeight="1">
      <c r="A327" s="156" t="s">
        <v>224</v>
      </c>
      <c r="B327" s="127" t="s">
        <v>530</v>
      </c>
      <c r="I327" s="123"/>
      <c r="J327" s="123"/>
    </row>
    <row r="328" spans="1:10" s="108" customFormat="1" ht="15" customHeight="1">
      <c r="A328" s="156"/>
      <c r="B328" s="127"/>
      <c r="I328" s="123"/>
      <c r="J328" s="123"/>
    </row>
    <row r="329" spans="1:10" s="108" customFormat="1" ht="15.75">
      <c r="A329" s="444" t="s">
        <v>266</v>
      </c>
      <c r="B329" s="109" t="s">
        <v>511</v>
      </c>
      <c r="I329" s="123"/>
      <c r="J329" s="123"/>
    </row>
    <row r="330" spans="1:10" s="108" customFormat="1" ht="6" customHeight="1">
      <c r="A330" s="444"/>
      <c r="B330" s="109"/>
      <c r="I330" s="123"/>
      <c r="J330" s="123"/>
    </row>
    <row r="331" spans="1:10" s="108" customFormat="1" ht="15.75">
      <c r="A331" s="238"/>
      <c r="B331" s="239" t="s">
        <v>227</v>
      </c>
      <c r="I331" s="123"/>
      <c r="J331" s="123"/>
    </row>
    <row r="332" spans="9:10" s="108" customFormat="1" ht="15.75">
      <c r="I332" s="849" t="s">
        <v>602</v>
      </c>
      <c r="J332" s="849"/>
    </row>
    <row r="333" spans="9:10" s="108" customFormat="1" ht="15.75">
      <c r="I333" s="245" t="s">
        <v>841</v>
      </c>
      <c r="J333" s="245" t="s">
        <v>841</v>
      </c>
    </row>
    <row r="334" spans="9:10" s="108" customFormat="1" ht="15.75">
      <c r="I334" s="246" t="s">
        <v>287</v>
      </c>
      <c r="J334" s="246" t="s">
        <v>806</v>
      </c>
    </row>
    <row r="335" spans="9:10" s="108" customFormat="1" ht="15.75">
      <c r="I335" s="247" t="s">
        <v>819</v>
      </c>
      <c r="J335" s="247" t="s">
        <v>819</v>
      </c>
    </row>
    <row r="336" spans="2:10" s="108" customFormat="1" ht="18.75" customHeight="1">
      <c r="B336" s="108" t="s">
        <v>907</v>
      </c>
      <c r="H336" s="509">
        <v>0</v>
      </c>
      <c r="I336" s="333">
        <v>535782</v>
      </c>
      <c r="J336" s="333">
        <v>431374</v>
      </c>
    </row>
    <row r="337" spans="2:10" s="108" customFormat="1" ht="15.75">
      <c r="B337" s="108" t="s">
        <v>908</v>
      </c>
      <c r="I337" s="333">
        <v>150332</v>
      </c>
      <c r="J337" s="333">
        <v>290682</v>
      </c>
    </row>
    <row r="338" spans="2:10" s="108" customFormat="1" ht="15.75">
      <c r="B338" s="108" t="s">
        <v>909</v>
      </c>
      <c r="I338" s="333">
        <v>-73810</v>
      </c>
      <c r="J338" s="333">
        <v>-36321</v>
      </c>
    </row>
    <row r="339" spans="2:10" s="108" customFormat="1" ht="15.75">
      <c r="B339" s="108" t="s">
        <v>228</v>
      </c>
      <c r="I339" s="333">
        <v>-59999</v>
      </c>
      <c r="J339" s="333">
        <v>0</v>
      </c>
    </row>
    <row r="340" spans="2:10" s="108" customFormat="1" ht="15.75">
      <c r="B340" s="108" t="s">
        <v>568</v>
      </c>
      <c r="I340" s="333">
        <v>-68260</v>
      </c>
      <c r="J340" s="333">
        <v>-48620</v>
      </c>
    </row>
    <row r="341" spans="2:10" s="108" customFormat="1" ht="15.75">
      <c r="B341" s="108" t="s">
        <v>556</v>
      </c>
      <c r="I341" s="333">
        <v>-2619</v>
      </c>
      <c r="J341" s="333">
        <v>-101333</v>
      </c>
    </row>
    <row r="342" spans="9:10" s="108" customFormat="1" ht="6.75" customHeight="1">
      <c r="I342" s="500"/>
      <c r="J342" s="500"/>
    </row>
    <row r="343" spans="2:10" s="109" customFormat="1" ht="15.75">
      <c r="B343" s="109" t="s">
        <v>910</v>
      </c>
      <c r="I343" s="501">
        <v>481426</v>
      </c>
      <c r="J343" s="501">
        <v>535782</v>
      </c>
    </row>
    <row r="344" spans="9:10" s="109" customFormat="1" ht="6.75" customHeight="1">
      <c r="I344" s="501"/>
      <c r="J344" s="501"/>
    </row>
    <row r="345" spans="2:10" s="248" customFormat="1" ht="18.75" customHeight="1">
      <c r="B345" s="249" t="s">
        <v>354</v>
      </c>
      <c r="D345" s="110" t="s">
        <v>53</v>
      </c>
      <c r="I345" s="502">
        <v>-102147</v>
      </c>
      <c r="J345" s="502">
        <v>-67304</v>
      </c>
    </row>
    <row r="346" spans="2:10" s="248" customFormat="1" ht="6.75" customHeight="1">
      <c r="B346" s="249"/>
      <c r="D346" s="110"/>
      <c r="I346" s="502"/>
      <c r="J346" s="502"/>
    </row>
    <row r="347" spans="2:10" s="109" customFormat="1" ht="16.5" thickBot="1">
      <c r="B347" s="109" t="s">
        <v>360</v>
      </c>
      <c r="I347" s="503">
        <v>379279</v>
      </c>
      <c r="J347" s="503">
        <v>468478</v>
      </c>
    </row>
    <row r="348" spans="9:10" s="108" customFormat="1" ht="10.5" customHeight="1" thickTop="1">
      <c r="I348" s="123"/>
      <c r="J348" s="123"/>
    </row>
    <row r="349" spans="2:10" s="457" customFormat="1" ht="18.75" customHeight="1" thickBot="1">
      <c r="B349" s="819" t="s">
        <v>491</v>
      </c>
      <c r="C349" s="819"/>
      <c r="D349" s="819"/>
      <c r="E349" s="819"/>
      <c r="F349" s="819"/>
      <c r="G349" s="819"/>
      <c r="H349" s="819"/>
      <c r="I349" s="576">
        <v>0.2474716432557144</v>
      </c>
      <c r="J349" s="576">
        <v>0.3320956253473522</v>
      </c>
    </row>
    <row r="350" spans="9:10" s="108" customFormat="1" ht="16.5" thickTop="1">
      <c r="I350" s="123"/>
      <c r="J350" s="123"/>
    </row>
    <row r="351" spans="9:10" s="108" customFormat="1" ht="15.75">
      <c r="I351" s="123"/>
      <c r="J351" s="123"/>
    </row>
    <row r="352" spans="1:10" s="108" customFormat="1" ht="15.75">
      <c r="A352" s="238"/>
      <c r="B352" s="239" t="s">
        <v>361</v>
      </c>
      <c r="I352" s="123"/>
      <c r="J352" s="123"/>
    </row>
    <row r="353" spans="9:10" s="108" customFormat="1" ht="15.75">
      <c r="I353" s="245" t="s">
        <v>841</v>
      </c>
      <c r="J353" s="245" t="s">
        <v>841</v>
      </c>
    </row>
    <row r="354" spans="9:10" s="108" customFormat="1" ht="15.75">
      <c r="I354" s="246" t="s">
        <v>287</v>
      </c>
      <c r="J354" s="246" t="s">
        <v>806</v>
      </c>
    </row>
    <row r="355" spans="2:10" s="108" customFormat="1" ht="15.75">
      <c r="B355" s="239" t="s">
        <v>51</v>
      </c>
      <c r="I355" s="247" t="s">
        <v>819</v>
      </c>
      <c r="J355" s="247" t="s">
        <v>819</v>
      </c>
    </row>
    <row r="356" spans="2:10" s="108" customFormat="1" ht="18.75" customHeight="1">
      <c r="B356" s="108" t="s">
        <v>907</v>
      </c>
      <c r="I356" s="333">
        <v>28555</v>
      </c>
      <c r="J356" s="333">
        <v>26924</v>
      </c>
    </row>
    <row r="357" spans="2:10" s="108" customFormat="1" ht="15.75">
      <c r="B357" s="108" t="s">
        <v>911</v>
      </c>
      <c r="I357" s="333">
        <v>162</v>
      </c>
      <c r="J357" s="333">
        <v>1631</v>
      </c>
    </row>
    <row r="358" spans="2:10" s="108" customFormat="1" ht="15.75" hidden="1">
      <c r="B358" s="108" t="s">
        <v>153</v>
      </c>
      <c r="I358" s="333">
        <v>0</v>
      </c>
      <c r="J358" s="333">
        <v>0</v>
      </c>
    </row>
    <row r="359" spans="2:10" s="108" customFormat="1" ht="15.75" hidden="1">
      <c r="B359" s="108" t="s">
        <v>358</v>
      </c>
      <c r="I359" s="333">
        <v>0</v>
      </c>
      <c r="J359" s="333">
        <v>0</v>
      </c>
    </row>
    <row r="360" spans="9:10" s="108" customFormat="1" ht="6" customHeight="1">
      <c r="I360" s="333"/>
      <c r="J360" s="333"/>
    </row>
    <row r="361" spans="2:11" s="109" customFormat="1" ht="15.75">
      <c r="B361" s="108" t="s">
        <v>910</v>
      </c>
      <c r="I361" s="497">
        <v>28717</v>
      </c>
      <c r="J361" s="497">
        <v>28555</v>
      </c>
      <c r="K361" s="108"/>
    </row>
    <row r="362" spans="9:10" s="108" customFormat="1" ht="6" customHeight="1">
      <c r="I362" s="123"/>
      <c r="J362" s="123"/>
    </row>
    <row r="363" spans="2:10" s="108" customFormat="1" ht="15.75">
      <c r="B363" s="108" t="s">
        <v>362</v>
      </c>
      <c r="J363" s="123"/>
    </row>
    <row r="364" spans="2:10" s="108" customFormat="1" ht="16.5" thickBot="1">
      <c r="B364" s="108" t="s">
        <v>364</v>
      </c>
      <c r="I364" s="527">
        <v>0.018737244032425604</v>
      </c>
      <c r="J364" s="527">
        <v>0.020242125738655053</v>
      </c>
    </row>
    <row r="365" spans="9:10" s="108" customFormat="1" ht="13.5" customHeight="1" thickTop="1">
      <c r="I365" s="123"/>
      <c r="J365" s="123"/>
    </row>
    <row r="366" spans="9:10" s="108" customFormat="1" ht="7.5" customHeight="1">
      <c r="I366" s="123"/>
      <c r="J366" s="123"/>
    </row>
    <row r="367" spans="2:10" s="108" customFormat="1" ht="15.75">
      <c r="B367" s="239" t="s">
        <v>53</v>
      </c>
      <c r="I367" s="339"/>
      <c r="J367" s="339"/>
    </row>
    <row r="368" spans="2:10" s="108" customFormat="1" ht="18.75" customHeight="1">
      <c r="B368" s="108" t="s">
        <v>907</v>
      </c>
      <c r="I368" s="333">
        <v>67304</v>
      </c>
      <c r="J368" s="333">
        <v>72194</v>
      </c>
    </row>
    <row r="369" spans="2:10" s="108" customFormat="1" ht="15.75">
      <c r="B369" s="108" t="s">
        <v>369</v>
      </c>
      <c r="I369" s="333">
        <v>52011</v>
      </c>
      <c r="J369" s="333">
        <v>37411</v>
      </c>
    </row>
    <row r="370" spans="2:10" s="108" customFormat="1" ht="15.75" hidden="1">
      <c r="B370" s="108" t="s">
        <v>358</v>
      </c>
      <c r="I370" s="333">
        <v>0</v>
      </c>
      <c r="J370" s="333">
        <v>0</v>
      </c>
    </row>
    <row r="371" spans="2:10" s="108" customFormat="1" ht="15.75" hidden="1">
      <c r="B371" s="108" t="s">
        <v>370</v>
      </c>
      <c r="I371" s="333"/>
      <c r="J371" s="333"/>
    </row>
    <row r="372" spans="2:10" s="108" customFormat="1" ht="15.75" hidden="1">
      <c r="B372" s="108" t="s">
        <v>371</v>
      </c>
      <c r="I372" s="333"/>
      <c r="J372" s="333" t="s">
        <v>355</v>
      </c>
    </row>
    <row r="373" spans="2:10" s="108" customFormat="1" ht="15.75" hidden="1">
      <c r="B373" s="108" t="s">
        <v>372</v>
      </c>
      <c r="I373" s="333"/>
      <c r="J373" s="333"/>
    </row>
    <row r="374" spans="2:10" s="108" customFormat="1" ht="15.75" hidden="1">
      <c r="B374" s="108" t="s">
        <v>373</v>
      </c>
      <c r="I374" s="333"/>
      <c r="J374" s="333" t="s">
        <v>355</v>
      </c>
    </row>
    <row r="375" spans="2:13" s="108" customFormat="1" ht="15.75">
      <c r="B375" s="108" t="s">
        <v>568</v>
      </c>
      <c r="I375" s="333">
        <v>-15771</v>
      </c>
      <c r="J375" s="333">
        <v>-6432</v>
      </c>
      <c r="M375" s="509"/>
    </row>
    <row r="376" spans="2:10" s="108" customFormat="1" ht="15.75">
      <c r="B376" s="108" t="s">
        <v>556</v>
      </c>
      <c r="I376" s="333">
        <v>-1397</v>
      </c>
      <c r="J376" s="555">
        <v>-35869</v>
      </c>
    </row>
    <row r="377" spans="2:10" s="108" customFormat="1" ht="15.75" hidden="1">
      <c r="B377" s="108" t="s">
        <v>358</v>
      </c>
      <c r="I377" s="333">
        <v>0</v>
      </c>
      <c r="J377" s="333" t="s">
        <v>343</v>
      </c>
    </row>
    <row r="378" spans="2:10" s="108" customFormat="1" ht="15.75" hidden="1">
      <c r="B378" s="108" t="s">
        <v>359</v>
      </c>
      <c r="I378" s="333">
        <v>0</v>
      </c>
      <c r="J378" s="333" t="s">
        <v>343</v>
      </c>
    </row>
    <row r="379" spans="9:10" s="108" customFormat="1" ht="6" customHeight="1">
      <c r="I379" s="333"/>
      <c r="J379" s="333"/>
    </row>
    <row r="380" spans="2:10" s="108" customFormat="1" ht="15.75">
      <c r="B380" s="108" t="s">
        <v>910</v>
      </c>
      <c r="I380" s="497">
        <v>102147</v>
      </c>
      <c r="J380" s="497">
        <v>67304</v>
      </c>
    </row>
    <row r="381" spans="9:10" s="108" customFormat="1" ht="7.5" customHeight="1">
      <c r="I381" s="123"/>
      <c r="J381" s="123"/>
    </row>
    <row r="382" spans="9:10" s="108" customFormat="1" ht="15.75">
      <c r="I382" s="123"/>
      <c r="J382" s="123"/>
    </row>
    <row r="383" spans="1:10" s="108" customFormat="1" ht="15.75">
      <c r="A383" s="156"/>
      <c r="B383" s="127"/>
      <c r="I383" s="123"/>
      <c r="J383" s="123"/>
    </row>
    <row r="384" spans="1:10" s="108" customFormat="1" ht="15.75">
      <c r="A384" s="444" t="s">
        <v>512</v>
      </c>
      <c r="B384" s="109" t="s">
        <v>572</v>
      </c>
      <c r="I384" s="123"/>
      <c r="J384" s="123"/>
    </row>
    <row r="385" spans="1:10" s="108" customFormat="1" ht="15.75">
      <c r="A385" s="238"/>
      <c r="I385" s="245" t="s">
        <v>841</v>
      </c>
      <c r="J385" s="245" t="s">
        <v>841</v>
      </c>
    </row>
    <row r="386" spans="2:10" s="108" customFormat="1" ht="15.75">
      <c r="B386" s="239" t="s">
        <v>374</v>
      </c>
      <c r="I386" s="245" t="s">
        <v>287</v>
      </c>
      <c r="J386" s="245" t="s">
        <v>806</v>
      </c>
    </row>
    <row r="387" spans="9:10" s="108" customFormat="1" ht="15.75">
      <c r="I387" s="247" t="s">
        <v>819</v>
      </c>
      <c r="J387" s="247" t="s">
        <v>819</v>
      </c>
    </row>
    <row r="388" spans="2:10" s="108" customFormat="1" ht="15.75">
      <c r="B388" s="109" t="s">
        <v>237</v>
      </c>
      <c r="I388" s="123"/>
      <c r="J388" s="123"/>
    </row>
    <row r="389" spans="2:10" s="108" customFormat="1" ht="18.75" customHeight="1">
      <c r="B389" s="108" t="s">
        <v>375</v>
      </c>
      <c r="I389" s="123">
        <v>1191600</v>
      </c>
      <c r="J389" s="123">
        <v>1315121</v>
      </c>
    </row>
    <row r="390" spans="2:10" s="108" customFormat="1" ht="15.75">
      <c r="B390" s="108" t="s">
        <v>376</v>
      </c>
      <c r="I390" s="123">
        <v>153543</v>
      </c>
      <c r="J390" s="123">
        <v>240251</v>
      </c>
    </row>
    <row r="391" spans="2:10" s="108" customFormat="1" ht="15.75">
      <c r="B391" s="108" t="s">
        <v>377</v>
      </c>
      <c r="I391" s="190">
        <v>157342</v>
      </c>
      <c r="J391" s="123">
        <v>94632</v>
      </c>
    </row>
    <row r="392" spans="2:10" s="108" customFormat="1" ht="15.75" hidden="1">
      <c r="B392" s="108" t="s">
        <v>829</v>
      </c>
      <c r="I392" s="190">
        <v>0</v>
      </c>
      <c r="J392" s="190">
        <v>0</v>
      </c>
    </row>
    <row r="393" spans="9:10" s="108" customFormat="1" ht="6" customHeight="1">
      <c r="I393" s="234"/>
      <c r="J393" s="234"/>
    </row>
    <row r="394" spans="9:10" s="108" customFormat="1" ht="15.75">
      <c r="I394" s="123">
        <v>1502485</v>
      </c>
      <c r="J394" s="123">
        <v>1650004</v>
      </c>
    </row>
    <row r="395" spans="2:10" s="108" customFormat="1" ht="15.75">
      <c r="B395" s="109" t="s">
        <v>238</v>
      </c>
      <c r="I395" s="123"/>
      <c r="J395" s="123"/>
    </row>
    <row r="396" spans="2:10" s="108" customFormat="1" ht="18.75" customHeight="1">
      <c r="B396" s="108" t="s">
        <v>375</v>
      </c>
      <c r="I396" s="190">
        <v>0</v>
      </c>
      <c r="J396" s="123">
        <v>65885</v>
      </c>
    </row>
    <row r="397" spans="2:10" s="108" customFormat="1" ht="15.75">
      <c r="B397" s="108" t="s">
        <v>376</v>
      </c>
      <c r="I397" s="190">
        <v>6194</v>
      </c>
      <c r="J397" s="123">
        <v>9253</v>
      </c>
    </row>
    <row r="398" spans="2:10" s="108" customFormat="1" ht="15.75" hidden="1">
      <c r="B398" s="108" t="s">
        <v>21</v>
      </c>
      <c r="I398" s="190">
        <v>0</v>
      </c>
      <c r="J398" s="123" t="s">
        <v>613</v>
      </c>
    </row>
    <row r="399" spans="2:10" s="108" customFormat="1" ht="15.75">
      <c r="B399" s="108" t="s">
        <v>378</v>
      </c>
      <c r="I399" s="190">
        <v>529665</v>
      </c>
      <c r="J399" s="190">
        <v>1871592</v>
      </c>
    </row>
    <row r="400" spans="2:10" s="108" customFormat="1" ht="15.75" hidden="1">
      <c r="B400" s="108" t="s">
        <v>379</v>
      </c>
      <c r="I400" s="123">
        <v>0</v>
      </c>
      <c r="J400" s="123">
        <v>0</v>
      </c>
    </row>
    <row r="401" spans="2:10" s="108" customFormat="1" ht="15.75" hidden="1">
      <c r="B401" s="108" t="s">
        <v>377</v>
      </c>
      <c r="I401" s="123">
        <v>0</v>
      </c>
      <c r="J401" s="123">
        <v>0</v>
      </c>
    </row>
    <row r="402" spans="2:10" s="108" customFormat="1" ht="15.75" hidden="1">
      <c r="B402" s="108" t="s">
        <v>829</v>
      </c>
      <c r="I402" s="190">
        <v>0</v>
      </c>
      <c r="J402" s="190">
        <v>0</v>
      </c>
    </row>
    <row r="403" spans="9:10" s="108" customFormat="1" ht="6" customHeight="1">
      <c r="I403" s="234"/>
      <c r="J403" s="234"/>
    </row>
    <row r="404" spans="9:10" s="108" customFormat="1" ht="15.75">
      <c r="I404" s="123">
        <v>535859</v>
      </c>
      <c r="J404" s="123">
        <v>1946730</v>
      </c>
    </row>
    <row r="405" spans="9:10" s="108" customFormat="1" ht="9" customHeight="1">
      <c r="I405" s="123"/>
      <c r="J405" s="123"/>
    </row>
    <row r="406" spans="9:10" s="108" customFormat="1" ht="16.5" thickBot="1">
      <c r="I406" s="250">
        <v>2038344</v>
      </c>
      <c r="J406" s="250">
        <v>3596734</v>
      </c>
    </row>
    <row r="407" spans="9:10" s="108" customFormat="1" ht="16.5" thickTop="1">
      <c r="I407" s="310"/>
      <c r="J407" s="310"/>
    </row>
    <row r="408" spans="1:14" s="55" customFormat="1" ht="15.75">
      <c r="A408" s="71"/>
      <c r="B408" s="52"/>
      <c r="C408" s="52"/>
      <c r="D408" s="52"/>
      <c r="E408" s="52"/>
      <c r="F408" s="52"/>
      <c r="G408" s="52"/>
      <c r="H408" s="52"/>
      <c r="I408" s="52"/>
      <c r="J408" s="52"/>
      <c r="K408" s="52"/>
      <c r="L408" s="45"/>
      <c r="M408" s="45"/>
      <c r="N408" s="72"/>
    </row>
    <row r="409" spans="1:14" s="55" customFormat="1" ht="18.75" customHeight="1">
      <c r="A409" s="946" t="s">
        <v>859</v>
      </c>
      <c r="B409" s="946"/>
      <c r="C409" s="946"/>
      <c r="D409" s="946"/>
      <c r="E409" s="946"/>
      <c r="F409" s="946"/>
      <c r="G409" s="946"/>
      <c r="H409" s="946"/>
      <c r="I409" s="946"/>
      <c r="J409" s="946"/>
      <c r="K409" s="946"/>
      <c r="L409" s="946"/>
      <c r="M409" s="45"/>
      <c r="N409" s="72"/>
    </row>
    <row r="410" spans="1:14" s="55" customFormat="1" ht="18.75" customHeight="1">
      <c r="A410" s="946"/>
      <c r="B410" s="946"/>
      <c r="C410" s="946"/>
      <c r="D410" s="946"/>
      <c r="E410" s="946"/>
      <c r="F410" s="946"/>
      <c r="G410" s="946"/>
      <c r="H410" s="946"/>
      <c r="I410" s="946"/>
      <c r="J410" s="946"/>
      <c r="K410" s="946"/>
      <c r="L410" s="946"/>
      <c r="M410" s="45"/>
      <c r="N410" s="72"/>
    </row>
    <row r="411" spans="1:13" s="55" customFormat="1" ht="14.25" customHeight="1">
      <c r="A411" s="71"/>
      <c r="B411" s="45"/>
      <c r="C411" s="45"/>
      <c r="D411" s="45"/>
      <c r="E411" s="45"/>
      <c r="F411" s="45"/>
      <c r="G411" s="45"/>
      <c r="H411" s="45"/>
      <c r="I411" s="45"/>
      <c r="J411" s="45"/>
      <c r="K411" s="45"/>
      <c r="L411" s="111"/>
      <c r="M411" s="72"/>
    </row>
    <row r="412" spans="1:13" s="331" customFormat="1" ht="15.75">
      <c r="A412" s="156" t="s">
        <v>305</v>
      </c>
      <c r="B412" s="127" t="s">
        <v>871</v>
      </c>
      <c r="C412" s="128"/>
      <c r="D412" s="128"/>
      <c r="E412" s="128"/>
      <c r="F412" s="128"/>
      <c r="G412" s="128"/>
      <c r="H412" s="128"/>
      <c r="I412" s="128"/>
      <c r="J412" s="128"/>
      <c r="K412" s="128"/>
      <c r="L412" s="128"/>
      <c r="M412" s="330"/>
    </row>
    <row r="413" spans="1:13" s="331" customFormat="1" ht="15.75">
      <c r="A413" s="130"/>
      <c r="B413" s="128"/>
      <c r="C413" s="128"/>
      <c r="D413" s="128"/>
      <c r="E413" s="128"/>
      <c r="F413" s="128"/>
      <c r="G413" s="128"/>
      <c r="H413" s="128"/>
      <c r="I413" s="128"/>
      <c r="J413" s="128"/>
      <c r="K413" s="128"/>
      <c r="L413" s="128"/>
      <c r="M413" s="330"/>
    </row>
    <row r="414" spans="1:14" s="331" customFormat="1" ht="15.75" customHeight="1">
      <c r="A414" s="130"/>
      <c r="B414" s="873" t="s">
        <v>0</v>
      </c>
      <c r="C414" s="873"/>
      <c r="D414" s="873"/>
      <c r="E414" s="873"/>
      <c r="F414" s="873"/>
      <c r="G414" s="873"/>
      <c r="H414" s="873"/>
      <c r="I414" s="873"/>
      <c r="J414" s="873"/>
      <c r="K414" s="873"/>
      <c r="L414" s="873"/>
      <c r="M414" s="323"/>
      <c r="N414" s="323"/>
    </row>
    <row r="415" spans="1:14" s="331" customFormat="1" ht="15.75">
      <c r="A415" s="130"/>
      <c r="B415" s="873"/>
      <c r="C415" s="873"/>
      <c r="D415" s="873"/>
      <c r="E415" s="873"/>
      <c r="F415" s="873"/>
      <c r="G415" s="873"/>
      <c r="H415" s="873"/>
      <c r="I415" s="873"/>
      <c r="J415" s="873"/>
      <c r="K415" s="873"/>
      <c r="L415" s="873"/>
      <c r="M415" s="323"/>
      <c r="N415" s="323"/>
    </row>
    <row r="416" spans="1:14" s="331" customFormat="1" ht="15.75" customHeight="1">
      <c r="A416" s="130"/>
      <c r="B416" s="873"/>
      <c r="C416" s="873"/>
      <c r="D416" s="873"/>
      <c r="E416" s="873"/>
      <c r="F416" s="873"/>
      <c r="G416" s="873"/>
      <c r="H416" s="873"/>
      <c r="I416" s="873"/>
      <c r="J416" s="873"/>
      <c r="K416" s="873"/>
      <c r="L416" s="873"/>
      <c r="M416" s="322"/>
      <c r="N416" s="323"/>
    </row>
    <row r="417" spans="1:14" s="331" customFormat="1" ht="10.5" customHeight="1">
      <c r="A417" s="130"/>
      <c r="B417" s="873"/>
      <c r="C417" s="873"/>
      <c r="D417" s="873"/>
      <c r="E417" s="873"/>
      <c r="F417" s="873"/>
      <c r="G417" s="873"/>
      <c r="H417" s="873"/>
      <c r="I417" s="873"/>
      <c r="J417" s="873"/>
      <c r="K417" s="873"/>
      <c r="L417" s="873"/>
      <c r="M417" s="322"/>
      <c r="N417" s="323"/>
    </row>
    <row r="418" spans="1:14" s="331" customFormat="1" ht="10.5" customHeight="1">
      <c r="A418" s="130"/>
      <c r="B418" s="873"/>
      <c r="C418" s="873"/>
      <c r="D418" s="873"/>
      <c r="E418" s="873"/>
      <c r="F418" s="873"/>
      <c r="G418" s="873"/>
      <c r="H418" s="873"/>
      <c r="I418" s="873"/>
      <c r="J418" s="873"/>
      <c r="K418" s="873"/>
      <c r="L418" s="873"/>
      <c r="M418" s="322"/>
      <c r="N418" s="323"/>
    </row>
    <row r="419" spans="1:14" s="331" customFormat="1" ht="4.5" customHeight="1">
      <c r="A419" s="130"/>
      <c r="B419" s="873"/>
      <c r="C419" s="873"/>
      <c r="D419" s="873"/>
      <c r="E419" s="873"/>
      <c r="F419" s="873"/>
      <c r="G419" s="873"/>
      <c r="H419" s="873"/>
      <c r="I419" s="873"/>
      <c r="J419" s="873"/>
      <c r="K419" s="873"/>
      <c r="L419" s="873"/>
      <c r="M419" s="322"/>
      <c r="N419" s="323"/>
    </row>
    <row r="420" spans="1:14" s="331" customFormat="1" ht="11.25" customHeight="1">
      <c r="A420" s="130"/>
      <c r="B420" s="744"/>
      <c r="C420" s="744"/>
      <c r="D420" s="744"/>
      <c r="E420" s="744"/>
      <c r="F420" s="744"/>
      <c r="G420" s="744"/>
      <c r="H420" s="744"/>
      <c r="I420" s="744"/>
      <c r="J420" s="744"/>
      <c r="K420" s="744"/>
      <c r="L420" s="744"/>
      <c r="M420" s="322"/>
      <c r="N420" s="323"/>
    </row>
    <row r="421" spans="1:14" s="129" customFormat="1" ht="15.75" customHeight="1">
      <c r="A421" s="130"/>
      <c r="B421" s="873" t="s">
        <v>453</v>
      </c>
      <c r="C421" s="873"/>
      <c r="D421" s="873"/>
      <c r="E421" s="873"/>
      <c r="F421" s="873"/>
      <c r="G421" s="873"/>
      <c r="H421" s="873"/>
      <c r="I421" s="873"/>
      <c r="J421" s="873"/>
      <c r="K421" s="873"/>
      <c r="L421" s="874"/>
      <c r="M421" s="132"/>
      <c r="N421" s="132"/>
    </row>
    <row r="422" spans="1:14" s="129" customFormat="1" ht="15.75" customHeight="1">
      <c r="A422" s="130"/>
      <c r="B422" s="873"/>
      <c r="C422" s="873"/>
      <c r="D422" s="873"/>
      <c r="E422" s="873"/>
      <c r="F422" s="873"/>
      <c r="G422" s="873"/>
      <c r="H422" s="873"/>
      <c r="I422" s="873"/>
      <c r="J422" s="873"/>
      <c r="K422" s="873"/>
      <c r="L422" s="874"/>
      <c r="M422" s="132"/>
      <c r="N422" s="132"/>
    </row>
    <row r="423" spans="1:14" s="129" customFormat="1" ht="15.75" customHeight="1">
      <c r="A423" s="130"/>
      <c r="B423" s="873"/>
      <c r="C423" s="873"/>
      <c r="D423" s="873"/>
      <c r="E423" s="873"/>
      <c r="F423" s="873"/>
      <c r="G423" s="873"/>
      <c r="H423" s="873"/>
      <c r="I423" s="873"/>
      <c r="J423" s="873"/>
      <c r="K423" s="873"/>
      <c r="L423" s="874"/>
      <c r="M423" s="132"/>
      <c r="N423" s="132"/>
    </row>
    <row r="424" spans="1:14" s="129" customFormat="1" ht="15.75" customHeight="1">
      <c r="A424" s="130"/>
      <c r="B424" s="873"/>
      <c r="C424" s="873"/>
      <c r="D424" s="873"/>
      <c r="E424" s="873"/>
      <c r="F424" s="873"/>
      <c r="G424" s="873"/>
      <c r="H424" s="873"/>
      <c r="I424" s="873"/>
      <c r="J424" s="873"/>
      <c r="K424" s="873"/>
      <c r="L424" s="874"/>
      <c r="M424" s="132"/>
      <c r="N424" s="132"/>
    </row>
    <row r="425" spans="1:14" s="129" customFormat="1" ht="15.75" customHeight="1">
      <c r="A425" s="130"/>
      <c r="B425" s="873"/>
      <c r="C425" s="873"/>
      <c r="D425" s="873"/>
      <c r="E425" s="873"/>
      <c r="F425" s="873"/>
      <c r="G425" s="873"/>
      <c r="H425" s="873"/>
      <c r="I425" s="873"/>
      <c r="J425" s="873"/>
      <c r="K425" s="873"/>
      <c r="L425" s="874"/>
      <c r="M425" s="132"/>
      <c r="N425" s="132"/>
    </row>
    <row r="426" spans="1:14" s="129" customFormat="1" ht="15.75" customHeight="1">
      <c r="A426" s="130"/>
      <c r="B426" s="873"/>
      <c r="C426" s="873"/>
      <c r="D426" s="873"/>
      <c r="E426" s="873"/>
      <c r="F426" s="873"/>
      <c r="G426" s="873"/>
      <c r="H426" s="873"/>
      <c r="I426" s="873"/>
      <c r="J426" s="873"/>
      <c r="K426" s="873"/>
      <c r="L426" s="874"/>
      <c r="M426" s="132"/>
      <c r="N426" s="132"/>
    </row>
    <row r="427" spans="1:14" s="129" customFormat="1" ht="15.75" customHeight="1">
      <c r="A427" s="130"/>
      <c r="B427" s="873"/>
      <c r="C427" s="873"/>
      <c r="D427" s="873"/>
      <c r="E427" s="873"/>
      <c r="F427" s="873"/>
      <c r="G427" s="873"/>
      <c r="H427" s="873"/>
      <c r="I427" s="873"/>
      <c r="J427" s="873"/>
      <c r="K427" s="873"/>
      <c r="L427" s="874"/>
      <c r="M427" s="132"/>
      <c r="N427" s="132"/>
    </row>
    <row r="428" spans="1:14" s="129" customFormat="1" ht="15.75" customHeight="1">
      <c r="A428" s="130"/>
      <c r="B428" s="873"/>
      <c r="C428" s="873"/>
      <c r="D428" s="873"/>
      <c r="E428" s="873"/>
      <c r="F428" s="873"/>
      <c r="G428" s="873"/>
      <c r="H428" s="873"/>
      <c r="I428" s="873"/>
      <c r="J428" s="873"/>
      <c r="K428" s="873"/>
      <c r="L428" s="874"/>
      <c r="M428" s="132"/>
      <c r="N428" s="132"/>
    </row>
    <row r="429" spans="1:14" s="129" customFormat="1" ht="6.75" customHeight="1">
      <c r="A429" s="130"/>
      <c r="B429" s="873"/>
      <c r="C429" s="873"/>
      <c r="D429" s="873"/>
      <c r="E429" s="873"/>
      <c r="F429" s="873"/>
      <c r="G429" s="873"/>
      <c r="H429" s="873"/>
      <c r="I429" s="873"/>
      <c r="J429" s="873"/>
      <c r="K429" s="873"/>
      <c r="L429" s="874"/>
      <c r="M429" s="132"/>
      <c r="N429" s="132"/>
    </row>
    <row r="430" spans="1:14" s="129" customFormat="1" ht="3.75" customHeight="1">
      <c r="A430" s="130"/>
      <c r="B430" s="744"/>
      <c r="C430" s="744"/>
      <c r="D430" s="744"/>
      <c r="E430" s="744"/>
      <c r="F430" s="744"/>
      <c r="G430" s="744"/>
      <c r="H430" s="744"/>
      <c r="I430" s="744"/>
      <c r="J430" s="744"/>
      <c r="K430" s="744"/>
      <c r="L430" s="745"/>
      <c r="M430" s="132"/>
      <c r="N430" s="132"/>
    </row>
    <row r="431" spans="1:78" s="331" customFormat="1" ht="15.75" customHeight="1">
      <c r="A431" s="130"/>
      <c r="B431" s="873" t="s">
        <v>462</v>
      </c>
      <c r="C431" s="873"/>
      <c r="D431" s="873"/>
      <c r="E431" s="873"/>
      <c r="F431" s="873"/>
      <c r="G431" s="873"/>
      <c r="H431" s="873"/>
      <c r="I431" s="873"/>
      <c r="J431" s="873"/>
      <c r="K431" s="873"/>
      <c r="L431" s="874"/>
      <c r="M431" s="132"/>
      <c r="N431" s="132"/>
      <c r="O431" s="129"/>
      <c r="P431" s="129"/>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29"/>
      <c r="AL431" s="129"/>
      <c r="AM431" s="129"/>
      <c r="AN431" s="129"/>
      <c r="AO431" s="129"/>
      <c r="AP431" s="129"/>
      <c r="AQ431" s="129"/>
      <c r="AR431" s="129"/>
      <c r="AS431" s="129"/>
      <c r="AT431" s="129"/>
      <c r="AU431" s="129"/>
      <c r="AV431" s="129"/>
      <c r="AW431" s="129"/>
      <c r="AX431" s="129"/>
      <c r="AY431" s="129"/>
      <c r="AZ431" s="129"/>
      <c r="BA431" s="129"/>
      <c r="BB431" s="129"/>
      <c r="BC431" s="129"/>
      <c r="BD431" s="129"/>
      <c r="BE431" s="129"/>
      <c r="BF431" s="129"/>
      <c r="BG431" s="129"/>
      <c r="BH431" s="129"/>
      <c r="BI431" s="129"/>
      <c r="BJ431" s="129"/>
      <c r="BK431" s="129"/>
      <c r="BL431" s="129"/>
      <c r="BM431" s="129"/>
      <c r="BN431" s="129"/>
      <c r="BO431" s="129"/>
      <c r="BP431" s="129"/>
      <c r="BQ431" s="129"/>
      <c r="BR431" s="129"/>
      <c r="BS431" s="129"/>
      <c r="BT431" s="129"/>
      <c r="BU431" s="129"/>
      <c r="BV431" s="129"/>
      <c r="BW431" s="129"/>
      <c r="BX431" s="129"/>
      <c r="BY431" s="129"/>
      <c r="BZ431" s="129"/>
    </row>
    <row r="432" spans="1:78" s="331" customFormat="1" ht="15.75">
      <c r="A432" s="130"/>
      <c r="B432" s="873"/>
      <c r="C432" s="873"/>
      <c r="D432" s="873"/>
      <c r="E432" s="873"/>
      <c r="F432" s="873"/>
      <c r="G432" s="873"/>
      <c r="H432" s="873"/>
      <c r="I432" s="873"/>
      <c r="J432" s="873"/>
      <c r="K432" s="873"/>
      <c r="L432" s="874"/>
      <c r="M432" s="132"/>
      <c r="N432" s="132"/>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29"/>
      <c r="AL432" s="129"/>
      <c r="AM432" s="129"/>
      <c r="AN432" s="129"/>
      <c r="AO432" s="129"/>
      <c r="AP432" s="129"/>
      <c r="AQ432" s="129"/>
      <c r="AR432" s="129"/>
      <c r="AS432" s="129"/>
      <c r="AT432" s="129"/>
      <c r="AU432" s="129"/>
      <c r="AV432" s="129"/>
      <c r="AW432" s="129"/>
      <c r="AX432" s="129"/>
      <c r="AY432" s="129"/>
      <c r="AZ432" s="129"/>
      <c r="BA432" s="129"/>
      <c r="BB432" s="129"/>
      <c r="BC432" s="129"/>
      <c r="BD432" s="129"/>
      <c r="BE432" s="129"/>
      <c r="BF432" s="129"/>
      <c r="BG432" s="129"/>
      <c r="BH432" s="129"/>
      <c r="BI432" s="129"/>
      <c r="BJ432" s="129"/>
      <c r="BK432" s="129"/>
      <c r="BL432" s="129"/>
      <c r="BM432" s="129"/>
      <c r="BN432" s="129"/>
      <c r="BO432" s="129"/>
      <c r="BP432" s="129"/>
      <c r="BQ432" s="129"/>
      <c r="BR432" s="129"/>
      <c r="BS432" s="129"/>
      <c r="BT432" s="129"/>
      <c r="BU432" s="129"/>
      <c r="BV432" s="129"/>
      <c r="BW432" s="129"/>
      <c r="BX432" s="129"/>
      <c r="BY432" s="129"/>
      <c r="BZ432" s="129"/>
    </row>
    <row r="433" spans="1:78" s="331" customFormat="1" ht="15.75">
      <c r="A433" s="130"/>
      <c r="B433" s="873"/>
      <c r="C433" s="873"/>
      <c r="D433" s="873"/>
      <c r="E433" s="873"/>
      <c r="F433" s="873"/>
      <c r="G433" s="873"/>
      <c r="H433" s="873"/>
      <c r="I433" s="873"/>
      <c r="J433" s="873"/>
      <c r="K433" s="873"/>
      <c r="L433" s="874"/>
      <c r="M433" s="132"/>
      <c r="N433" s="132"/>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29"/>
      <c r="AL433" s="129"/>
      <c r="AM433" s="129"/>
      <c r="AN433" s="129"/>
      <c r="AO433" s="129"/>
      <c r="AP433" s="129"/>
      <c r="AQ433" s="129"/>
      <c r="AR433" s="129"/>
      <c r="AS433" s="129"/>
      <c r="AT433" s="129"/>
      <c r="AU433" s="129"/>
      <c r="AV433" s="129"/>
      <c r="AW433" s="129"/>
      <c r="AX433" s="129"/>
      <c r="AY433" s="129"/>
      <c r="AZ433" s="129"/>
      <c r="BA433" s="129"/>
      <c r="BB433" s="129"/>
      <c r="BC433" s="129"/>
      <c r="BD433" s="129"/>
      <c r="BE433" s="129"/>
      <c r="BF433" s="129"/>
      <c r="BG433" s="129"/>
      <c r="BH433" s="129"/>
      <c r="BI433" s="129"/>
      <c r="BJ433" s="129"/>
      <c r="BK433" s="129"/>
      <c r="BL433" s="129"/>
      <c r="BM433" s="129"/>
      <c r="BN433" s="129"/>
      <c r="BO433" s="129"/>
      <c r="BP433" s="129"/>
      <c r="BQ433" s="129"/>
      <c r="BR433" s="129"/>
      <c r="BS433" s="129"/>
      <c r="BT433" s="129"/>
      <c r="BU433" s="129"/>
      <c r="BV433" s="129"/>
      <c r="BW433" s="129"/>
      <c r="BX433" s="129"/>
      <c r="BY433" s="129"/>
      <c r="BZ433" s="129"/>
    </row>
    <row r="434" spans="1:78" s="331" customFormat="1" ht="15.75">
      <c r="A434" s="130"/>
      <c r="B434" s="873"/>
      <c r="C434" s="873"/>
      <c r="D434" s="873"/>
      <c r="E434" s="873"/>
      <c r="F434" s="873"/>
      <c r="G434" s="873"/>
      <c r="H434" s="873"/>
      <c r="I434" s="873"/>
      <c r="J434" s="873"/>
      <c r="K434" s="873"/>
      <c r="L434" s="874"/>
      <c r="M434" s="132"/>
      <c r="N434" s="132"/>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29"/>
      <c r="AN434" s="129"/>
      <c r="AO434" s="129"/>
      <c r="AP434" s="129"/>
      <c r="AQ434" s="129"/>
      <c r="AR434" s="129"/>
      <c r="AS434" s="129"/>
      <c r="AT434" s="129"/>
      <c r="AU434" s="129"/>
      <c r="AV434" s="129"/>
      <c r="AW434" s="129"/>
      <c r="AX434" s="129"/>
      <c r="AY434" s="129"/>
      <c r="AZ434" s="129"/>
      <c r="BA434" s="129"/>
      <c r="BB434" s="129"/>
      <c r="BC434" s="129"/>
      <c r="BD434" s="129"/>
      <c r="BE434" s="129"/>
      <c r="BF434" s="129"/>
      <c r="BG434" s="129"/>
      <c r="BH434" s="129"/>
      <c r="BI434" s="129"/>
      <c r="BJ434" s="129"/>
      <c r="BK434" s="129"/>
      <c r="BL434" s="129"/>
      <c r="BM434" s="129"/>
      <c r="BN434" s="129"/>
      <c r="BO434" s="129"/>
      <c r="BP434" s="129"/>
      <c r="BQ434" s="129"/>
      <c r="BR434" s="129"/>
      <c r="BS434" s="129"/>
      <c r="BT434" s="129"/>
      <c r="BU434" s="129"/>
      <c r="BV434" s="129"/>
      <c r="BW434" s="129"/>
      <c r="BX434" s="129"/>
      <c r="BY434" s="129"/>
      <c r="BZ434" s="129"/>
    </row>
    <row r="435" spans="1:78" s="331" customFormat="1" ht="15.75">
      <c r="A435" s="130"/>
      <c r="B435" s="873"/>
      <c r="C435" s="873"/>
      <c r="D435" s="873"/>
      <c r="E435" s="873"/>
      <c r="F435" s="873"/>
      <c r="G435" s="873"/>
      <c r="H435" s="873"/>
      <c r="I435" s="873"/>
      <c r="J435" s="873"/>
      <c r="K435" s="873"/>
      <c r="L435" s="874"/>
      <c r="M435" s="132"/>
      <c r="N435" s="132"/>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29"/>
      <c r="AN435" s="129"/>
      <c r="AO435" s="129"/>
      <c r="AP435" s="129"/>
      <c r="AQ435" s="129"/>
      <c r="AR435" s="129"/>
      <c r="AS435" s="129"/>
      <c r="AT435" s="129"/>
      <c r="AU435" s="129"/>
      <c r="AV435" s="129"/>
      <c r="AW435" s="129"/>
      <c r="AX435" s="129"/>
      <c r="AY435" s="129"/>
      <c r="AZ435" s="129"/>
      <c r="BA435" s="129"/>
      <c r="BB435" s="129"/>
      <c r="BC435" s="129"/>
      <c r="BD435" s="129"/>
      <c r="BE435" s="129"/>
      <c r="BF435" s="129"/>
      <c r="BG435" s="129"/>
      <c r="BH435" s="129"/>
      <c r="BI435" s="129"/>
      <c r="BJ435" s="129"/>
      <c r="BK435" s="129"/>
      <c r="BL435" s="129"/>
      <c r="BM435" s="129"/>
      <c r="BN435" s="129"/>
      <c r="BO435" s="129"/>
      <c r="BP435" s="129"/>
      <c r="BQ435" s="129"/>
      <c r="BR435" s="129"/>
      <c r="BS435" s="129"/>
      <c r="BT435" s="129"/>
      <c r="BU435" s="129"/>
      <c r="BV435" s="129"/>
      <c r="BW435" s="129"/>
      <c r="BX435" s="129"/>
      <c r="BY435" s="129"/>
      <c r="BZ435" s="129"/>
    </row>
    <row r="436" spans="1:78" s="331" customFormat="1" ht="15.75">
      <c r="A436" s="130"/>
      <c r="B436" s="873"/>
      <c r="C436" s="873"/>
      <c r="D436" s="873"/>
      <c r="E436" s="873"/>
      <c r="F436" s="873"/>
      <c r="G436" s="873"/>
      <c r="H436" s="873"/>
      <c r="I436" s="873"/>
      <c r="J436" s="873"/>
      <c r="K436" s="873"/>
      <c r="L436" s="874"/>
      <c r="M436" s="132"/>
      <c r="N436" s="132"/>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c r="AN436" s="129"/>
      <c r="AO436" s="129"/>
      <c r="AP436" s="129"/>
      <c r="AQ436" s="129"/>
      <c r="AR436" s="129"/>
      <c r="AS436" s="129"/>
      <c r="AT436" s="129"/>
      <c r="AU436" s="129"/>
      <c r="AV436" s="129"/>
      <c r="AW436" s="129"/>
      <c r="AX436" s="129"/>
      <c r="AY436" s="129"/>
      <c r="AZ436" s="129"/>
      <c r="BA436" s="129"/>
      <c r="BB436" s="129"/>
      <c r="BC436" s="129"/>
      <c r="BD436" s="129"/>
      <c r="BE436" s="129"/>
      <c r="BF436" s="129"/>
      <c r="BG436" s="129"/>
      <c r="BH436" s="129"/>
      <c r="BI436" s="129"/>
      <c r="BJ436" s="129"/>
      <c r="BK436" s="129"/>
      <c r="BL436" s="129"/>
      <c r="BM436" s="129"/>
      <c r="BN436" s="129"/>
      <c r="BO436" s="129"/>
      <c r="BP436" s="129"/>
      <c r="BQ436" s="129"/>
      <c r="BR436" s="129"/>
      <c r="BS436" s="129"/>
      <c r="BT436" s="129"/>
      <c r="BU436" s="129"/>
      <c r="BV436" s="129"/>
      <c r="BW436" s="129"/>
      <c r="BX436" s="129"/>
      <c r="BY436" s="129"/>
      <c r="BZ436" s="129"/>
    </row>
    <row r="437" spans="1:78" s="331" customFormat="1" ht="3.75" customHeight="1">
      <c r="A437" s="130"/>
      <c r="B437" s="873"/>
      <c r="C437" s="873"/>
      <c r="D437" s="873"/>
      <c r="E437" s="873"/>
      <c r="F437" s="873"/>
      <c r="G437" s="873"/>
      <c r="H437" s="873"/>
      <c r="I437" s="873"/>
      <c r="J437" s="873"/>
      <c r="K437" s="873"/>
      <c r="L437" s="874"/>
      <c r="M437" s="132"/>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29"/>
      <c r="AN437" s="129"/>
      <c r="AO437" s="129"/>
      <c r="AP437" s="129"/>
      <c r="AQ437" s="129"/>
      <c r="AR437" s="129"/>
      <c r="AS437" s="129"/>
      <c r="AT437" s="129"/>
      <c r="AU437" s="129"/>
      <c r="AV437" s="129"/>
      <c r="AW437" s="129"/>
      <c r="AX437" s="129"/>
      <c r="AY437" s="129"/>
      <c r="AZ437" s="129"/>
      <c r="BA437" s="129"/>
      <c r="BB437" s="129"/>
      <c r="BC437" s="129"/>
      <c r="BD437" s="129"/>
      <c r="BE437" s="129"/>
      <c r="BF437" s="129"/>
      <c r="BG437" s="129"/>
      <c r="BH437" s="129"/>
      <c r="BI437" s="129"/>
      <c r="BJ437" s="129"/>
      <c r="BK437" s="129"/>
      <c r="BL437" s="129"/>
      <c r="BM437" s="129"/>
      <c r="BN437" s="129"/>
      <c r="BO437" s="129"/>
      <c r="BP437" s="129"/>
      <c r="BQ437" s="129"/>
      <c r="BR437" s="129"/>
      <c r="BS437" s="129"/>
      <c r="BT437" s="129"/>
      <c r="BU437" s="129"/>
      <c r="BV437" s="129"/>
      <c r="BW437" s="129"/>
      <c r="BX437" s="129"/>
      <c r="BY437" s="129"/>
      <c r="BZ437" s="129"/>
    </row>
    <row r="438" spans="1:14" s="129" customFormat="1" ht="15.75" customHeight="1">
      <c r="A438" s="130"/>
      <c r="B438" s="873" t="s">
        <v>917</v>
      </c>
      <c r="C438" s="873"/>
      <c r="D438" s="873"/>
      <c r="E438" s="873"/>
      <c r="F438" s="873"/>
      <c r="G438" s="873"/>
      <c r="H438" s="873"/>
      <c r="I438" s="873"/>
      <c r="J438" s="873"/>
      <c r="K438" s="873"/>
      <c r="L438" s="874"/>
      <c r="M438" s="132"/>
      <c r="N438" s="132"/>
    </row>
    <row r="439" spans="1:14" s="129" customFormat="1" ht="15.75" customHeight="1">
      <c r="A439" s="130"/>
      <c r="B439" s="873"/>
      <c r="C439" s="873"/>
      <c r="D439" s="873"/>
      <c r="E439" s="873"/>
      <c r="F439" s="873"/>
      <c r="G439" s="873"/>
      <c r="H439" s="873"/>
      <c r="I439" s="873"/>
      <c r="J439" s="873"/>
      <c r="K439" s="873"/>
      <c r="L439" s="874"/>
      <c r="M439" s="132"/>
      <c r="N439" s="132"/>
    </row>
    <row r="440" spans="1:14" s="129" customFormat="1" ht="15.75" customHeight="1">
      <c r="A440" s="130"/>
      <c r="B440" s="873"/>
      <c r="C440" s="873"/>
      <c r="D440" s="873"/>
      <c r="E440" s="873"/>
      <c r="F440" s="873"/>
      <c r="G440" s="873"/>
      <c r="H440" s="873"/>
      <c r="I440" s="873"/>
      <c r="J440" s="873"/>
      <c r="K440" s="873"/>
      <c r="L440" s="874"/>
      <c r="M440" s="132"/>
      <c r="N440" s="132"/>
    </row>
    <row r="441" spans="1:14" s="129" customFormat="1" ht="15.75" customHeight="1">
      <c r="A441" s="130"/>
      <c r="B441" s="873"/>
      <c r="C441" s="873"/>
      <c r="D441" s="873"/>
      <c r="E441" s="873"/>
      <c r="F441" s="873"/>
      <c r="G441" s="873"/>
      <c r="H441" s="873"/>
      <c r="I441" s="873"/>
      <c r="J441" s="873"/>
      <c r="K441" s="873"/>
      <c r="L441" s="874"/>
      <c r="M441" s="132"/>
      <c r="N441" s="132"/>
    </row>
    <row r="442" spans="1:14" s="129" customFormat="1" ht="15.75" customHeight="1">
      <c r="A442" s="130"/>
      <c r="B442" s="873"/>
      <c r="C442" s="873"/>
      <c r="D442" s="873"/>
      <c r="E442" s="873"/>
      <c r="F442" s="873"/>
      <c r="G442" s="873"/>
      <c r="H442" s="873"/>
      <c r="I442" s="873"/>
      <c r="J442" s="873"/>
      <c r="K442" s="873"/>
      <c r="L442" s="874"/>
      <c r="M442" s="132"/>
      <c r="N442" s="132"/>
    </row>
    <row r="443" spans="1:14" s="129" customFormat="1" ht="15.75" customHeight="1">
      <c r="A443" s="130"/>
      <c r="B443" s="873"/>
      <c r="C443" s="873"/>
      <c r="D443" s="873"/>
      <c r="E443" s="873"/>
      <c r="F443" s="873"/>
      <c r="G443" s="873"/>
      <c r="H443" s="873"/>
      <c r="I443" s="873"/>
      <c r="J443" s="873"/>
      <c r="K443" s="873"/>
      <c r="L443" s="874"/>
      <c r="M443" s="132"/>
      <c r="N443" s="132"/>
    </row>
    <row r="444" spans="1:13" s="129" customFormat="1" ht="18" customHeight="1">
      <c r="A444" s="130"/>
      <c r="B444" s="873"/>
      <c r="C444" s="873"/>
      <c r="D444" s="873"/>
      <c r="E444" s="873"/>
      <c r="F444" s="873"/>
      <c r="G444" s="873"/>
      <c r="H444" s="873"/>
      <c r="I444" s="873"/>
      <c r="J444" s="873"/>
      <c r="K444" s="873"/>
      <c r="L444" s="874"/>
      <c r="M444" s="966"/>
    </row>
    <row r="445" spans="1:14" s="129" customFormat="1" ht="15.75" customHeight="1">
      <c r="A445" s="130"/>
      <c r="B445" s="873" t="s">
        <v>392</v>
      </c>
      <c r="C445" s="873"/>
      <c r="D445" s="873"/>
      <c r="E445" s="873"/>
      <c r="F445" s="873"/>
      <c r="G445" s="873"/>
      <c r="H445" s="873"/>
      <c r="I445" s="873"/>
      <c r="J445" s="873"/>
      <c r="K445" s="873"/>
      <c r="L445" s="874"/>
      <c r="M445" s="132"/>
      <c r="N445" s="132"/>
    </row>
    <row r="446" spans="1:14" s="129" customFormat="1" ht="15.75" customHeight="1">
      <c r="A446" s="130"/>
      <c r="B446" s="873"/>
      <c r="C446" s="873"/>
      <c r="D446" s="873"/>
      <c r="E446" s="873"/>
      <c r="F446" s="873"/>
      <c r="G446" s="873"/>
      <c r="H446" s="873"/>
      <c r="I446" s="873"/>
      <c r="J446" s="873"/>
      <c r="K446" s="873"/>
      <c r="L446" s="874"/>
      <c r="M446" s="132"/>
      <c r="N446" s="132"/>
    </row>
    <row r="447" spans="1:14" s="129" customFormat="1" ht="15.75" customHeight="1">
      <c r="A447" s="130"/>
      <c r="B447" s="873"/>
      <c r="C447" s="873"/>
      <c r="D447" s="873"/>
      <c r="E447" s="873"/>
      <c r="F447" s="873"/>
      <c r="G447" s="873"/>
      <c r="H447" s="873"/>
      <c r="I447" s="873"/>
      <c r="J447" s="873"/>
      <c r="K447" s="873"/>
      <c r="L447" s="874"/>
      <c r="M447" s="132"/>
      <c r="N447" s="132"/>
    </row>
    <row r="448" spans="1:14" s="129" customFormat="1" ht="15.75" customHeight="1">
      <c r="A448" s="130"/>
      <c r="B448" s="873"/>
      <c r="C448" s="873"/>
      <c r="D448" s="873"/>
      <c r="E448" s="873"/>
      <c r="F448" s="873"/>
      <c r="G448" s="873"/>
      <c r="H448" s="873"/>
      <c r="I448" s="873"/>
      <c r="J448" s="873"/>
      <c r="K448" s="873"/>
      <c r="L448" s="874"/>
      <c r="M448" s="132"/>
      <c r="N448" s="132"/>
    </row>
    <row r="449" spans="1:14" s="129" customFormat="1" ht="15.75" customHeight="1">
      <c r="A449" s="130"/>
      <c r="B449" s="873"/>
      <c r="C449" s="873"/>
      <c r="D449" s="873"/>
      <c r="E449" s="873"/>
      <c r="F449" s="873"/>
      <c r="G449" s="873"/>
      <c r="H449" s="873"/>
      <c r="I449" s="873"/>
      <c r="J449" s="873"/>
      <c r="K449" s="873"/>
      <c r="L449" s="874"/>
      <c r="M449" s="132"/>
      <c r="N449" s="132"/>
    </row>
    <row r="450" spans="1:14" s="129" customFormat="1" ht="27" customHeight="1">
      <c r="A450" s="130"/>
      <c r="B450" s="873"/>
      <c r="C450" s="873"/>
      <c r="D450" s="873"/>
      <c r="E450" s="873"/>
      <c r="F450" s="873"/>
      <c r="G450" s="873"/>
      <c r="H450" s="873"/>
      <c r="I450" s="873"/>
      <c r="J450" s="873"/>
      <c r="K450" s="873"/>
      <c r="L450" s="874"/>
      <c r="M450" s="132"/>
      <c r="N450" s="132"/>
    </row>
    <row r="451" spans="1:14" s="129" customFormat="1" ht="9.75" customHeight="1">
      <c r="A451" s="130"/>
      <c r="B451" s="744"/>
      <c r="C451" s="744"/>
      <c r="D451" s="744"/>
      <c r="E451" s="744"/>
      <c r="F451" s="744"/>
      <c r="G451" s="744"/>
      <c r="H451" s="744"/>
      <c r="I451" s="744"/>
      <c r="J451" s="744"/>
      <c r="K451" s="744"/>
      <c r="L451" s="745"/>
      <c r="M451" s="132"/>
      <c r="N451" s="132"/>
    </row>
    <row r="452" spans="1:14" s="129" customFormat="1" ht="15.75" customHeight="1">
      <c r="A452" s="130"/>
      <c r="B452" s="873" t="s">
        <v>474</v>
      </c>
      <c r="C452" s="873"/>
      <c r="D452" s="873"/>
      <c r="E452" s="873"/>
      <c r="F452" s="873"/>
      <c r="G452" s="873"/>
      <c r="H452" s="873"/>
      <c r="I452" s="873"/>
      <c r="J452" s="873"/>
      <c r="K452" s="873"/>
      <c r="L452" s="874"/>
      <c r="M452" s="132"/>
      <c r="N452" s="132"/>
    </row>
    <row r="453" spans="1:14" s="129" customFormat="1" ht="15.75" customHeight="1">
      <c r="A453" s="130"/>
      <c r="B453" s="873"/>
      <c r="C453" s="873"/>
      <c r="D453" s="873"/>
      <c r="E453" s="873"/>
      <c r="F453" s="873"/>
      <c r="G453" s="873"/>
      <c r="H453" s="873"/>
      <c r="I453" s="873"/>
      <c r="J453" s="873"/>
      <c r="K453" s="873"/>
      <c r="L453" s="874"/>
      <c r="M453" s="132"/>
      <c r="N453" s="132"/>
    </row>
    <row r="454" spans="1:14" s="129" customFormat="1" ht="15.75" customHeight="1">
      <c r="A454" s="130"/>
      <c r="B454" s="873"/>
      <c r="C454" s="873"/>
      <c r="D454" s="873"/>
      <c r="E454" s="873"/>
      <c r="F454" s="873"/>
      <c r="G454" s="873"/>
      <c r="H454" s="873"/>
      <c r="I454" s="873"/>
      <c r="J454" s="873"/>
      <c r="K454" s="873"/>
      <c r="L454" s="874"/>
      <c r="M454" s="132"/>
      <c r="N454" s="132"/>
    </row>
    <row r="455" spans="1:14" s="129" customFormat="1" ht="15.75">
      <c r="A455" s="130"/>
      <c r="B455" s="873"/>
      <c r="C455" s="873"/>
      <c r="D455" s="873"/>
      <c r="E455" s="873"/>
      <c r="F455" s="873"/>
      <c r="G455" s="873"/>
      <c r="H455" s="873"/>
      <c r="I455" s="873"/>
      <c r="J455" s="873"/>
      <c r="K455" s="873"/>
      <c r="L455" s="874"/>
      <c r="M455" s="132"/>
      <c r="N455" s="132"/>
    </row>
    <row r="456" spans="1:14" s="129" customFormat="1" ht="15.75" customHeight="1">
      <c r="A456" s="130"/>
      <c r="B456" s="873" t="s">
        <v>738</v>
      </c>
      <c r="C456" s="873"/>
      <c r="D456" s="873"/>
      <c r="E456" s="873"/>
      <c r="F456" s="873"/>
      <c r="G456" s="873"/>
      <c r="H456" s="873"/>
      <c r="I456" s="873"/>
      <c r="J456" s="873"/>
      <c r="K456" s="873"/>
      <c r="L456" s="874"/>
      <c r="M456" s="132"/>
      <c r="N456" s="342"/>
    </row>
    <row r="457" spans="1:14" s="129" customFormat="1" ht="15.75" customHeight="1">
      <c r="A457" s="130"/>
      <c r="B457" s="873"/>
      <c r="C457" s="873"/>
      <c r="D457" s="873"/>
      <c r="E457" s="873"/>
      <c r="F457" s="873"/>
      <c r="G457" s="873"/>
      <c r="H457" s="873"/>
      <c r="I457" s="873"/>
      <c r="J457" s="873"/>
      <c r="K457" s="873"/>
      <c r="L457" s="874"/>
      <c r="M457" s="132"/>
      <c r="N457" s="342"/>
    </row>
    <row r="458" spans="1:14" s="129" customFormat="1" ht="15.75" customHeight="1">
      <c r="A458" s="130"/>
      <c r="B458" s="873"/>
      <c r="C458" s="873"/>
      <c r="D458" s="873"/>
      <c r="E458" s="873"/>
      <c r="F458" s="873"/>
      <c r="G458" s="873"/>
      <c r="H458" s="873"/>
      <c r="I458" s="873"/>
      <c r="J458" s="873"/>
      <c r="K458" s="873"/>
      <c r="L458" s="874"/>
      <c r="M458" s="132"/>
      <c r="N458" s="342"/>
    </row>
    <row r="459" spans="1:14" s="129" customFormat="1" ht="15.75" customHeight="1">
      <c r="A459" s="130"/>
      <c r="B459" s="873"/>
      <c r="C459" s="873"/>
      <c r="D459" s="873"/>
      <c r="E459" s="873"/>
      <c r="F459" s="873"/>
      <c r="G459" s="873"/>
      <c r="H459" s="873"/>
      <c r="I459" s="873"/>
      <c r="J459" s="873"/>
      <c r="K459" s="873"/>
      <c r="L459" s="874"/>
      <c r="M459" s="132"/>
      <c r="N459" s="342"/>
    </row>
    <row r="460" spans="1:14" s="129" customFormat="1" ht="15.75" customHeight="1">
      <c r="A460" s="130"/>
      <c r="B460" s="873"/>
      <c r="C460" s="873"/>
      <c r="D460" s="873"/>
      <c r="E460" s="873"/>
      <c r="F460" s="873"/>
      <c r="G460" s="873"/>
      <c r="H460" s="873"/>
      <c r="I460" s="873"/>
      <c r="J460" s="873"/>
      <c r="K460" s="873"/>
      <c r="L460" s="874"/>
      <c r="M460" s="132"/>
      <c r="N460" s="342"/>
    </row>
    <row r="461" spans="1:14" s="129" customFormat="1" ht="15.75">
      <c r="A461" s="130"/>
      <c r="B461" s="873"/>
      <c r="C461" s="873"/>
      <c r="D461" s="873"/>
      <c r="E461" s="873"/>
      <c r="F461" s="873"/>
      <c r="G461" s="873"/>
      <c r="H461" s="873"/>
      <c r="I461" s="873"/>
      <c r="J461" s="873"/>
      <c r="K461" s="873"/>
      <c r="L461" s="874"/>
      <c r="M461" s="132"/>
      <c r="N461" s="342"/>
    </row>
    <row r="462" spans="1:14" s="129" customFormat="1" ht="15.75" customHeight="1">
      <c r="A462" s="130"/>
      <c r="B462" s="873" t="s">
        <v>739</v>
      </c>
      <c r="C462" s="873"/>
      <c r="D462" s="873"/>
      <c r="E462" s="873"/>
      <c r="F462" s="873"/>
      <c r="G462" s="873"/>
      <c r="H462" s="873"/>
      <c r="I462" s="873"/>
      <c r="J462" s="873"/>
      <c r="K462" s="873"/>
      <c r="L462" s="874"/>
      <c r="M462" s="132"/>
      <c r="N462" s="132"/>
    </row>
    <row r="463" spans="1:14" s="129" customFormat="1" ht="15.75" customHeight="1">
      <c r="A463" s="130"/>
      <c r="B463" s="873"/>
      <c r="C463" s="873"/>
      <c r="D463" s="873"/>
      <c r="E463" s="873"/>
      <c r="F463" s="873"/>
      <c r="G463" s="873"/>
      <c r="H463" s="873"/>
      <c r="I463" s="873"/>
      <c r="J463" s="873"/>
      <c r="K463" s="873"/>
      <c r="L463" s="874"/>
      <c r="M463" s="132"/>
      <c r="N463" s="132"/>
    </row>
    <row r="464" spans="1:14" s="129" customFormat="1" ht="15.75" customHeight="1">
      <c r="A464" s="130"/>
      <c r="B464" s="873"/>
      <c r="C464" s="873"/>
      <c r="D464" s="873"/>
      <c r="E464" s="873"/>
      <c r="F464" s="873"/>
      <c r="G464" s="873"/>
      <c r="H464" s="873"/>
      <c r="I464" s="873"/>
      <c r="J464" s="873"/>
      <c r="K464" s="873"/>
      <c r="L464" s="874"/>
      <c r="M464" s="132"/>
      <c r="N464" s="132"/>
    </row>
    <row r="465" spans="1:14" s="129" customFormat="1" ht="15.75">
      <c r="A465" s="130"/>
      <c r="B465" s="873"/>
      <c r="C465" s="873"/>
      <c r="D465" s="873"/>
      <c r="E465" s="873"/>
      <c r="F465" s="873"/>
      <c r="G465" s="873"/>
      <c r="H465" s="873"/>
      <c r="I465" s="873"/>
      <c r="J465" s="873"/>
      <c r="K465" s="873"/>
      <c r="L465" s="874"/>
      <c r="M465" s="132"/>
      <c r="N465" s="132"/>
    </row>
    <row r="466" spans="1:14" s="129" customFormat="1" ht="19.5" customHeight="1">
      <c r="A466" s="130"/>
      <c r="B466" s="873"/>
      <c r="C466" s="873"/>
      <c r="D466" s="873"/>
      <c r="E466" s="873"/>
      <c r="F466" s="873"/>
      <c r="G466" s="873"/>
      <c r="H466" s="873"/>
      <c r="I466" s="873"/>
      <c r="J466" s="873"/>
      <c r="K466" s="873"/>
      <c r="L466" s="874"/>
      <c r="M466" s="132"/>
      <c r="N466" s="132"/>
    </row>
    <row r="467" spans="1:14" s="129" customFormat="1" ht="19.5" customHeight="1">
      <c r="A467" s="130"/>
      <c r="B467" s="744"/>
      <c r="C467" s="744"/>
      <c r="D467" s="744"/>
      <c r="E467" s="744"/>
      <c r="F467" s="744"/>
      <c r="G467" s="744"/>
      <c r="H467" s="744"/>
      <c r="I467" s="744"/>
      <c r="J467" s="744"/>
      <c r="K467" s="744"/>
      <c r="L467" s="745"/>
      <c r="M467" s="132"/>
      <c r="N467" s="132"/>
    </row>
    <row r="468" spans="1:13" s="129" customFormat="1" ht="15.75">
      <c r="A468" s="130"/>
      <c r="B468" s="343"/>
      <c r="C468" s="343"/>
      <c r="D468" s="343"/>
      <c r="E468" s="343"/>
      <c r="F468" s="343"/>
      <c r="G468" s="343"/>
      <c r="H468" s="343"/>
      <c r="I468" s="343"/>
      <c r="J468" s="343"/>
      <c r="K468" s="343"/>
      <c r="L468" s="343"/>
      <c r="M468" s="344"/>
    </row>
    <row r="469" spans="1:13" s="129" customFormat="1" ht="15.75" customHeight="1">
      <c r="A469" s="156" t="s">
        <v>306</v>
      </c>
      <c r="B469" s="837" t="s">
        <v>235</v>
      </c>
      <c r="C469" s="837"/>
      <c r="D469" s="837"/>
      <c r="E469" s="837"/>
      <c r="F469" s="837"/>
      <c r="G469" s="837"/>
      <c r="H469" s="837"/>
      <c r="I469" s="837"/>
      <c r="J469" s="837"/>
      <c r="K469" s="837"/>
      <c r="L469" s="837"/>
      <c r="M469" s="344"/>
    </row>
    <row r="470" spans="1:13" s="129" customFormat="1" ht="15.75" customHeight="1">
      <c r="A470" s="156"/>
      <c r="B470" s="837"/>
      <c r="C470" s="837"/>
      <c r="D470" s="837"/>
      <c r="E470" s="837"/>
      <c r="F470" s="837"/>
      <c r="G470" s="837"/>
      <c r="H470" s="837"/>
      <c r="I470" s="837"/>
      <c r="J470" s="837"/>
      <c r="K470" s="837"/>
      <c r="L470" s="837"/>
      <c r="M470" s="344"/>
    </row>
    <row r="471" spans="1:14" s="129" customFormat="1" ht="30" customHeight="1">
      <c r="A471" s="130"/>
      <c r="B471" s="873" t="s">
        <v>452</v>
      </c>
      <c r="C471" s="873"/>
      <c r="D471" s="873"/>
      <c r="E471" s="873"/>
      <c r="F471" s="873"/>
      <c r="G471" s="873"/>
      <c r="H471" s="873"/>
      <c r="I471" s="873"/>
      <c r="J471" s="873"/>
      <c r="K471" s="873"/>
      <c r="L471" s="873"/>
      <c r="M471" s="132"/>
      <c r="N471" s="132"/>
    </row>
    <row r="472" spans="1:14" s="129" customFormat="1" ht="41.25" customHeight="1">
      <c r="A472" s="130"/>
      <c r="B472" s="873"/>
      <c r="C472" s="873"/>
      <c r="D472" s="873"/>
      <c r="E472" s="873"/>
      <c r="F472" s="873"/>
      <c r="G472" s="873"/>
      <c r="H472" s="873"/>
      <c r="I472" s="873"/>
      <c r="J472" s="873"/>
      <c r="K472" s="873"/>
      <c r="L472" s="873"/>
      <c r="M472" s="132"/>
      <c r="N472" s="132"/>
    </row>
    <row r="473" spans="1:14" s="129" customFormat="1" ht="4.5" customHeight="1">
      <c r="A473" s="130"/>
      <c r="B473" s="111"/>
      <c r="C473" s="111"/>
      <c r="D473" s="111"/>
      <c r="E473" s="111"/>
      <c r="F473" s="111"/>
      <c r="G473" s="111"/>
      <c r="H473" s="111"/>
      <c r="I473" s="111"/>
      <c r="J473" s="111"/>
      <c r="K473" s="111"/>
      <c r="L473" s="111"/>
      <c r="M473" s="132"/>
      <c r="N473" s="132"/>
    </row>
    <row r="474" spans="1:14" s="129" customFormat="1" ht="14.25" customHeight="1">
      <c r="A474" s="130"/>
      <c r="B474" s="132"/>
      <c r="C474" s="132"/>
      <c r="D474" s="132"/>
      <c r="E474" s="132"/>
      <c r="F474" s="132"/>
      <c r="G474" s="132"/>
      <c r="H474" s="132"/>
      <c r="I474" s="132"/>
      <c r="J474" s="132"/>
      <c r="K474" s="132"/>
      <c r="L474" s="111"/>
      <c r="M474" s="132"/>
      <c r="N474" s="132"/>
    </row>
    <row r="475" spans="1:13" s="55" customFormat="1" ht="15.75">
      <c r="A475" s="156" t="s">
        <v>307</v>
      </c>
      <c r="B475" s="127" t="s">
        <v>872</v>
      </c>
      <c r="C475" s="128"/>
      <c r="D475" s="128"/>
      <c r="E475" s="128"/>
      <c r="F475" s="128"/>
      <c r="G475" s="128"/>
      <c r="H475" s="128"/>
      <c r="I475" s="128"/>
      <c r="J475" s="128"/>
      <c r="K475" s="128"/>
      <c r="L475" s="128"/>
      <c r="M475" s="72"/>
    </row>
    <row r="476" spans="1:13" s="55" customFormat="1" ht="5.25" customHeight="1">
      <c r="A476" s="130"/>
      <c r="B476" s="128"/>
      <c r="C476" s="128"/>
      <c r="D476" s="128"/>
      <c r="E476" s="128"/>
      <c r="F476" s="128"/>
      <c r="G476" s="128"/>
      <c r="H476" s="128"/>
      <c r="I476" s="128"/>
      <c r="J476" s="128"/>
      <c r="K476" s="128"/>
      <c r="L476" s="128"/>
      <c r="M476" s="72"/>
    </row>
    <row r="477" spans="1:13" s="55" customFormat="1" ht="15.75" customHeight="1">
      <c r="A477" s="130"/>
      <c r="B477" s="879" t="s">
        <v>475</v>
      </c>
      <c r="C477" s="879"/>
      <c r="D477" s="879"/>
      <c r="E477" s="879"/>
      <c r="F477" s="879"/>
      <c r="G477" s="879"/>
      <c r="H477" s="879"/>
      <c r="I477" s="879"/>
      <c r="J477" s="879"/>
      <c r="K477" s="879"/>
      <c r="L477" s="879"/>
      <c r="M477" s="72"/>
    </row>
    <row r="478" spans="1:13" s="55" customFormat="1" ht="9" customHeight="1">
      <c r="A478" s="130"/>
      <c r="B478" s="879"/>
      <c r="C478" s="879"/>
      <c r="D478" s="879"/>
      <c r="E478" s="879"/>
      <c r="F478" s="879"/>
      <c r="G478" s="879"/>
      <c r="H478" s="879"/>
      <c r="I478" s="879"/>
      <c r="J478" s="879"/>
      <c r="K478" s="879"/>
      <c r="L478" s="879"/>
      <c r="M478" s="72"/>
    </row>
    <row r="479" spans="1:13" s="55" customFormat="1" ht="14.25" customHeight="1">
      <c r="A479" s="130"/>
      <c r="B479" s="128"/>
      <c r="C479" s="128"/>
      <c r="D479" s="128"/>
      <c r="E479" s="128"/>
      <c r="F479" s="128"/>
      <c r="G479" s="128"/>
      <c r="H479" s="128"/>
      <c r="I479" s="128"/>
      <c r="J479" s="128"/>
      <c r="K479" s="128"/>
      <c r="L479" s="128"/>
      <c r="M479" s="72"/>
    </row>
    <row r="480" spans="1:13" s="55" customFormat="1" ht="15.75">
      <c r="A480" s="91" t="s">
        <v>308</v>
      </c>
      <c r="B480" s="48" t="s">
        <v>874</v>
      </c>
      <c r="C480" s="51"/>
      <c r="D480" s="51"/>
      <c r="E480" s="51"/>
      <c r="F480" s="51"/>
      <c r="G480" s="51"/>
      <c r="H480" s="51"/>
      <c r="I480" s="51"/>
      <c r="J480" s="51"/>
      <c r="K480" s="51"/>
      <c r="L480" s="51"/>
      <c r="M480" s="72"/>
    </row>
    <row r="481" spans="1:13" s="55" customFormat="1" ht="7.5" customHeight="1">
      <c r="A481" s="71"/>
      <c r="B481" s="51"/>
      <c r="C481" s="51"/>
      <c r="D481" s="51"/>
      <c r="E481" s="51"/>
      <c r="F481" s="51"/>
      <c r="G481" s="51"/>
      <c r="H481" s="51"/>
      <c r="I481" s="51"/>
      <c r="J481" s="51"/>
      <c r="K481" s="51"/>
      <c r="L481" s="51"/>
      <c r="M481" s="72"/>
    </row>
    <row r="482" spans="1:13" s="55" customFormat="1" ht="15.75">
      <c r="A482" s="71"/>
      <c r="B482" s="845" t="s">
        <v>239</v>
      </c>
      <c r="C482" s="845"/>
      <c r="D482" s="845"/>
      <c r="E482" s="845"/>
      <c r="F482" s="845"/>
      <c r="G482" s="845"/>
      <c r="H482" s="845"/>
      <c r="I482" s="845"/>
      <c r="J482" s="845"/>
      <c r="K482" s="845"/>
      <c r="L482" s="51"/>
      <c r="M482" s="72"/>
    </row>
    <row r="483" spans="1:13" s="55" customFormat="1" ht="15.75">
      <c r="A483" s="71"/>
      <c r="B483" s="845"/>
      <c r="C483" s="845"/>
      <c r="D483" s="845"/>
      <c r="E483" s="845"/>
      <c r="F483" s="845"/>
      <c r="G483" s="845"/>
      <c r="H483" s="845"/>
      <c r="I483" s="845"/>
      <c r="J483" s="845"/>
      <c r="K483" s="845"/>
      <c r="L483" s="51"/>
      <c r="M483" s="72"/>
    </row>
    <row r="484" spans="1:13" s="55" customFormat="1" ht="9.75" customHeight="1">
      <c r="A484" s="71"/>
      <c r="B484" s="51"/>
      <c r="C484" s="51"/>
      <c r="D484" s="51"/>
      <c r="E484" s="51"/>
      <c r="F484" s="51"/>
      <c r="G484" s="51"/>
      <c r="H484" s="51"/>
      <c r="I484" s="51"/>
      <c r="J484" s="51"/>
      <c r="K484" s="51"/>
      <c r="L484" s="51"/>
      <c r="M484" s="72"/>
    </row>
    <row r="485" spans="1:12" s="55" customFormat="1" ht="15.75">
      <c r="A485" s="91" t="s">
        <v>309</v>
      </c>
      <c r="B485" s="48" t="s">
        <v>875</v>
      </c>
      <c r="C485" s="51"/>
      <c r="D485" s="51"/>
      <c r="E485" s="51"/>
      <c r="F485" s="51"/>
      <c r="G485" s="51"/>
      <c r="H485" s="834" t="s">
        <v>599</v>
      </c>
      <c r="I485" s="834"/>
      <c r="J485" s="834"/>
      <c r="K485" s="834"/>
      <c r="L485" s="72"/>
    </row>
    <row r="486" spans="3:13" s="78" customFormat="1" ht="56.25" customHeight="1">
      <c r="C486" s="64"/>
      <c r="D486" s="64"/>
      <c r="E486" s="64"/>
      <c r="F486" s="64"/>
      <c r="G486" s="64"/>
      <c r="H486" s="64" t="s">
        <v>457</v>
      </c>
      <c r="I486" s="64" t="s">
        <v>550</v>
      </c>
      <c r="J486" s="64" t="s">
        <v>585</v>
      </c>
      <c r="K486" s="64" t="s">
        <v>201</v>
      </c>
      <c r="L486" s="79"/>
      <c r="M486" s="80"/>
    </row>
    <row r="487" spans="1:13" s="83" customFormat="1" ht="15.75">
      <c r="A487" s="81"/>
      <c r="B487" s="62"/>
      <c r="C487" s="62"/>
      <c r="D487" s="62"/>
      <c r="E487" s="62"/>
      <c r="F487" s="62"/>
      <c r="G487" s="62"/>
      <c r="H487" s="65" t="s">
        <v>287</v>
      </c>
      <c r="I487" s="65" t="s">
        <v>806</v>
      </c>
      <c r="J487" s="65" t="s">
        <v>287</v>
      </c>
      <c r="K487" s="65" t="s">
        <v>806</v>
      </c>
      <c r="L487" s="63"/>
      <c r="M487" s="82"/>
    </row>
    <row r="488" spans="1:13" s="83" customFormat="1" ht="15.75">
      <c r="A488" s="81"/>
      <c r="B488" s="62"/>
      <c r="C488" s="62"/>
      <c r="E488" s="62"/>
      <c r="F488" s="62"/>
      <c r="G488" s="62"/>
      <c r="H488" s="65" t="s">
        <v>819</v>
      </c>
      <c r="I488" s="65" t="s">
        <v>819</v>
      </c>
      <c r="J488" s="65" t="s">
        <v>819</v>
      </c>
      <c r="K488" s="65" t="s">
        <v>819</v>
      </c>
      <c r="L488" s="63"/>
      <c r="M488" s="82"/>
    </row>
    <row r="489" spans="1:13" s="413" customFormat="1" ht="15" customHeight="1">
      <c r="A489" s="408"/>
      <c r="B489" s="411" t="s">
        <v>610</v>
      </c>
      <c r="C489" s="409"/>
      <c r="E489" s="409"/>
      <c r="F489" s="409"/>
      <c r="G489" s="409"/>
      <c r="H489" s="410"/>
      <c r="I489" s="410"/>
      <c r="J489" s="410"/>
      <c r="K489" s="410"/>
      <c r="L489" s="411"/>
      <c r="M489" s="412"/>
    </row>
    <row r="490" spans="1:13" s="413" customFormat="1" ht="15.75">
      <c r="A490" s="408"/>
      <c r="B490" s="410" t="s">
        <v>822</v>
      </c>
      <c r="C490" s="878" t="s">
        <v>611</v>
      </c>
      <c r="D490" s="878"/>
      <c r="E490" s="878"/>
      <c r="F490" s="878"/>
      <c r="G490" s="878"/>
      <c r="H490" s="469">
        <v>-16115.712995999987</v>
      </c>
      <c r="I490" s="469">
        <v>10002.377000000008</v>
      </c>
      <c r="J490" s="469">
        <v>21182</v>
      </c>
      <c r="K490" s="469">
        <v>57276</v>
      </c>
      <c r="L490" s="411"/>
      <c r="M490" s="412"/>
    </row>
    <row r="491" spans="1:13" s="413" customFormat="1" ht="15.75" hidden="1">
      <c r="A491" s="408"/>
      <c r="B491" s="410" t="s">
        <v>822</v>
      </c>
      <c r="C491" s="878" t="s">
        <v>612</v>
      </c>
      <c r="D491" s="878"/>
      <c r="E491" s="878"/>
      <c r="F491" s="878"/>
      <c r="G491" s="878"/>
      <c r="H491" s="447"/>
      <c r="I491" s="447"/>
      <c r="J491" s="447"/>
      <c r="K491" s="447"/>
      <c r="L491" s="411"/>
      <c r="M491" s="412"/>
    </row>
    <row r="492" spans="1:13" s="413" customFormat="1" ht="15.75" hidden="1">
      <c r="A492" s="408"/>
      <c r="B492" s="410"/>
      <c r="C492" s="422"/>
      <c r="D492" s="422"/>
      <c r="E492" s="422"/>
      <c r="F492" s="422"/>
      <c r="G492" s="422"/>
      <c r="H492" s="470">
        <v>-16115.712995999987</v>
      </c>
      <c r="I492" s="470">
        <v>10002.377000000008</v>
      </c>
      <c r="J492" s="470">
        <v>21182</v>
      </c>
      <c r="K492" s="470">
        <v>57276</v>
      </c>
      <c r="L492" s="411"/>
      <c r="M492" s="412"/>
    </row>
    <row r="493" spans="1:13" s="413" customFormat="1" ht="21.75" customHeight="1">
      <c r="A493" s="408"/>
      <c r="B493" s="878" t="s">
        <v>918</v>
      </c>
      <c r="C493" s="878"/>
      <c r="D493" s="878"/>
      <c r="E493" s="878"/>
      <c r="F493" s="878"/>
      <c r="G493" s="878"/>
      <c r="H493" s="471">
        <v>-24891</v>
      </c>
      <c r="I493" s="469">
        <v>-10489</v>
      </c>
      <c r="J493" s="471">
        <v>-26135</v>
      </c>
      <c r="K493" s="469">
        <v>-10489</v>
      </c>
      <c r="L493" s="411"/>
      <c r="M493" s="412"/>
    </row>
    <row r="494" spans="1:13" s="559" customFormat="1" ht="20.25" customHeight="1">
      <c r="A494" s="556"/>
      <c r="B494" s="903" t="s">
        <v>240</v>
      </c>
      <c r="C494" s="903"/>
      <c r="D494" s="903"/>
      <c r="E494" s="903"/>
      <c r="F494" s="903"/>
      <c r="G494" s="903"/>
      <c r="L494" s="557"/>
      <c r="M494" s="558"/>
    </row>
    <row r="495" spans="1:13" s="83" customFormat="1" ht="15.75">
      <c r="A495" s="81"/>
      <c r="B495" s="894" t="s">
        <v>241</v>
      </c>
      <c r="C495" s="894"/>
      <c r="D495" s="894"/>
      <c r="E495" s="894"/>
      <c r="F495" s="894"/>
      <c r="G495" s="894"/>
      <c r="H495" s="448">
        <v>-31730</v>
      </c>
      <c r="I495" s="448">
        <v>-39536.4</v>
      </c>
      <c r="J495" s="448">
        <v>81688</v>
      </c>
      <c r="K495" s="448">
        <v>31261</v>
      </c>
      <c r="L495" s="63"/>
      <c r="M495" s="82"/>
    </row>
    <row r="496" spans="1:13" s="413" customFormat="1" ht="6.75" customHeight="1">
      <c r="A496" s="408"/>
      <c r="B496" s="422"/>
      <c r="C496" s="422"/>
      <c r="D496" s="422"/>
      <c r="E496" s="422"/>
      <c r="F496" s="422"/>
      <c r="G496" s="422"/>
      <c r="H496" s="471"/>
      <c r="I496" s="471"/>
      <c r="J496" s="471"/>
      <c r="K496" s="471"/>
      <c r="L496" s="411"/>
      <c r="M496" s="412"/>
    </row>
    <row r="497" spans="1:13" s="413" customFormat="1" ht="16.5" thickBot="1">
      <c r="A497" s="408"/>
      <c r="B497" s="411"/>
      <c r="C497" s="411"/>
      <c r="E497" s="409"/>
      <c r="F497" s="409"/>
      <c r="G497" s="409"/>
      <c r="H497" s="472">
        <v>-72736.71299599999</v>
      </c>
      <c r="I497" s="472">
        <v>-40023.02299999999</v>
      </c>
      <c r="J497" s="472">
        <v>76735</v>
      </c>
      <c r="K497" s="472">
        <v>78048</v>
      </c>
      <c r="L497" s="411"/>
      <c r="M497" s="412"/>
    </row>
    <row r="498" spans="1:13" s="83" customFormat="1" ht="15.75">
      <c r="A498" s="81"/>
      <c r="B498" s="63"/>
      <c r="C498" s="63"/>
      <c r="E498" s="62"/>
      <c r="F498" s="62"/>
      <c r="G498" s="62"/>
      <c r="H498" s="967"/>
      <c r="I498" s="51"/>
      <c r="J498" s="51"/>
      <c r="K498" s="51"/>
      <c r="L498" s="63"/>
      <c r="M498" s="82"/>
    </row>
    <row r="499" spans="1:13" s="83" customFormat="1" ht="15.75" hidden="1">
      <c r="A499" s="81"/>
      <c r="B499" s="63"/>
      <c r="C499" s="63"/>
      <c r="E499" s="62"/>
      <c r="F499" s="62"/>
      <c r="G499" s="62"/>
      <c r="H499" s="65"/>
      <c r="I499" s="65"/>
      <c r="J499" s="65"/>
      <c r="K499" s="65"/>
      <c r="L499" s="63"/>
      <c r="M499" s="82"/>
    </row>
    <row r="500" spans="1:13" s="83" customFormat="1" ht="15.75" hidden="1">
      <c r="A500" s="81"/>
      <c r="B500" s="62"/>
      <c r="C500" s="62"/>
      <c r="E500" s="62"/>
      <c r="F500" s="62"/>
      <c r="G500" s="62"/>
      <c r="H500" s="65"/>
      <c r="I500" s="65"/>
      <c r="J500" s="65"/>
      <c r="K500" s="65"/>
      <c r="L500" s="63"/>
      <c r="M500" s="82"/>
    </row>
    <row r="501" spans="1:13" s="83" customFormat="1" ht="15.75" hidden="1">
      <c r="A501" s="81"/>
      <c r="B501" s="62"/>
      <c r="C501" s="62"/>
      <c r="E501" s="62"/>
      <c r="F501" s="62"/>
      <c r="G501" s="62"/>
      <c r="H501" s="65"/>
      <c r="I501" s="65"/>
      <c r="J501" s="65"/>
      <c r="K501" s="65"/>
      <c r="L501" s="63"/>
      <c r="M501" s="82"/>
    </row>
    <row r="502" spans="1:13" s="83" customFormat="1" ht="33" customHeight="1" hidden="1">
      <c r="A502" s="81"/>
      <c r="B502" s="886" t="s">
        <v>202</v>
      </c>
      <c r="C502" s="886"/>
      <c r="D502" s="886"/>
      <c r="E502" s="886"/>
      <c r="F502" s="886"/>
      <c r="G502" s="886"/>
      <c r="H502" s="66"/>
      <c r="I502" s="66"/>
      <c r="J502" s="66"/>
      <c r="K502" s="66"/>
      <c r="L502" s="63"/>
      <c r="M502" s="82"/>
    </row>
    <row r="503" spans="1:13" s="83" customFormat="1" ht="19.5" customHeight="1" hidden="1">
      <c r="A503" s="81"/>
      <c r="B503" s="92" t="s">
        <v>143</v>
      </c>
      <c r="E503" s="63"/>
      <c r="F503" s="63"/>
      <c r="G503" s="63"/>
      <c r="L503" s="63"/>
      <c r="M503" s="82"/>
    </row>
    <row r="504" spans="1:13" s="83" customFormat="1" ht="19.5" customHeight="1" hidden="1">
      <c r="A504" s="81"/>
      <c r="B504" s="92" t="s">
        <v>138</v>
      </c>
      <c r="E504" s="63"/>
      <c r="F504" s="63"/>
      <c r="G504" s="63"/>
      <c r="L504" s="63"/>
      <c r="M504" s="82"/>
    </row>
    <row r="505" spans="1:13" s="83" customFormat="1" ht="19.5" customHeight="1" hidden="1">
      <c r="A505" s="81"/>
      <c r="B505" s="92" t="s">
        <v>139</v>
      </c>
      <c r="E505" s="63"/>
      <c r="F505" s="63"/>
      <c r="G505" s="63"/>
      <c r="L505" s="63"/>
      <c r="M505" s="82"/>
    </row>
    <row r="506" spans="1:13" s="83" customFormat="1" ht="19.5" customHeight="1" hidden="1">
      <c r="A506" s="81"/>
      <c r="B506" s="92" t="s">
        <v>140</v>
      </c>
      <c r="E506" s="63"/>
      <c r="F506" s="63"/>
      <c r="G506" s="63"/>
      <c r="H506" s="448">
        <v>0</v>
      </c>
      <c r="I506" s="449">
        <v>0</v>
      </c>
      <c r="J506" s="448">
        <v>0</v>
      </c>
      <c r="K506" s="449">
        <v>0</v>
      </c>
      <c r="L506" s="63"/>
      <c r="M506" s="82"/>
    </row>
    <row r="507" spans="1:13" s="83" customFormat="1" ht="19.5" customHeight="1" hidden="1">
      <c r="A507" s="81"/>
      <c r="B507" s="92" t="s">
        <v>141</v>
      </c>
      <c r="E507" s="63"/>
      <c r="F507" s="63"/>
      <c r="G507" s="63"/>
      <c r="H507" s="448" t="s">
        <v>613</v>
      </c>
      <c r="I507" s="449">
        <v>0</v>
      </c>
      <c r="J507" s="448" t="s">
        <v>613</v>
      </c>
      <c r="K507" s="449">
        <v>0</v>
      </c>
      <c r="L507" s="63"/>
      <c r="M507" s="82"/>
    </row>
    <row r="508" spans="1:13" s="83" customFormat="1" ht="19.5" customHeight="1" hidden="1">
      <c r="A508" s="81"/>
      <c r="B508" s="63" t="s">
        <v>609</v>
      </c>
      <c r="E508" s="63"/>
      <c r="F508" s="63"/>
      <c r="G508" s="63"/>
      <c r="L508" s="63"/>
      <c r="M508" s="82"/>
    </row>
    <row r="509" spans="1:13" s="83" customFormat="1" ht="15.75" hidden="1">
      <c r="A509" s="81"/>
      <c r="B509" s="63"/>
      <c r="C509" s="63"/>
      <c r="D509" s="63"/>
      <c r="E509" s="63"/>
      <c r="F509" s="63"/>
      <c r="G509" s="63"/>
      <c r="H509" s="283">
        <v>-161588.85198399995</v>
      </c>
      <c r="I509" s="283">
        <v>-70043.69199999995</v>
      </c>
      <c r="J509" s="283">
        <v>174652</v>
      </c>
      <c r="K509" s="283">
        <v>213372</v>
      </c>
      <c r="L509" s="63"/>
      <c r="M509" s="82"/>
    </row>
    <row r="510" spans="1:7" s="55" customFormat="1" ht="15.75" hidden="1">
      <c r="A510" s="71"/>
      <c r="B510" s="51"/>
      <c r="C510" s="51"/>
      <c r="D510" s="51"/>
      <c r="E510" s="51"/>
      <c r="F510" s="51"/>
      <c r="G510" s="51"/>
    </row>
    <row r="511" spans="1:14" s="55" customFormat="1" ht="15.75" customHeight="1" hidden="1">
      <c r="A511" s="71"/>
      <c r="B511" s="845" t="s">
        <v>301</v>
      </c>
      <c r="C511" s="845"/>
      <c r="D511" s="845"/>
      <c r="E511" s="845"/>
      <c r="F511" s="845"/>
      <c r="G511" s="845"/>
      <c r="H511" s="845"/>
      <c r="I511" s="845"/>
      <c r="J511" s="845"/>
      <c r="K511" s="845"/>
      <c r="L511" s="897"/>
      <c r="M511" s="50"/>
      <c r="N511" s="50"/>
    </row>
    <row r="512" spans="1:14" s="55" customFormat="1" ht="15.75" customHeight="1" hidden="1">
      <c r="A512" s="71"/>
      <c r="B512" s="845"/>
      <c r="C512" s="845"/>
      <c r="D512" s="845"/>
      <c r="E512" s="845"/>
      <c r="F512" s="845"/>
      <c r="G512" s="845"/>
      <c r="H512" s="845"/>
      <c r="I512" s="845"/>
      <c r="J512" s="845"/>
      <c r="K512" s="845"/>
      <c r="L512" s="897"/>
      <c r="M512" s="50"/>
      <c r="N512" s="50"/>
    </row>
    <row r="513" spans="1:14" s="55" customFormat="1" ht="15.75" customHeight="1" hidden="1">
      <c r="A513" s="71"/>
      <c r="B513" s="845"/>
      <c r="C513" s="845"/>
      <c r="D513" s="845"/>
      <c r="E513" s="845"/>
      <c r="F513" s="845"/>
      <c r="G513" s="845"/>
      <c r="H513" s="845"/>
      <c r="I513" s="845"/>
      <c r="J513" s="845"/>
      <c r="K513" s="845"/>
      <c r="L513" s="897"/>
      <c r="M513" s="50"/>
      <c r="N513" s="50"/>
    </row>
    <row r="514" spans="1:13" s="55" customFormat="1" ht="15.75">
      <c r="A514" s="71"/>
      <c r="B514" s="51"/>
      <c r="C514" s="51"/>
      <c r="D514" s="51"/>
      <c r="E514" s="51"/>
      <c r="F514" s="51"/>
      <c r="G514" s="51"/>
      <c r="H514" s="51"/>
      <c r="I514" s="51"/>
      <c r="J514" s="51"/>
      <c r="K514" s="51"/>
      <c r="L514" s="51"/>
      <c r="M514" s="72"/>
    </row>
    <row r="515" spans="1:13" s="55" customFormat="1" ht="15.75">
      <c r="A515" s="91" t="s">
        <v>310</v>
      </c>
      <c r="B515" s="48" t="s">
        <v>180</v>
      </c>
      <c r="C515" s="51"/>
      <c r="D515" s="51"/>
      <c r="E515" s="51"/>
      <c r="F515" s="51"/>
      <c r="G515" s="51"/>
      <c r="H515" s="51"/>
      <c r="I515" s="51"/>
      <c r="J515" s="51"/>
      <c r="K515" s="51"/>
      <c r="L515" s="51"/>
      <c r="M515" s="72"/>
    </row>
    <row r="516" spans="1:13" s="55" customFormat="1" ht="9" customHeight="1">
      <c r="A516" s="71"/>
      <c r="B516" s="51"/>
      <c r="C516" s="51"/>
      <c r="D516" s="51"/>
      <c r="E516" s="51"/>
      <c r="F516" s="51"/>
      <c r="G516" s="51"/>
      <c r="H516" s="51"/>
      <c r="I516" s="51"/>
      <c r="J516" s="51"/>
      <c r="K516" s="51"/>
      <c r="L516" s="51"/>
      <c r="M516" s="72"/>
    </row>
    <row r="517" spans="1:14" s="55" customFormat="1" ht="15.75" customHeight="1">
      <c r="A517" s="71"/>
      <c r="B517" s="845" t="s">
        <v>311</v>
      </c>
      <c r="C517" s="845"/>
      <c r="D517" s="845"/>
      <c r="E517" s="845"/>
      <c r="F517" s="845"/>
      <c r="G517" s="845"/>
      <c r="H517" s="845"/>
      <c r="I517" s="845"/>
      <c r="J517" s="845"/>
      <c r="K517" s="845"/>
      <c r="L517" s="897"/>
      <c r="M517" s="50"/>
      <c r="N517" s="50"/>
    </row>
    <row r="518" spans="1:14" s="55" customFormat="1" ht="15.75">
      <c r="A518" s="71"/>
      <c r="B518" s="845"/>
      <c r="C518" s="845"/>
      <c r="D518" s="845"/>
      <c r="E518" s="845"/>
      <c r="F518" s="845"/>
      <c r="G518" s="845"/>
      <c r="H518" s="845"/>
      <c r="I518" s="845"/>
      <c r="J518" s="845"/>
      <c r="K518" s="845"/>
      <c r="L518" s="897"/>
      <c r="M518" s="50"/>
      <c r="N518" s="50"/>
    </row>
    <row r="519" spans="1:13" s="55" customFormat="1" ht="13.5" customHeight="1">
      <c r="A519" s="71"/>
      <c r="B519" s="51"/>
      <c r="C519" s="51"/>
      <c r="D519" s="51"/>
      <c r="E519" s="51"/>
      <c r="F519" s="51"/>
      <c r="G519" s="51"/>
      <c r="H519" s="51"/>
      <c r="I519" s="51"/>
      <c r="J519" s="51"/>
      <c r="K519" s="51"/>
      <c r="L519" s="51"/>
      <c r="M519" s="72"/>
    </row>
    <row r="520" spans="1:13" s="55" customFormat="1" ht="15.75">
      <c r="A520" s="91" t="s">
        <v>504</v>
      </c>
      <c r="B520" s="48" t="s">
        <v>181</v>
      </c>
      <c r="C520" s="51"/>
      <c r="D520" s="51"/>
      <c r="E520" s="51"/>
      <c r="F520" s="51"/>
      <c r="G520" s="51"/>
      <c r="H520" s="51"/>
      <c r="I520" s="51"/>
      <c r="J520" s="51"/>
      <c r="K520" s="51"/>
      <c r="L520" s="51"/>
      <c r="M520" s="72"/>
    </row>
    <row r="521" spans="1:13" s="55" customFormat="1" ht="6" customHeight="1">
      <c r="A521" s="71"/>
      <c r="B521" s="51"/>
      <c r="C521" s="51"/>
      <c r="D521" s="51"/>
      <c r="E521" s="51"/>
      <c r="F521" s="51"/>
      <c r="G521" s="51"/>
      <c r="H521" s="51"/>
      <c r="I521" s="51"/>
      <c r="J521" s="51"/>
      <c r="K521" s="51"/>
      <c r="L521" s="51"/>
      <c r="M521" s="72"/>
    </row>
    <row r="522" spans="1:14" s="55" customFormat="1" ht="15.75" customHeight="1">
      <c r="A522" s="71"/>
      <c r="B522" s="845" t="s">
        <v>312</v>
      </c>
      <c r="C522" s="845"/>
      <c r="D522" s="845"/>
      <c r="E522" s="845"/>
      <c r="F522" s="845"/>
      <c r="G522" s="845"/>
      <c r="H522" s="845"/>
      <c r="I522" s="845"/>
      <c r="J522" s="845"/>
      <c r="K522" s="845"/>
      <c r="L522" s="897"/>
      <c r="M522" s="50"/>
      <c r="N522" s="50"/>
    </row>
    <row r="523" spans="1:14" s="55" customFormat="1" ht="15.75">
      <c r="A523" s="71"/>
      <c r="B523" s="845"/>
      <c r="C523" s="845"/>
      <c r="D523" s="845"/>
      <c r="E523" s="845"/>
      <c r="F523" s="845"/>
      <c r="G523" s="845"/>
      <c r="H523" s="845"/>
      <c r="I523" s="845"/>
      <c r="J523" s="845"/>
      <c r="K523" s="845"/>
      <c r="L523" s="897"/>
      <c r="M523" s="50"/>
      <c r="N523" s="50"/>
    </row>
    <row r="524" spans="1:14" s="55" customFormat="1" ht="6.75" customHeight="1">
      <c r="A524" s="71"/>
      <c r="B524" s="845"/>
      <c r="C524" s="845"/>
      <c r="D524" s="845"/>
      <c r="E524" s="845"/>
      <c r="F524" s="845"/>
      <c r="G524" s="845"/>
      <c r="H524" s="845"/>
      <c r="I524" s="845"/>
      <c r="J524" s="845"/>
      <c r="K524" s="845"/>
      <c r="L524" s="897"/>
      <c r="M524" s="50"/>
      <c r="N524" s="50"/>
    </row>
    <row r="525" spans="1:13" s="55" customFormat="1" ht="13.5" customHeight="1">
      <c r="A525" s="71"/>
      <c r="B525" s="48"/>
      <c r="C525" s="51"/>
      <c r="D525" s="51"/>
      <c r="E525" s="51"/>
      <c r="F525" s="51"/>
      <c r="G525" s="51"/>
      <c r="H525" s="51"/>
      <c r="I525" s="51"/>
      <c r="J525" s="51"/>
      <c r="K525" s="51"/>
      <c r="L525" s="51"/>
      <c r="M525" s="72"/>
    </row>
    <row r="526" spans="1:12" ht="15.75">
      <c r="A526" s="91" t="s">
        <v>505</v>
      </c>
      <c r="B526" s="48" t="s">
        <v>876</v>
      </c>
      <c r="C526" s="51"/>
      <c r="D526" s="51"/>
      <c r="E526" s="51"/>
      <c r="F526" s="51"/>
      <c r="G526" s="51"/>
      <c r="H526" s="51"/>
      <c r="I526" s="51"/>
      <c r="J526" s="51"/>
      <c r="K526" s="51"/>
      <c r="L526" s="51"/>
    </row>
    <row r="527" spans="1:12" ht="15.75">
      <c r="A527" s="91"/>
      <c r="B527" s="48"/>
      <c r="C527" s="51"/>
      <c r="D527" s="51"/>
      <c r="E527" s="51"/>
      <c r="F527" s="51"/>
      <c r="G527" s="51"/>
      <c r="H527" s="51"/>
      <c r="I527" s="51"/>
      <c r="J527" s="51"/>
      <c r="K527" s="51"/>
      <c r="L527" s="51"/>
    </row>
    <row r="528" spans="1:12" ht="18.75" customHeight="1">
      <c r="A528" s="71"/>
      <c r="B528" s="417" t="s">
        <v>313</v>
      </c>
      <c r="C528" s="895" t="s">
        <v>558</v>
      </c>
      <c r="D528" s="896"/>
      <c r="E528" s="896"/>
      <c r="F528" s="896"/>
      <c r="G528" s="896"/>
      <c r="H528" s="896"/>
      <c r="I528" s="896"/>
      <c r="J528" s="896"/>
      <c r="K528" s="896"/>
      <c r="L528" s="415"/>
    </row>
    <row r="529" spans="1:12" ht="9" customHeight="1">
      <c r="A529" s="71"/>
      <c r="B529" s="414"/>
      <c r="C529" s="414"/>
      <c r="D529" s="414"/>
      <c r="E529" s="414"/>
      <c r="F529" s="414"/>
      <c r="G529" s="414"/>
      <c r="H529" s="414"/>
      <c r="I529" s="414"/>
      <c r="J529" s="414"/>
      <c r="K529" s="414"/>
      <c r="L529" s="415"/>
    </row>
    <row r="530" spans="1:12" ht="15.75">
      <c r="A530" s="71"/>
      <c r="B530" s="45"/>
      <c r="C530" s="845" t="s">
        <v>641</v>
      </c>
      <c r="D530" s="845"/>
      <c r="E530" s="845"/>
      <c r="F530" s="845"/>
      <c r="G530" s="845"/>
      <c r="H530" s="845"/>
      <c r="I530" s="845"/>
      <c r="J530" s="845"/>
      <c r="K530" s="845"/>
      <c r="L530" s="897"/>
    </row>
    <row r="531" spans="1:12" ht="18.75" customHeight="1">
      <c r="A531" s="71"/>
      <c r="B531" s="45"/>
      <c r="C531" s="845"/>
      <c r="D531" s="845"/>
      <c r="E531" s="845"/>
      <c r="F531" s="845"/>
      <c r="G531" s="845"/>
      <c r="H531" s="845"/>
      <c r="I531" s="845"/>
      <c r="J531" s="845"/>
      <c r="K531" s="845"/>
      <c r="L531" s="897"/>
    </row>
    <row r="532" spans="1:12" ht="15.75">
      <c r="A532" s="71"/>
      <c r="B532" s="45"/>
      <c r="C532" s="845"/>
      <c r="D532" s="845"/>
      <c r="E532" s="845"/>
      <c r="F532" s="845"/>
      <c r="G532" s="845"/>
      <c r="H532" s="845"/>
      <c r="I532" s="845"/>
      <c r="J532" s="845"/>
      <c r="K532" s="845"/>
      <c r="L532" s="897"/>
    </row>
    <row r="533" spans="1:12" ht="37.5" customHeight="1">
      <c r="A533" s="71"/>
      <c r="B533" s="45"/>
      <c r="C533" s="845"/>
      <c r="D533" s="845"/>
      <c r="E533" s="845"/>
      <c r="F533" s="845"/>
      <c r="G533" s="845"/>
      <c r="H533" s="845"/>
      <c r="I533" s="845"/>
      <c r="J533" s="845"/>
      <c r="K533" s="845"/>
      <c r="L533" s="897"/>
    </row>
    <row r="534" spans="1:12" ht="15.75">
      <c r="A534" s="71"/>
      <c r="B534" s="45"/>
      <c r="C534" s="845"/>
      <c r="D534" s="845"/>
      <c r="E534" s="845"/>
      <c r="F534" s="845"/>
      <c r="G534" s="845"/>
      <c r="H534" s="845"/>
      <c r="I534" s="845"/>
      <c r="J534" s="845"/>
      <c r="K534" s="845"/>
      <c r="L534" s="897"/>
    </row>
    <row r="535" spans="1:12" ht="15" customHeight="1">
      <c r="A535" s="71"/>
      <c r="B535" s="51"/>
      <c r="D535" s="893" t="s">
        <v>560</v>
      </c>
      <c r="E535" s="893"/>
      <c r="F535" s="893"/>
      <c r="G535" s="893"/>
      <c r="H535" s="893"/>
      <c r="I535" s="893"/>
      <c r="J535" s="893"/>
      <c r="K535" s="893"/>
      <c r="L535" s="419"/>
    </row>
    <row r="536" spans="1:12" ht="4.5" customHeight="1">
      <c r="A536" s="71"/>
      <c r="B536" s="51"/>
      <c r="D536" s="50"/>
      <c r="E536" s="50"/>
      <c r="F536" s="50"/>
      <c r="G536" s="50"/>
      <c r="H536" s="50"/>
      <c r="I536" s="50"/>
      <c r="J536" s="50"/>
      <c r="K536" s="50"/>
      <c r="L536" s="419"/>
    </row>
    <row r="537" spans="1:12" ht="15.75">
      <c r="A537" s="71"/>
      <c r="B537" s="51"/>
      <c r="D537" s="51" t="s">
        <v>184</v>
      </c>
      <c r="E537" s="968"/>
      <c r="F537" s="968"/>
      <c r="G537" s="968"/>
      <c r="H537" s="968"/>
      <c r="I537" s="968"/>
      <c r="J537" s="968"/>
      <c r="K537" s="968"/>
      <c r="L537" s="968"/>
    </row>
    <row r="538" spans="1:12" ht="15.75">
      <c r="A538" s="71"/>
      <c r="B538" s="45"/>
      <c r="D538" s="505" t="s">
        <v>185</v>
      </c>
      <c r="E538" s="968"/>
      <c r="F538" s="968"/>
      <c r="G538" s="968"/>
      <c r="H538" s="968"/>
      <c r="I538" s="968"/>
      <c r="J538" s="968"/>
      <c r="K538" s="968"/>
      <c r="L538" s="968"/>
    </row>
    <row r="539" spans="1:12" ht="11.25" customHeight="1">
      <c r="A539" s="71"/>
      <c r="B539" s="51"/>
      <c r="C539" s="45"/>
      <c r="D539" s="45"/>
      <c r="E539" s="45"/>
      <c r="F539" s="45"/>
      <c r="G539" s="45"/>
      <c r="H539" s="45"/>
      <c r="I539" s="45"/>
      <c r="J539" s="45"/>
      <c r="K539" s="45"/>
      <c r="L539" s="419"/>
    </row>
    <row r="540" spans="1:12" ht="15.75" customHeight="1" hidden="1">
      <c r="A540" s="71"/>
      <c r="B540" s="45"/>
      <c r="C540" s="845" t="s">
        <v>302</v>
      </c>
      <c r="D540" s="845"/>
      <c r="E540" s="845"/>
      <c r="F540" s="845"/>
      <c r="G540" s="845"/>
      <c r="H540" s="845"/>
      <c r="I540" s="845"/>
      <c r="J540" s="845"/>
      <c r="K540" s="845"/>
      <c r="L540" s="845"/>
    </row>
    <row r="541" spans="1:12" ht="15.75" hidden="1">
      <c r="A541" s="71"/>
      <c r="B541" s="45"/>
      <c r="C541" s="845"/>
      <c r="D541" s="845"/>
      <c r="E541" s="845"/>
      <c r="F541" s="845"/>
      <c r="G541" s="845"/>
      <c r="H541" s="845"/>
      <c r="I541" s="845"/>
      <c r="J541" s="845"/>
      <c r="K541" s="845"/>
      <c r="L541" s="845"/>
    </row>
    <row r="542" spans="1:12" ht="9" customHeight="1" hidden="1">
      <c r="A542" s="71"/>
      <c r="B542" s="45"/>
      <c r="C542" s="50"/>
      <c r="D542" s="50"/>
      <c r="E542" s="50"/>
      <c r="F542" s="50"/>
      <c r="G542" s="50"/>
      <c r="H542" s="50"/>
      <c r="I542" s="50"/>
      <c r="J542" s="50"/>
      <c r="K542" s="50"/>
      <c r="L542" s="506"/>
    </row>
    <row r="543" spans="1:13" ht="15.75" customHeight="1" hidden="1">
      <c r="A543" s="71"/>
      <c r="B543" s="45"/>
      <c r="C543" s="845" t="s">
        <v>559</v>
      </c>
      <c r="D543" s="845"/>
      <c r="E543" s="845"/>
      <c r="F543" s="845"/>
      <c r="G543" s="845"/>
      <c r="H543" s="845"/>
      <c r="I543" s="845"/>
      <c r="J543" s="845"/>
      <c r="K543" s="845"/>
      <c r="L543" s="845"/>
      <c r="M543" s="50"/>
    </row>
    <row r="544" spans="1:13" ht="15.75" customHeight="1" hidden="1">
      <c r="A544" s="71"/>
      <c r="B544" s="45"/>
      <c r="C544" s="845"/>
      <c r="D544" s="845"/>
      <c r="E544" s="845"/>
      <c r="F544" s="845"/>
      <c r="G544" s="845"/>
      <c r="H544" s="845"/>
      <c r="I544" s="845"/>
      <c r="J544" s="845"/>
      <c r="K544" s="845"/>
      <c r="L544" s="845"/>
      <c r="M544" s="50"/>
    </row>
    <row r="545" spans="1:13" ht="15.75" hidden="1">
      <c r="A545" s="71"/>
      <c r="B545" s="45"/>
      <c r="C545" s="845"/>
      <c r="D545" s="845"/>
      <c r="E545" s="845"/>
      <c r="F545" s="845"/>
      <c r="G545" s="845"/>
      <c r="H545" s="845"/>
      <c r="I545" s="845"/>
      <c r="J545" s="845"/>
      <c r="K545" s="845"/>
      <c r="L545" s="845"/>
      <c r="M545" s="50"/>
    </row>
    <row r="546" spans="1:13" ht="15.75">
      <c r="A546" s="71"/>
      <c r="B546" s="45"/>
      <c r="C546" s="845" t="s">
        <v>112</v>
      </c>
      <c r="D546" s="845"/>
      <c r="E546" s="845"/>
      <c r="F546" s="845"/>
      <c r="G546" s="845"/>
      <c r="H546" s="845"/>
      <c r="I546" s="845"/>
      <c r="J546" s="845"/>
      <c r="K546" s="845"/>
      <c r="L546" s="845"/>
      <c r="M546" s="50"/>
    </row>
    <row r="547" spans="1:13" ht="15.75">
      <c r="A547" s="71"/>
      <c r="B547" s="45"/>
      <c r="C547" s="845"/>
      <c r="D547" s="845"/>
      <c r="E547" s="845"/>
      <c r="F547" s="845"/>
      <c r="G547" s="845"/>
      <c r="H547" s="845"/>
      <c r="I547" s="845"/>
      <c r="J547" s="845"/>
      <c r="K547" s="845"/>
      <c r="L547" s="845"/>
      <c r="M547" s="50"/>
    </row>
    <row r="548" spans="1:13" ht="9.75" customHeight="1">
      <c r="A548" s="71"/>
      <c r="B548" s="45"/>
      <c r="C548" s="845"/>
      <c r="D548" s="845"/>
      <c r="E548" s="845"/>
      <c r="F548" s="845"/>
      <c r="G548" s="845"/>
      <c r="H548" s="845"/>
      <c r="I548" s="845"/>
      <c r="J548" s="845"/>
      <c r="K548" s="845"/>
      <c r="L548" s="845"/>
      <c r="M548" s="50"/>
    </row>
    <row r="549" spans="1:13" ht="7.5" customHeight="1">
      <c r="A549" s="71"/>
      <c r="B549" s="45"/>
      <c r="C549" s="45"/>
      <c r="D549" s="45"/>
      <c r="E549" s="45"/>
      <c r="F549" s="45"/>
      <c r="G549" s="45"/>
      <c r="H549" s="45"/>
      <c r="I549" s="45"/>
      <c r="J549" s="45"/>
      <c r="K549" s="45"/>
      <c r="L549" s="45"/>
      <c r="M549" s="50"/>
    </row>
    <row r="550" spans="1:12" ht="14.25" customHeight="1">
      <c r="A550" s="71"/>
      <c r="B550" s="45"/>
      <c r="C550" s="50"/>
      <c r="D550" s="50"/>
      <c r="E550" s="50"/>
      <c r="F550" s="50"/>
      <c r="G550" s="50"/>
      <c r="H550" s="50"/>
      <c r="I550" s="50"/>
      <c r="J550" s="50"/>
      <c r="K550" s="50"/>
      <c r="L550" s="506"/>
    </row>
    <row r="551" spans="1:12" ht="12" customHeight="1">
      <c r="A551" s="71"/>
      <c r="B551" s="51"/>
      <c r="C551" s="45"/>
      <c r="D551" s="45"/>
      <c r="E551" s="45"/>
      <c r="F551" s="45"/>
      <c r="G551" s="45"/>
      <c r="H551" s="45"/>
      <c r="I551" s="45"/>
      <c r="J551" s="45"/>
      <c r="K551" s="45"/>
      <c r="L551" s="419"/>
    </row>
    <row r="552" spans="1:12" ht="15.75">
      <c r="A552" s="71"/>
      <c r="B552" s="51" t="s">
        <v>381</v>
      </c>
      <c r="C552" s="895" t="s">
        <v>294</v>
      </c>
      <c r="D552" s="896"/>
      <c r="E552" s="896"/>
      <c r="F552" s="896"/>
      <c r="G552" s="896"/>
      <c r="H552" s="896"/>
      <c r="I552" s="896"/>
      <c r="J552" s="896"/>
      <c r="K552" s="896"/>
      <c r="L552" s="419"/>
    </row>
    <row r="553" spans="1:12" ht="9" customHeight="1">
      <c r="A553" s="71"/>
      <c r="B553" s="51"/>
      <c r="C553" s="51"/>
      <c r="D553" s="51"/>
      <c r="E553" s="51"/>
      <c r="F553" s="51"/>
      <c r="G553" s="51"/>
      <c r="H553" s="51"/>
      <c r="I553" s="51"/>
      <c r="J553" s="51"/>
      <c r="K553" s="51"/>
      <c r="L553" s="419"/>
    </row>
    <row r="554" spans="1:12" ht="15.75">
      <c r="A554" s="71"/>
      <c r="B554" s="45"/>
      <c r="C554" s="845" t="s">
        <v>296</v>
      </c>
      <c r="D554" s="845"/>
      <c r="E554" s="845"/>
      <c r="F554" s="845"/>
      <c r="G554" s="845"/>
      <c r="H554" s="845"/>
      <c r="I554" s="845"/>
      <c r="J554" s="845"/>
      <c r="K554" s="845"/>
      <c r="L554" s="897"/>
    </row>
    <row r="555" spans="1:12" ht="15.75">
      <c r="A555" s="71"/>
      <c r="B555" s="45"/>
      <c r="C555" s="845"/>
      <c r="D555" s="845"/>
      <c r="E555" s="845"/>
      <c r="F555" s="845"/>
      <c r="G555" s="845"/>
      <c r="H555" s="845"/>
      <c r="I555" s="845"/>
      <c r="J555" s="845"/>
      <c r="K555" s="845"/>
      <c r="L555" s="897"/>
    </row>
    <row r="556" spans="1:12" ht="15.75">
      <c r="A556" s="71"/>
      <c r="B556" s="45"/>
      <c r="C556" s="845"/>
      <c r="D556" s="845"/>
      <c r="E556" s="845"/>
      <c r="F556" s="845"/>
      <c r="G556" s="845"/>
      <c r="H556" s="845"/>
      <c r="I556" s="845"/>
      <c r="J556" s="845"/>
      <c r="K556" s="845"/>
      <c r="L556" s="897"/>
    </row>
    <row r="557" spans="1:12" ht="15.75">
      <c r="A557" s="71"/>
      <c r="B557" s="45"/>
      <c r="C557" s="845"/>
      <c r="D557" s="845"/>
      <c r="E557" s="845"/>
      <c r="F557" s="845"/>
      <c r="G557" s="845"/>
      <c r="H557" s="845"/>
      <c r="I557" s="845"/>
      <c r="J557" s="845"/>
      <c r="K557" s="845"/>
      <c r="L557" s="897"/>
    </row>
    <row r="558" spans="1:12" ht="15.75">
      <c r="A558" s="71"/>
      <c r="B558" s="45"/>
      <c r="C558" s="845" t="s">
        <v>295</v>
      </c>
      <c r="D558" s="845"/>
      <c r="E558" s="845"/>
      <c r="F558" s="845"/>
      <c r="G558" s="845"/>
      <c r="H558" s="845"/>
      <c r="I558" s="845"/>
      <c r="J558" s="845"/>
      <c r="K558" s="845"/>
      <c r="L558" s="897"/>
    </row>
    <row r="559" spans="1:12" ht="15.75">
      <c r="A559" s="71"/>
      <c r="B559" s="45"/>
      <c r="C559" s="845"/>
      <c r="D559" s="845"/>
      <c r="E559" s="845"/>
      <c r="F559" s="845"/>
      <c r="G559" s="845"/>
      <c r="H559" s="845"/>
      <c r="I559" s="845"/>
      <c r="J559" s="845"/>
      <c r="K559" s="845"/>
      <c r="L559" s="897"/>
    </row>
    <row r="560" spans="1:12" ht="14.25" customHeight="1">
      <c r="A560" s="71"/>
      <c r="B560" s="45"/>
      <c r="C560" s="897"/>
      <c r="D560" s="897"/>
      <c r="E560" s="897"/>
      <c r="F560" s="897"/>
      <c r="G560" s="897"/>
      <c r="H560" s="897"/>
      <c r="I560" s="897"/>
      <c r="J560" s="897"/>
      <c r="K560" s="897"/>
      <c r="L560" s="897"/>
    </row>
    <row r="561" spans="1:12" ht="18.75" customHeight="1">
      <c r="A561" s="71"/>
      <c r="B561" s="45"/>
      <c r="C561" s="845" t="s">
        <v>297</v>
      </c>
      <c r="D561" s="845"/>
      <c r="E561" s="845"/>
      <c r="F561" s="845"/>
      <c r="G561" s="845"/>
      <c r="H561" s="845"/>
      <c r="I561" s="845"/>
      <c r="J561" s="845"/>
      <c r="K561" s="845"/>
      <c r="L561" s="416"/>
    </row>
    <row r="562" spans="1:12" ht="15.75">
      <c r="A562" s="71"/>
      <c r="B562" s="45"/>
      <c r="C562" s="45"/>
      <c r="D562" s="45"/>
      <c r="E562" s="45"/>
      <c r="F562" s="45"/>
      <c r="G562" s="45"/>
      <c r="H562" s="45"/>
      <c r="I562" s="45"/>
      <c r="J562" s="45"/>
      <c r="K562" s="45"/>
      <c r="L562" s="416"/>
    </row>
    <row r="563" spans="1:12" ht="10.5" customHeight="1">
      <c r="A563" s="71"/>
      <c r="B563" s="45"/>
      <c r="C563" s="45"/>
      <c r="D563" s="45"/>
      <c r="E563" s="45"/>
      <c r="F563" s="45"/>
      <c r="G563" s="45"/>
      <c r="H563" s="45"/>
      <c r="I563" s="45"/>
      <c r="J563" s="45"/>
      <c r="K563" s="45"/>
      <c r="L563" s="418"/>
    </row>
    <row r="564" spans="1:12" ht="15.75" customHeight="1">
      <c r="A564" s="71"/>
      <c r="B564" s="51" t="s">
        <v>557</v>
      </c>
      <c r="C564" s="898" t="s">
        <v>385</v>
      </c>
      <c r="D564" s="898"/>
      <c r="E564" s="898"/>
      <c r="F564" s="898"/>
      <c r="G564" s="898"/>
      <c r="H564" s="898"/>
      <c r="I564" s="898"/>
      <c r="J564" s="898"/>
      <c r="K564" s="898"/>
      <c r="L564" s="898"/>
    </row>
    <row r="565" spans="1:12" ht="9" customHeight="1">
      <c r="A565" s="71"/>
      <c r="B565" s="51"/>
      <c r="C565" s="51"/>
      <c r="D565" s="51"/>
      <c r="E565" s="51"/>
      <c r="F565" s="51"/>
      <c r="G565" s="51"/>
      <c r="H565" s="51"/>
      <c r="I565" s="51"/>
      <c r="J565" s="51"/>
      <c r="K565" s="51"/>
      <c r="L565" s="419"/>
    </row>
    <row r="566" spans="1:12" ht="18.75" customHeight="1">
      <c r="A566" s="71"/>
      <c r="B566" s="45"/>
      <c r="C566" s="845" t="s">
        <v>902</v>
      </c>
      <c r="D566" s="845"/>
      <c r="E566" s="845"/>
      <c r="F566" s="845"/>
      <c r="G566" s="845"/>
      <c r="H566" s="845"/>
      <c r="I566" s="845"/>
      <c r="J566" s="845"/>
      <c r="K566" s="845"/>
      <c r="L566" s="897"/>
    </row>
    <row r="567" spans="1:12" ht="15.75">
      <c r="A567" s="71"/>
      <c r="B567" s="45"/>
      <c r="C567" s="845"/>
      <c r="D567" s="845"/>
      <c r="E567" s="845"/>
      <c r="F567" s="845"/>
      <c r="G567" s="845"/>
      <c r="H567" s="845"/>
      <c r="I567" s="845"/>
      <c r="J567" s="845"/>
      <c r="K567" s="845"/>
      <c r="L567" s="897"/>
    </row>
    <row r="568" spans="1:12" ht="15.75">
      <c r="A568" s="71"/>
      <c r="B568" s="45"/>
      <c r="C568" s="845"/>
      <c r="D568" s="845"/>
      <c r="E568" s="845"/>
      <c r="F568" s="845"/>
      <c r="G568" s="845"/>
      <c r="H568" s="845"/>
      <c r="I568" s="845"/>
      <c r="J568" s="845"/>
      <c r="K568" s="845"/>
      <c r="L568" s="897"/>
    </row>
    <row r="569" spans="1:12" ht="12" customHeight="1">
      <c r="A569" s="71"/>
      <c r="B569" s="45"/>
      <c r="C569" s="45"/>
      <c r="D569" s="45"/>
      <c r="E569" s="45"/>
      <c r="F569" s="45"/>
      <c r="G569" s="45"/>
      <c r="H569" s="45"/>
      <c r="I569" s="45"/>
      <c r="J569" s="45"/>
      <c r="K569" s="45"/>
      <c r="L569" s="416"/>
    </row>
    <row r="570" spans="1:12" ht="19.5" customHeight="1">
      <c r="A570" s="71"/>
      <c r="B570" s="45"/>
      <c r="C570" s="845" t="s">
        <v>217</v>
      </c>
      <c r="D570" s="845"/>
      <c r="E570" s="845"/>
      <c r="F570" s="845"/>
      <c r="G570" s="845"/>
      <c r="H570" s="845"/>
      <c r="I570" s="845"/>
      <c r="J570" s="845"/>
      <c r="K570" s="845"/>
      <c r="L570" s="897"/>
    </row>
    <row r="571" spans="1:12" ht="19.5" customHeight="1">
      <c r="A571" s="71"/>
      <c r="B571" s="45"/>
      <c r="C571" s="845"/>
      <c r="D571" s="845"/>
      <c r="E571" s="845"/>
      <c r="F571" s="845"/>
      <c r="G571" s="845"/>
      <c r="H571" s="845"/>
      <c r="I571" s="845"/>
      <c r="J571" s="845"/>
      <c r="K571" s="845"/>
      <c r="L571" s="897"/>
    </row>
    <row r="572" spans="1:12" ht="22.5" customHeight="1">
      <c r="A572" s="71"/>
      <c r="B572" s="45"/>
      <c r="C572" s="845"/>
      <c r="D572" s="845"/>
      <c r="E572" s="845"/>
      <c r="F572" s="845"/>
      <c r="G572" s="845"/>
      <c r="H572" s="845"/>
      <c r="I572" s="845"/>
      <c r="J572" s="845"/>
      <c r="K572" s="845"/>
      <c r="L572" s="897"/>
    </row>
    <row r="573" spans="1:12" ht="19.5" customHeight="1">
      <c r="A573" s="71"/>
      <c r="B573" s="45"/>
      <c r="C573" s="845" t="s">
        <v>107</v>
      </c>
      <c r="D573" s="845"/>
      <c r="E573" s="845"/>
      <c r="F573" s="845"/>
      <c r="G573" s="845"/>
      <c r="H573" s="845"/>
      <c r="I573" s="845"/>
      <c r="J573" s="845"/>
      <c r="K573" s="845"/>
      <c r="L573" s="845"/>
    </row>
    <row r="574" spans="1:12" ht="19.5" customHeight="1">
      <c r="A574" s="71"/>
      <c r="B574" s="45"/>
      <c r="C574" s="845"/>
      <c r="D574" s="845"/>
      <c r="E574" s="845"/>
      <c r="F574" s="845"/>
      <c r="G574" s="845"/>
      <c r="H574" s="845"/>
      <c r="I574" s="845"/>
      <c r="J574" s="845"/>
      <c r="K574" s="845"/>
      <c r="L574" s="845"/>
    </row>
    <row r="575" spans="1:12" ht="15.75" customHeight="1">
      <c r="A575" s="71"/>
      <c r="B575" s="45"/>
      <c r="C575" s="845"/>
      <c r="D575" s="845"/>
      <c r="E575" s="845"/>
      <c r="F575" s="845"/>
      <c r="G575" s="845"/>
      <c r="H575" s="845"/>
      <c r="I575" s="845"/>
      <c r="J575" s="845"/>
      <c r="K575" s="845"/>
      <c r="L575" s="845"/>
    </row>
    <row r="576" spans="1:12" ht="15.75">
      <c r="A576" s="71"/>
      <c r="B576" s="45"/>
      <c r="C576" s="845"/>
      <c r="D576" s="845"/>
      <c r="E576" s="845"/>
      <c r="F576" s="845"/>
      <c r="G576" s="845"/>
      <c r="H576" s="845"/>
      <c r="I576" s="845"/>
      <c r="J576" s="845"/>
      <c r="K576" s="845"/>
      <c r="L576" s="845"/>
    </row>
    <row r="577" spans="1:13" ht="6.75" customHeight="1">
      <c r="A577" s="71"/>
      <c r="B577" s="45"/>
      <c r="C577" s="845"/>
      <c r="D577" s="845"/>
      <c r="E577" s="845"/>
      <c r="F577" s="845"/>
      <c r="G577" s="845"/>
      <c r="H577" s="845"/>
      <c r="I577" s="845"/>
      <c r="J577" s="845"/>
      <c r="K577" s="845"/>
      <c r="L577" s="897"/>
      <c r="M577" s="506"/>
    </row>
    <row r="578" spans="1:13" ht="21" customHeight="1">
      <c r="A578" s="71"/>
      <c r="B578" s="45"/>
      <c r="C578" s="845" t="s">
        <v>62</v>
      </c>
      <c r="D578" s="845"/>
      <c r="E578" s="845"/>
      <c r="F578" s="845"/>
      <c r="G578" s="845"/>
      <c r="H578" s="845"/>
      <c r="I578" s="845"/>
      <c r="J578" s="845"/>
      <c r="K578" s="845"/>
      <c r="L578" s="845"/>
      <c r="M578" s="506"/>
    </row>
    <row r="579" spans="1:13" ht="15" customHeight="1">
      <c r="A579" s="71"/>
      <c r="B579" s="45"/>
      <c r="C579" s="845"/>
      <c r="D579" s="845"/>
      <c r="E579" s="845"/>
      <c r="F579" s="845"/>
      <c r="G579" s="845"/>
      <c r="H579" s="845"/>
      <c r="I579" s="845"/>
      <c r="J579" s="845"/>
      <c r="K579" s="845"/>
      <c r="L579" s="845"/>
      <c r="M579" s="506"/>
    </row>
    <row r="580" spans="1:13" ht="6.75" customHeight="1">
      <c r="A580" s="71"/>
      <c r="B580" s="45"/>
      <c r="C580" s="45"/>
      <c r="D580" s="47"/>
      <c r="E580" s="47"/>
      <c r="F580" s="47"/>
      <c r="G580" s="47"/>
      <c r="H580" s="47"/>
      <c r="I580" s="47"/>
      <c r="J580" s="47"/>
      <c r="K580" s="47"/>
      <c r="L580" s="47"/>
      <c r="M580" s="506"/>
    </row>
    <row r="581" spans="1:13" ht="18.75" customHeight="1">
      <c r="A581" s="71"/>
      <c r="B581" s="45"/>
      <c r="D581" s="845" t="s">
        <v>63</v>
      </c>
      <c r="E581" s="845"/>
      <c r="F581" s="845"/>
      <c r="G581" s="845"/>
      <c r="H581" s="845"/>
      <c r="I581" s="845"/>
      <c r="J581" s="845"/>
      <c r="K581" s="845"/>
      <c r="L581" s="845"/>
      <c r="M581" s="50"/>
    </row>
    <row r="582" spans="1:13" ht="15.75" customHeight="1">
      <c r="A582" s="71"/>
      <c r="B582" s="45"/>
      <c r="D582" s="845" t="s">
        <v>70</v>
      </c>
      <c r="E582" s="845"/>
      <c r="F582" s="845"/>
      <c r="G582" s="845"/>
      <c r="H582" s="845"/>
      <c r="I582" s="845"/>
      <c r="J582" s="845"/>
      <c r="K582" s="845"/>
      <c r="L582" s="845"/>
      <c r="M582" s="50"/>
    </row>
    <row r="583" spans="1:13" ht="15.75">
      <c r="A583" s="71"/>
      <c r="B583" s="45"/>
      <c r="C583" s="45"/>
      <c r="D583" s="832" t="s">
        <v>71</v>
      </c>
      <c r="E583" s="832"/>
      <c r="F583" s="832"/>
      <c r="G583" s="832"/>
      <c r="H583" s="832"/>
      <c r="I583" s="832"/>
      <c r="J583" s="832"/>
      <c r="K583" s="832"/>
      <c r="L583" s="832"/>
      <c r="M583" s="50"/>
    </row>
    <row r="584" spans="1:13" ht="10.5" customHeight="1">
      <c r="A584" s="71"/>
      <c r="B584" s="45"/>
      <c r="C584" s="45"/>
      <c r="D584" s="47"/>
      <c r="E584" s="47"/>
      <c r="F584" s="47"/>
      <c r="G584" s="47"/>
      <c r="H584" s="47"/>
      <c r="I584" s="47"/>
      <c r="J584" s="47"/>
      <c r="K584" s="47"/>
      <c r="L584" s="47"/>
      <c r="M584" s="50"/>
    </row>
    <row r="585" spans="1:13" ht="15.75">
      <c r="A585" s="71"/>
      <c r="B585" s="45"/>
      <c r="C585" s="845" t="s">
        <v>64</v>
      </c>
      <c r="D585" s="845"/>
      <c r="E585" s="845"/>
      <c r="F585" s="845"/>
      <c r="G585" s="845"/>
      <c r="H585" s="845"/>
      <c r="I585" s="845"/>
      <c r="J585" s="845"/>
      <c r="K585" s="845"/>
      <c r="L585" s="845"/>
      <c r="M585" s="50"/>
    </row>
    <row r="586" spans="1:13" ht="15.75">
      <c r="A586" s="71"/>
      <c r="B586" s="45"/>
      <c r="C586" s="845"/>
      <c r="D586" s="845"/>
      <c r="E586" s="845"/>
      <c r="F586" s="845"/>
      <c r="G586" s="845"/>
      <c r="H586" s="845"/>
      <c r="I586" s="845"/>
      <c r="J586" s="845"/>
      <c r="K586" s="845"/>
      <c r="L586" s="845"/>
      <c r="M586" s="50"/>
    </row>
    <row r="587" spans="1:13" ht="15.75">
      <c r="A587" s="71"/>
      <c r="B587" s="45"/>
      <c r="C587" s="45"/>
      <c r="D587" s="47"/>
      <c r="E587" s="47"/>
      <c r="F587" s="47"/>
      <c r="G587" s="47"/>
      <c r="H587" s="47"/>
      <c r="I587" s="47"/>
      <c r="J587" s="47"/>
      <c r="K587" s="47"/>
      <c r="L587" s="47"/>
      <c r="M587" s="50"/>
    </row>
    <row r="588" spans="1:13" ht="15.75" customHeight="1">
      <c r="A588" s="71"/>
      <c r="B588" s="45"/>
      <c r="C588" s="845" t="s">
        <v>386</v>
      </c>
      <c r="D588" s="845"/>
      <c r="E588" s="845"/>
      <c r="F588" s="845"/>
      <c r="G588" s="845"/>
      <c r="H588" s="845"/>
      <c r="I588" s="845"/>
      <c r="J588" s="845"/>
      <c r="K588" s="845"/>
      <c r="L588" s="845"/>
      <c r="M588" s="50"/>
    </row>
    <row r="589" spans="1:13" ht="15.75">
      <c r="A589" s="71"/>
      <c r="B589" s="45"/>
      <c r="C589" s="845"/>
      <c r="D589" s="845"/>
      <c r="E589" s="845"/>
      <c r="F589" s="845"/>
      <c r="G589" s="845"/>
      <c r="H589" s="845"/>
      <c r="I589" s="845"/>
      <c r="J589" s="845"/>
      <c r="K589" s="845"/>
      <c r="L589" s="845"/>
      <c r="M589" s="50"/>
    </row>
    <row r="590" spans="1:13" ht="15.75">
      <c r="A590" s="71"/>
      <c r="B590" s="45"/>
      <c r="C590" s="845"/>
      <c r="D590" s="845"/>
      <c r="E590" s="845"/>
      <c r="F590" s="845"/>
      <c r="G590" s="845"/>
      <c r="H590" s="845"/>
      <c r="I590" s="845"/>
      <c r="J590" s="845"/>
      <c r="K590" s="845"/>
      <c r="L590" s="845"/>
      <c r="M590" s="50"/>
    </row>
    <row r="591" spans="1:12" ht="15.75">
      <c r="A591" s="71"/>
      <c r="B591" s="45"/>
      <c r="C591" s="845"/>
      <c r="D591" s="845"/>
      <c r="E591" s="845"/>
      <c r="F591" s="845"/>
      <c r="G591" s="845"/>
      <c r="H591" s="845"/>
      <c r="I591" s="845"/>
      <c r="J591" s="845"/>
      <c r="K591" s="845"/>
      <c r="L591" s="845"/>
    </row>
    <row r="592" spans="1:12" ht="6" customHeight="1">
      <c r="A592" s="71"/>
      <c r="B592" s="45"/>
      <c r="C592" s="45"/>
      <c r="E592" s="50"/>
      <c r="F592" s="50"/>
      <c r="G592" s="50"/>
      <c r="H592" s="50"/>
      <c r="I592" s="50"/>
      <c r="J592" s="50"/>
      <c r="K592" s="50"/>
      <c r="L592" s="50"/>
    </row>
    <row r="593" spans="1:13" ht="18" customHeight="1">
      <c r="A593" s="71"/>
      <c r="B593" s="45"/>
      <c r="D593" s="845" t="s">
        <v>903</v>
      </c>
      <c r="E593" s="845"/>
      <c r="F593" s="845"/>
      <c r="G593" s="845"/>
      <c r="H593" s="845"/>
      <c r="I593" s="845"/>
      <c r="J593" s="845"/>
      <c r="K593" s="845"/>
      <c r="L593" s="845"/>
      <c r="M593" s="50"/>
    </row>
    <row r="594" spans="1:13" ht="18" customHeight="1">
      <c r="A594" s="71"/>
      <c r="B594" s="45"/>
      <c r="D594" s="845" t="s">
        <v>66</v>
      </c>
      <c r="E594" s="845"/>
      <c r="F594" s="845"/>
      <c r="G594" s="845"/>
      <c r="H594" s="845"/>
      <c r="I594" s="845"/>
      <c r="J594" s="845"/>
      <c r="K594" s="845"/>
      <c r="L594" s="845"/>
      <c r="M594" s="50"/>
    </row>
    <row r="595" spans="1:13" ht="18" customHeight="1">
      <c r="A595" s="71"/>
      <c r="B595" s="45"/>
      <c r="D595" s="845" t="s">
        <v>65</v>
      </c>
      <c r="E595" s="845"/>
      <c r="F595" s="845"/>
      <c r="G595" s="845"/>
      <c r="H595" s="845"/>
      <c r="I595" s="845"/>
      <c r="J595" s="845"/>
      <c r="K595" s="845"/>
      <c r="L595" s="845"/>
      <c r="M595" s="50"/>
    </row>
    <row r="596" spans="1:13" ht="18" customHeight="1">
      <c r="A596" s="71"/>
      <c r="B596" s="45"/>
      <c r="D596" s="845" t="s">
        <v>67</v>
      </c>
      <c r="E596" s="845"/>
      <c r="F596" s="845"/>
      <c r="G596" s="845"/>
      <c r="H596" s="845"/>
      <c r="I596" s="845"/>
      <c r="J596" s="845"/>
      <c r="K596" s="845"/>
      <c r="L596" s="845"/>
      <c r="M596" s="50"/>
    </row>
    <row r="597" spans="1:12" ht="18" customHeight="1">
      <c r="A597" s="71"/>
      <c r="B597" s="45"/>
      <c r="D597" s="845" t="s">
        <v>68</v>
      </c>
      <c r="E597" s="845"/>
      <c r="F597" s="845"/>
      <c r="G597" s="845"/>
      <c r="H597" s="845"/>
      <c r="I597" s="845"/>
      <c r="J597" s="845"/>
      <c r="K597" s="845"/>
      <c r="L597" s="845"/>
    </row>
    <row r="598" spans="1:12" ht="18" customHeight="1">
      <c r="A598" s="71"/>
      <c r="B598" s="45"/>
      <c r="D598" s="845" t="s">
        <v>69</v>
      </c>
      <c r="E598" s="845"/>
      <c r="F598" s="845"/>
      <c r="G598" s="845"/>
      <c r="H598" s="845"/>
      <c r="I598" s="845"/>
      <c r="J598" s="845"/>
      <c r="K598" s="845"/>
      <c r="L598" s="845"/>
    </row>
    <row r="599" spans="1:12" ht="11.25" customHeight="1">
      <c r="A599" s="71"/>
      <c r="B599" s="45"/>
      <c r="D599" s="45"/>
      <c r="E599" s="45"/>
      <c r="F599" s="45"/>
      <c r="G599" s="45"/>
      <c r="H599" s="45"/>
      <c r="I599" s="45"/>
      <c r="J599" s="45"/>
      <c r="K599" s="45"/>
      <c r="L599" s="45"/>
    </row>
    <row r="600" spans="1:12" ht="18" customHeight="1">
      <c r="A600" s="71"/>
      <c r="B600" s="45"/>
      <c r="D600" s="845" t="s">
        <v>207</v>
      </c>
      <c r="E600" s="845"/>
      <c r="F600" s="845"/>
      <c r="G600" s="845"/>
      <c r="H600" s="845"/>
      <c r="I600" s="845"/>
      <c r="J600" s="845"/>
      <c r="K600" s="845"/>
      <c r="L600" s="845"/>
    </row>
    <row r="601" spans="1:12" ht="21.75" customHeight="1">
      <c r="A601" s="71"/>
      <c r="B601" s="45"/>
      <c r="D601" s="845"/>
      <c r="E601" s="845"/>
      <c r="F601" s="845"/>
      <c r="G601" s="845"/>
      <c r="H601" s="845"/>
      <c r="I601" s="845"/>
      <c r="J601" s="845"/>
      <c r="K601" s="845"/>
      <c r="L601" s="845"/>
    </row>
    <row r="602" spans="1:12" ht="27.75" customHeight="1">
      <c r="A602" s="71"/>
      <c r="B602" s="45"/>
      <c r="D602" s="845"/>
      <c r="E602" s="845"/>
      <c r="F602" s="845"/>
      <c r="G602" s="845"/>
      <c r="H602" s="845"/>
      <c r="I602" s="845"/>
      <c r="J602" s="845"/>
      <c r="K602" s="845"/>
      <c r="L602" s="845"/>
    </row>
    <row r="603" spans="1:12" ht="9" customHeight="1">
      <c r="A603" s="71"/>
      <c r="B603" s="45"/>
      <c r="D603" s="45"/>
      <c r="E603" s="45"/>
      <c r="F603" s="45"/>
      <c r="G603" s="45"/>
      <c r="H603" s="45"/>
      <c r="I603" s="45"/>
      <c r="J603" s="45"/>
      <c r="K603" s="45"/>
      <c r="L603" s="45"/>
    </row>
    <row r="604" spans="1:13" ht="18" customHeight="1">
      <c r="A604" s="71"/>
      <c r="B604" s="45"/>
      <c r="D604" s="845" t="s">
        <v>904</v>
      </c>
      <c r="E604" s="845"/>
      <c r="F604" s="845"/>
      <c r="G604" s="845"/>
      <c r="H604" s="845"/>
      <c r="I604" s="845"/>
      <c r="J604" s="845"/>
      <c r="K604" s="845"/>
      <c r="L604" s="845"/>
      <c r="M604" s="50"/>
    </row>
    <row r="605" spans="1:13" ht="18" customHeight="1">
      <c r="A605" s="71"/>
      <c r="B605" s="45"/>
      <c r="D605" s="845" t="s">
        <v>905</v>
      </c>
      <c r="E605" s="845"/>
      <c r="F605" s="845"/>
      <c r="G605" s="845"/>
      <c r="H605" s="845"/>
      <c r="I605" s="845"/>
      <c r="J605" s="845"/>
      <c r="K605" s="845"/>
      <c r="L605" s="845"/>
      <c r="M605" s="50"/>
    </row>
    <row r="606" spans="1:13" ht="18" customHeight="1">
      <c r="A606" s="71"/>
      <c r="B606" s="45"/>
      <c r="D606" s="845" t="s">
        <v>906</v>
      </c>
      <c r="E606" s="845"/>
      <c r="F606" s="845"/>
      <c r="G606" s="845"/>
      <c r="H606" s="845"/>
      <c r="I606" s="845"/>
      <c r="J606" s="845"/>
      <c r="K606" s="845"/>
      <c r="L606" s="845"/>
      <c r="M606" s="50"/>
    </row>
    <row r="607" spans="1:12" ht="9" customHeight="1">
      <c r="A607" s="71"/>
      <c r="B607" s="45"/>
      <c r="D607" s="45"/>
      <c r="E607" s="45"/>
      <c r="F607" s="45"/>
      <c r="G607" s="45"/>
      <c r="H607" s="45"/>
      <c r="I607" s="45"/>
      <c r="J607" s="45"/>
      <c r="K607" s="45"/>
      <c r="L607" s="45"/>
    </row>
    <row r="608" spans="1:13" ht="18" customHeight="1">
      <c r="A608" s="71"/>
      <c r="B608" s="45"/>
      <c r="D608" s="45"/>
      <c r="E608" s="45"/>
      <c r="F608" s="45"/>
      <c r="G608" s="45"/>
      <c r="H608" s="45"/>
      <c r="I608" s="45"/>
      <c r="J608" s="45"/>
      <c r="K608" s="45"/>
      <c r="L608" s="45"/>
      <c r="M608" s="45"/>
    </row>
    <row r="609" spans="1:12" ht="15.75">
      <c r="A609" s="71"/>
      <c r="B609" s="45"/>
      <c r="C609" s="45"/>
      <c r="D609" s="45"/>
      <c r="E609" s="45"/>
      <c r="F609" s="45"/>
      <c r="G609" s="45"/>
      <c r="H609" s="45"/>
      <c r="I609" s="45"/>
      <c r="J609" s="45"/>
      <c r="K609" s="45"/>
      <c r="L609" s="434"/>
    </row>
    <row r="610" spans="1:12" ht="12" customHeight="1">
      <c r="A610" s="71"/>
      <c r="B610" s="45"/>
      <c r="C610" s="45"/>
      <c r="D610" s="45"/>
      <c r="E610" s="45"/>
      <c r="F610" s="45"/>
      <c r="G610" s="45"/>
      <c r="H610" s="45"/>
      <c r="I610" s="45"/>
      <c r="J610" s="45"/>
      <c r="K610" s="45"/>
      <c r="L610" s="418"/>
    </row>
    <row r="611" spans="1:12" ht="15.75" customHeight="1">
      <c r="A611" s="71"/>
      <c r="B611" s="45" t="s">
        <v>397</v>
      </c>
      <c r="C611" s="898" t="s">
        <v>890</v>
      </c>
      <c r="D611" s="898"/>
      <c r="E611" s="898"/>
      <c r="F611" s="898"/>
      <c r="G611" s="898"/>
      <c r="H611" s="898"/>
      <c r="I611" s="898"/>
      <c r="J611" s="898"/>
      <c r="K611" s="898"/>
      <c r="L611" s="898"/>
    </row>
    <row r="612" spans="1:12" ht="15.75">
      <c r="A612" s="71"/>
      <c r="B612" s="45"/>
      <c r="C612" s="898"/>
      <c r="D612" s="898"/>
      <c r="E612" s="898"/>
      <c r="F612" s="898"/>
      <c r="G612" s="898"/>
      <c r="H612" s="898"/>
      <c r="I612" s="898"/>
      <c r="J612" s="898"/>
      <c r="K612" s="898"/>
      <c r="L612" s="898"/>
    </row>
    <row r="613" spans="1:12" ht="15.75">
      <c r="A613" s="71"/>
      <c r="B613" s="45"/>
      <c r="C613" s="898"/>
      <c r="D613" s="898"/>
      <c r="E613" s="898"/>
      <c r="F613" s="898"/>
      <c r="G613" s="898"/>
      <c r="H613" s="898"/>
      <c r="I613" s="898"/>
      <c r="J613" s="898"/>
      <c r="K613" s="898"/>
      <c r="L613" s="898"/>
    </row>
    <row r="614" spans="1:12" ht="15.75">
      <c r="A614" s="71"/>
      <c r="B614" s="45"/>
      <c r="C614" s="898"/>
      <c r="D614" s="898"/>
      <c r="E614" s="898"/>
      <c r="F614" s="898"/>
      <c r="G614" s="898"/>
      <c r="H614" s="898"/>
      <c r="I614" s="898"/>
      <c r="J614" s="898"/>
      <c r="K614" s="898"/>
      <c r="L614" s="898"/>
    </row>
    <row r="615" spans="1:12" ht="15.75">
      <c r="A615" s="71"/>
      <c r="B615" s="45"/>
      <c r="C615" s="845" t="s">
        <v>451</v>
      </c>
      <c r="D615" s="845"/>
      <c r="E615" s="845"/>
      <c r="F615" s="845"/>
      <c r="G615" s="845"/>
      <c r="H615" s="845"/>
      <c r="I615" s="845"/>
      <c r="J615" s="845"/>
      <c r="K615" s="845"/>
      <c r="L615" s="897"/>
    </row>
    <row r="616" spans="1:12" ht="15.75">
      <c r="A616" s="71"/>
      <c r="B616" s="45"/>
      <c r="C616" s="845"/>
      <c r="D616" s="845"/>
      <c r="E616" s="845"/>
      <c r="F616" s="845"/>
      <c r="G616" s="845"/>
      <c r="H616" s="845"/>
      <c r="I616" s="845"/>
      <c r="J616" s="845"/>
      <c r="K616" s="845"/>
      <c r="L616" s="897"/>
    </row>
    <row r="617" spans="1:12" ht="15.75">
      <c r="A617" s="71"/>
      <c r="B617" s="45"/>
      <c r="C617" s="845"/>
      <c r="D617" s="845"/>
      <c r="E617" s="845"/>
      <c r="F617" s="845"/>
      <c r="G617" s="845"/>
      <c r="H617" s="845"/>
      <c r="I617" s="845"/>
      <c r="J617" s="845"/>
      <c r="K617" s="845"/>
      <c r="L617" s="897"/>
    </row>
    <row r="618" spans="1:12" ht="15.75">
      <c r="A618" s="71"/>
      <c r="B618" s="45"/>
      <c r="C618" s="845"/>
      <c r="D618" s="845"/>
      <c r="E618" s="845"/>
      <c r="F618" s="845"/>
      <c r="G618" s="845"/>
      <c r="H618" s="845"/>
      <c r="I618" s="845"/>
      <c r="J618" s="845"/>
      <c r="K618" s="845"/>
      <c r="L618" s="897"/>
    </row>
    <row r="619" spans="1:12" ht="9.75" customHeight="1">
      <c r="A619" s="71"/>
      <c r="B619" s="45"/>
      <c r="C619" s="845"/>
      <c r="D619" s="845"/>
      <c r="E619" s="845"/>
      <c r="F619" s="845"/>
      <c r="G619" s="845"/>
      <c r="H619" s="845"/>
      <c r="I619" s="845"/>
      <c r="J619" s="845"/>
      <c r="K619" s="845"/>
      <c r="L619" s="897"/>
    </row>
    <row r="620" spans="1:12" ht="18.75" customHeight="1">
      <c r="A620" s="71"/>
      <c r="B620" s="45"/>
      <c r="C620" s="845" t="s">
        <v>930</v>
      </c>
      <c r="D620" s="845"/>
      <c r="E620" s="845"/>
      <c r="F620" s="845"/>
      <c r="G620" s="845"/>
      <c r="H620" s="845"/>
      <c r="I620" s="845"/>
      <c r="J620" s="845"/>
      <c r="K620" s="845"/>
      <c r="L620" s="897"/>
    </row>
    <row r="621" spans="1:12" ht="14.25" customHeight="1">
      <c r="A621" s="71"/>
      <c r="B621" s="45"/>
      <c r="C621" s="845"/>
      <c r="D621" s="845"/>
      <c r="E621" s="845"/>
      <c r="F621" s="845"/>
      <c r="G621" s="845"/>
      <c r="H621" s="845"/>
      <c r="I621" s="845"/>
      <c r="J621" s="845"/>
      <c r="K621" s="845"/>
      <c r="L621" s="897"/>
    </row>
    <row r="622" spans="1:12" ht="9.75" customHeight="1">
      <c r="A622" s="71"/>
      <c r="B622" s="45"/>
      <c r="C622" s="45"/>
      <c r="D622" s="45"/>
      <c r="E622" s="45"/>
      <c r="F622" s="45"/>
      <c r="G622" s="45"/>
      <c r="H622" s="45"/>
      <c r="I622" s="45"/>
      <c r="J622" s="45"/>
      <c r="K622" s="45"/>
      <c r="L622" s="418"/>
    </row>
    <row r="623" spans="1:12" ht="14.25" customHeight="1">
      <c r="A623" s="71"/>
      <c r="B623" s="45"/>
      <c r="C623" s="845" t="s">
        <v>303</v>
      </c>
      <c r="D623" s="845"/>
      <c r="E623" s="845"/>
      <c r="F623" s="845"/>
      <c r="G623" s="845"/>
      <c r="H623" s="845"/>
      <c r="I623" s="845"/>
      <c r="J623" s="845"/>
      <c r="K623" s="845"/>
      <c r="L623" s="897"/>
    </row>
    <row r="624" spans="1:12" ht="15.75">
      <c r="A624" s="71"/>
      <c r="B624" s="45"/>
      <c r="C624" s="845"/>
      <c r="D624" s="845"/>
      <c r="E624" s="845"/>
      <c r="F624" s="845"/>
      <c r="G624" s="845"/>
      <c r="H624" s="845"/>
      <c r="I624" s="845"/>
      <c r="J624" s="845"/>
      <c r="K624" s="845"/>
      <c r="L624" s="897"/>
    </row>
    <row r="625" spans="1:12" ht="15.75">
      <c r="A625" s="71"/>
      <c r="B625" s="45"/>
      <c r="C625" s="845"/>
      <c r="D625" s="845"/>
      <c r="E625" s="845"/>
      <c r="F625" s="845"/>
      <c r="G625" s="845"/>
      <c r="H625" s="845"/>
      <c r="I625" s="845"/>
      <c r="J625" s="845"/>
      <c r="K625" s="845"/>
      <c r="L625" s="897"/>
    </row>
    <row r="626" spans="1:12" ht="15.75" customHeight="1">
      <c r="A626" s="71"/>
      <c r="B626" s="45" t="s">
        <v>957</v>
      </c>
      <c r="C626" s="898" t="s">
        <v>304</v>
      </c>
      <c r="D626" s="898"/>
      <c r="E626" s="898"/>
      <c r="F626" s="898"/>
      <c r="G626" s="898"/>
      <c r="H626" s="898"/>
      <c r="I626" s="898"/>
      <c r="J626" s="898"/>
      <c r="K626" s="898"/>
      <c r="L626" s="898"/>
    </row>
    <row r="627" spans="1:12" ht="15.75">
      <c r="A627" s="71"/>
      <c r="B627" s="45"/>
      <c r="C627" s="898"/>
      <c r="D627" s="898"/>
      <c r="E627" s="898"/>
      <c r="F627" s="898"/>
      <c r="G627" s="898"/>
      <c r="H627" s="898"/>
      <c r="I627" s="898"/>
      <c r="J627" s="898"/>
      <c r="K627" s="898"/>
      <c r="L627" s="898"/>
    </row>
    <row r="628" spans="1:12" ht="9" customHeight="1">
      <c r="A628" s="71"/>
      <c r="B628" s="45"/>
      <c r="C628" s="898"/>
      <c r="D628" s="898"/>
      <c r="E628" s="898"/>
      <c r="F628" s="898"/>
      <c r="G628" s="898"/>
      <c r="H628" s="898"/>
      <c r="I628" s="898"/>
      <c r="J628" s="898"/>
      <c r="K628" s="898"/>
      <c r="L628" s="898"/>
    </row>
    <row r="629" spans="1:12" ht="18.75" customHeight="1">
      <c r="A629" s="71"/>
      <c r="B629" s="45"/>
      <c r="C629" s="845" t="s">
        <v>454</v>
      </c>
      <c r="D629" s="845"/>
      <c r="E629" s="845"/>
      <c r="F629" s="845"/>
      <c r="G629" s="845"/>
      <c r="H629" s="845"/>
      <c r="I629" s="845"/>
      <c r="J629" s="845"/>
      <c r="K629" s="845"/>
      <c r="L629" s="897"/>
    </row>
    <row r="630" spans="1:12" ht="15.75">
      <c r="A630" s="71"/>
      <c r="B630" s="45"/>
      <c r="C630" s="845"/>
      <c r="D630" s="845"/>
      <c r="E630" s="845"/>
      <c r="F630" s="845"/>
      <c r="G630" s="845"/>
      <c r="H630" s="845"/>
      <c r="I630" s="845"/>
      <c r="J630" s="845"/>
      <c r="K630" s="845"/>
      <c r="L630" s="897"/>
    </row>
    <row r="631" spans="1:12" ht="15.75">
      <c r="A631" s="71"/>
      <c r="B631" s="45"/>
      <c r="C631" s="845"/>
      <c r="D631" s="845"/>
      <c r="E631" s="845"/>
      <c r="F631" s="845"/>
      <c r="G631" s="845"/>
      <c r="H631" s="845"/>
      <c r="I631" s="845"/>
      <c r="J631" s="845"/>
      <c r="K631" s="845"/>
      <c r="L631" s="897"/>
    </row>
    <row r="632" spans="1:12" ht="7.5" customHeight="1">
      <c r="A632" s="71"/>
      <c r="B632" s="45"/>
      <c r="C632" s="45"/>
      <c r="D632" s="45"/>
      <c r="E632" s="45"/>
      <c r="F632" s="45"/>
      <c r="G632" s="45"/>
      <c r="H632" s="45"/>
      <c r="I632" s="45"/>
      <c r="J632" s="45"/>
      <c r="K632" s="45"/>
      <c r="L632" s="418"/>
    </row>
    <row r="633" spans="1:12" ht="18.75" customHeight="1">
      <c r="A633" s="71"/>
      <c r="B633" s="45"/>
      <c r="C633" s="832" t="s">
        <v>218</v>
      </c>
      <c r="D633" s="832"/>
      <c r="E633" s="832"/>
      <c r="F633" s="832"/>
      <c r="G633" s="832"/>
      <c r="H633" s="832"/>
      <c r="I633" s="832"/>
      <c r="J633" s="832"/>
      <c r="K633" s="832"/>
      <c r="L633" s="832"/>
    </row>
    <row r="634" spans="1:12" ht="7.5" customHeight="1">
      <c r="A634" s="71"/>
      <c r="B634" s="45"/>
      <c r="C634" s="47"/>
      <c r="D634" s="47"/>
      <c r="E634" s="47"/>
      <c r="F634" s="47"/>
      <c r="G634" s="47"/>
      <c r="H634" s="47"/>
      <c r="I634" s="47"/>
      <c r="J634" s="47"/>
      <c r="K634" s="47"/>
      <c r="L634" s="47"/>
    </row>
    <row r="635" spans="1:12" ht="13.5" customHeight="1">
      <c r="A635" s="71"/>
      <c r="B635" s="45"/>
      <c r="C635" s="50"/>
      <c r="D635" s="50"/>
      <c r="E635" s="50"/>
      <c r="F635" s="50"/>
      <c r="G635" s="50"/>
      <c r="H635" s="50"/>
      <c r="I635" s="50"/>
      <c r="J635" s="50"/>
      <c r="K635" s="50"/>
      <c r="L635" s="418"/>
    </row>
    <row r="636" spans="1:12" ht="15.75" hidden="1">
      <c r="A636" s="71"/>
      <c r="B636" s="51" t="s">
        <v>245</v>
      </c>
      <c r="C636" s="115" t="s">
        <v>455</v>
      </c>
      <c r="D636" s="48"/>
      <c r="E636" s="51"/>
      <c r="F636" s="51"/>
      <c r="G636" s="51"/>
      <c r="H636" s="51"/>
      <c r="I636" s="51"/>
      <c r="J636" s="51"/>
      <c r="K636" s="51"/>
      <c r="L636" s="419"/>
    </row>
    <row r="637" spans="1:12" ht="15.75" hidden="1">
      <c r="A637" s="71"/>
      <c r="B637" s="51"/>
      <c r="C637" s="51"/>
      <c r="D637" s="51"/>
      <c r="E637" s="51"/>
      <c r="F637" s="51"/>
      <c r="G637" s="51"/>
      <c r="H637" s="51"/>
      <c r="I637" s="51"/>
      <c r="J637" s="51"/>
      <c r="K637" s="51"/>
      <c r="L637" s="419"/>
    </row>
    <row r="638" spans="1:12" ht="10.5" customHeight="1" hidden="1">
      <c r="A638" s="71"/>
      <c r="B638" s="45"/>
      <c r="C638" s="845" t="s">
        <v>456</v>
      </c>
      <c r="D638" s="845"/>
      <c r="E638" s="845"/>
      <c r="F638" s="845"/>
      <c r="G638" s="845"/>
      <c r="H638" s="845"/>
      <c r="I638" s="845"/>
      <c r="J638" s="845"/>
      <c r="K638" s="845"/>
      <c r="L638" s="897"/>
    </row>
    <row r="639" spans="1:12" ht="18.75" customHeight="1" hidden="1">
      <c r="A639" s="71"/>
      <c r="B639" s="45"/>
      <c r="C639" s="845"/>
      <c r="D639" s="845"/>
      <c r="E639" s="845"/>
      <c r="F639" s="845"/>
      <c r="G639" s="845"/>
      <c r="H639" s="845"/>
      <c r="I639" s="845"/>
      <c r="J639" s="845"/>
      <c r="K639" s="845"/>
      <c r="L639" s="897"/>
    </row>
    <row r="640" spans="1:12" ht="18.75" customHeight="1" hidden="1">
      <c r="A640" s="71"/>
      <c r="B640" s="45"/>
      <c r="C640" s="45"/>
      <c r="D640" s="45"/>
      <c r="E640" s="45"/>
      <c r="F640" s="45"/>
      <c r="G640" s="45"/>
      <c r="H640" s="45"/>
      <c r="I640" s="45"/>
      <c r="J640" s="45"/>
      <c r="K640" s="45"/>
      <c r="L640" s="434"/>
    </row>
    <row r="641" spans="1:14" s="55" customFormat="1" ht="14.25" customHeight="1">
      <c r="A641" s="71"/>
      <c r="B641" s="45"/>
      <c r="C641" s="45"/>
      <c r="D641" s="45"/>
      <c r="E641" s="45"/>
      <c r="F641" s="45"/>
      <c r="G641" s="45"/>
      <c r="H641" s="45"/>
      <c r="I641" s="45"/>
      <c r="J641" s="45"/>
      <c r="K641" s="45"/>
      <c r="L641" s="418"/>
      <c r="M641" s="45"/>
      <c r="N641" s="45"/>
    </row>
    <row r="642" spans="1:13" s="52" customFormat="1" ht="18.75" customHeight="1">
      <c r="A642" s="113" t="s">
        <v>519</v>
      </c>
      <c r="B642" s="833" t="s">
        <v>523</v>
      </c>
      <c r="C642" s="833"/>
      <c r="D642" s="833"/>
      <c r="E642" s="833"/>
      <c r="F642" s="833"/>
      <c r="G642" s="833"/>
      <c r="H642" s="833"/>
      <c r="I642" s="833"/>
      <c r="J642" s="833"/>
      <c r="K642" s="833"/>
      <c r="L642" s="45"/>
      <c r="M642" s="68"/>
    </row>
    <row r="643" spans="1:13" s="52" customFormat="1" ht="6" customHeight="1">
      <c r="A643" s="67"/>
      <c r="B643" s="45"/>
      <c r="C643" s="45"/>
      <c r="D643" s="45"/>
      <c r="E643" s="45"/>
      <c r="F643" s="45"/>
      <c r="G643" s="45"/>
      <c r="H643" s="45"/>
      <c r="I643" s="45"/>
      <c r="J643" s="45"/>
      <c r="K643" s="45"/>
      <c r="L643" s="45"/>
      <c r="M643" s="68"/>
    </row>
    <row r="644" spans="1:12" s="129" customFormat="1" ht="7.5" customHeight="1">
      <c r="A644" s="432"/>
      <c r="B644" s="128"/>
      <c r="C644" s="128"/>
      <c r="D644" s="128"/>
      <c r="E644" s="128"/>
      <c r="F644" s="128"/>
      <c r="G644" s="128"/>
      <c r="H644" s="128"/>
      <c r="I644" s="128"/>
      <c r="J644" s="128"/>
      <c r="K644" s="128"/>
      <c r="L644" s="128"/>
    </row>
    <row r="645" spans="1:13" s="134" customFormat="1" ht="15.75" customHeight="1">
      <c r="A645" s="452" t="s">
        <v>551</v>
      </c>
      <c r="B645" s="919" t="s">
        <v>520</v>
      </c>
      <c r="C645" s="919"/>
      <c r="D645" s="919"/>
      <c r="E645" s="919"/>
      <c r="F645" s="919"/>
      <c r="G645" s="122"/>
      <c r="H645" s="132"/>
      <c r="I645" s="831" t="s">
        <v>599</v>
      </c>
      <c r="J645" s="831"/>
      <c r="K645" s="132"/>
      <c r="L645" s="132"/>
      <c r="M645" s="133"/>
    </row>
    <row r="646" spans="9:10" s="135" customFormat="1" ht="15.75">
      <c r="I646" s="306" t="s">
        <v>841</v>
      </c>
      <c r="J646" s="306" t="s">
        <v>841</v>
      </c>
    </row>
    <row r="647" spans="2:11" s="135" customFormat="1" ht="15.75">
      <c r="B647" s="136"/>
      <c r="C647" s="137"/>
      <c r="D647" s="137"/>
      <c r="E647" s="137"/>
      <c r="F647" s="137"/>
      <c r="G647" s="137"/>
      <c r="H647" s="137"/>
      <c r="I647" s="306" t="s">
        <v>287</v>
      </c>
      <c r="J647" s="306" t="s">
        <v>806</v>
      </c>
      <c r="K647" s="138"/>
    </row>
    <row r="648" spans="2:11" s="135" customFormat="1" ht="14.25" customHeight="1">
      <c r="B648" s="141" t="s">
        <v>521</v>
      </c>
      <c r="I648" s="139" t="s">
        <v>819</v>
      </c>
      <c r="J648" s="139" t="s">
        <v>819</v>
      </c>
      <c r="K648" s="138"/>
    </row>
    <row r="649" spans="3:10" s="135" customFormat="1" ht="15.75">
      <c r="C649" s="135" t="s">
        <v>187</v>
      </c>
      <c r="I649" s="142">
        <v>3206455</v>
      </c>
      <c r="J649" s="142">
        <v>3531553</v>
      </c>
    </row>
    <row r="650" spans="3:10" s="135" customFormat="1" ht="15.75">
      <c r="C650" s="135" t="s">
        <v>188</v>
      </c>
      <c r="I650" s="142">
        <v>1086355</v>
      </c>
      <c r="J650" s="142">
        <v>1655285</v>
      </c>
    </row>
    <row r="651" spans="2:10" s="135" customFormat="1" ht="15.75">
      <c r="B651" s="144"/>
      <c r="C651" s="135" t="s">
        <v>777</v>
      </c>
      <c r="I651" s="142">
        <v>14632992</v>
      </c>
      <c r="J651" s="142">
        <v>14745519</v>
      </c>
    </row>
    <row r="652" spans="2:10" s="135" customFormat="1" ht="15.75">
      <c r="B652" s="144"/>
      <c r="C652" s="135" t="s">
        <v>947</v>
      </c>
      <c r="I652" s="142">
        <v>2538742</v>
      </c>
      <c r="J652" s="142">
        <v>1587132</v>
      </c>
    </row>
    <row r="653" spans="3:10" s="135" customFormat="1" ht="15.75" hidden="1">
      <c r="C653" s="135" t="s">
        <v>829</v>
      </c>
      <c r="I653" s="142">
        <v>0</v>
      </c>
      <c r="J653" s="142" t="s">
        <v>613</v>
      </c>
    </row>
    <row r="654" spans="9:10" s="135" customFormat="1" ht="16.5" thickBot="1">
      <c r="I654" s="145">
        <v>21464544</v>
      </c>
      <c r="J654" s="145">
        <v>21519489</v>
      </c>
    </row>
    <row r="655" spans="9:10" s="265" customFormat="1" ht="11.25" customHeight="1" thickTop="1">
      <c r="I655" s="969"/>
      <c r="J655" s="969"/>
    </row>
    <row r="656" spans="1:10" s="135" customFormat="1" ht="15.75">
      <c r="A656" s="140"/>
      <c r="B656" s="141" t="s">
        <v>522</v>
      </c>
      <c r="I656" s="306"/>
      <c r="J656" s="306"/>
    </row>
    <row r="657" spans="3:10" s="135" customFormat="1" ht="15.75">
      <c r="C657" s="135" t="s">
        <v>189</v>
      </c>
      <c r="I657" s="209">
        <v>3614972</v>
      </c>
      <c r="J657" s="209">
        <v>3048595</v>
      </c>
    </row>
    <row r="658" spans="3:10" s="135" customFormat="1" ht="15.75">
      <c r="C658" s="135" t="s">
        <v>190</v>
      </c>
      <c r="I658" s="209">
        <v>7527096</v>
      </c>
      <c r="J658" s="209">
        <v>7566919</v>
      </c>
    </row>
    <row r="659" spans="3:12" s="135" customFormat="1" ht="15.75">
      <c r="C659" s="135" t="s">
        <v>191</v>
      </c>
      <c r="I659" s="209">
        <v>4310609</v>
      </c>
      <c r="J659" s="209">
        <v>5357039</v>
      </c>
      <c r="K659" s="147"/>
      <c r="L659" s="147"/>
    </row>
    <row r="660" spans="3:10" s="135" customFormat="1" ht="15.75">
      <c r="C660" s="135" t="s">
        <v>829</v>
      </c>
      <c r="I660" s="209">
        <v>6011867</v>
      </c>
      <c r="J660" s="209">
        <v>5546936</v>
      </c>
    </row>
    <row r="661" spans="9:10" s="135" customFormat="1" ht="16.5" thickBot="1">
      <c r="I661" s="145">
        <v>21464544</v>
      </c>
      <c r="J661" s="145">
        <v>21519489</v>
      </c>
    </row>
    <row r="662" spans="9:10" s="135" customFormat="1" ht="16.5" thickTop="1">
      <c r="I662" s="142"/>
      <c r="J662" s="142"/>
    </row>
    <row r="663" spans="1:4" s="147" customFormat="1" ht="15.75">
      <c r="A663" s="140"/>
      <c r="B663" s="141" t="s">
        <v>446</v>
      </c>
      <c r="C663" s="135"/>
      <c r="D663" s="135"/>
    </row>
    <row r="664" spans="3:10" s="147" customFormat="1" ht="15.75">
      <c r="C664" s="135" t="s">
        <v>447</v>
      </c>
      <c r="D664" s="135"/>
      <c r="I664" s="460">
        <v>19179919</v>
      </c>
      <c r="J664" s="461">
        <v>20119749</v>
      </c>
    </row>
    <row r="665" spans="3:10" s="147" customFormat="1" ht="15.75">
      <c r="C665" s="135" t="s">
        <v>448</v>
      </c>
      <c r="D665" s="135"/>
      <c r="I665" s="460">
        <v>1726243</v>
      </c>
      <c r="J665" s="461">
        <v>971688</v>
      </c>
    </row>
    <row r="666" spans="3:10" s="147" customFormat="1" ht="15.75">
      <c r="C666" s="135" t="s">
        <v>449</v>
      </c>
      <c r="D666" s="135"/>
      <c r="I666" s="460">
        <v>100799</v>
      </c>
      <c r="J666" s="461">
        <v>424257</v>
      </c>
    </row>
    <row r="667" spans="3:10" s="147" customFormat="1" ht="15.75">
      <c r="C667" s="135" t="s">
        <v>450</v>
      </c>
      <c r="D667" s="135"/>
      <c r="I667" s="460">
        <v>457583</v>
      </c>
      <c r="J667" s="461">
        <v>3795</v>
      </c>
    </row>
    <row r="668" spans="2:10" s="147" customFormat="1" ht="16.5" thickBot="1">
      <c r="B668" s="135"/>
      <c r="C668" s="135"/>
      <c r="D668" s="135"/>
      <c r="I668" s="145">
        <v>21464544</v>
      </c>
      <c r="J668" s="145">
        <v>21519489</v>
      </c>
    </row>
    <row r="669" spans="9:10" s="147" customFormat="1" ht="16.5" thickTop="1">
      <c r="I669" s="970">
        <v>0</v>
      </c>
      <c r="J669" s="970">
        <v>0</v>
      </c>
    </row>
    <row r="670" spans="9:10" s="147" customFormat="1" ht="15.75">
      <c r="I670" s="970"/>
      <c r="J670" s="970"/>
    </row>
    <row r="671" spans="9:10" s="135" customFormat="1" ht="10.5" customHeight="1">
      <c r="I671" s="143"/>
      <c r="J671" s="143"/>
    </row>
    <row r="672" spans="1:2" s="135" customFormat="1" ht="15.75">
      <c r="A672" s="139" t="s">
        <v>552</v>
      </c>
      <c r="B672" s="421" t="s">
        <v>524</v>
      </c>
    </row>
    <row r="673" spans="2:11" s="135" customFormat="1" ht="15.75">
      <c r="B673" s="152"/>
      <c r="C673" s="208"/>
      <c r="D673" s="208"/>
      <c r="E673" s="208"/>
      <c r="F673" s="208"/>
      <c r="G673" s="208"/>
      <c r="H673" s="208"/>
      <c r="K673" s="138"/>
    </row>
    <row r="674" spans="2:11" s="135" customFormat="1" ht="14.25" customHeight="1">
      <c r="B674" s="141" t="s">
        <v>776</v>
      </c>
      <c r="K674" s="138"/>
    </row>
    <row r="675" spans="3:10" s="135" customFormat="1" ht="18.75" customHeight="1">
      <c r="C675" s="135" t="s">
        <v>192</v>
      </c>
      <c r="I675" s="154">
        <v>742298</v>
      </c>
      <c r="J675" s="154">
        <v>568075</v>
      </c>
    </row>
    <row r="676" spans="3:10" s="135" customFormat="1" ht="15.75">
      <c r="C676" s="135" t="s">
        <v>193</v>
      </c>
      <c r="I676" s="154">
        <v>55975</v>
      </c>
      <c r="J676" s="154">
        <v>893386</v>
      </c>
    </row>
    <row r="677" spans="3:10" s="135" customFormat="1" ht="15.75">
      <c r="C677" s="135" t="s">
        <v>194</v>
      </c>
      <c r="I677" s="154">
        <v>46880</v>
      </c>
      <c r="J677" s="154">
        <v>10000</v>
      </c>
    </row>
    <row r="678" spans="3:10" s="135" customFormat="1" ht="15.75">
      <c r="C678" s="135" t="s">
        <v>195</v>
      </c>
      <c r="I678" s="154">
        <v>107814</v>
      </c>
      <c r="J678" s="154">
        <v>731800</v>
      </c>
    </row>
    <row r="679" spans="3:10" s="135" customFormat="1" ht="15.75">
      <c r="C679" s="135" t="s">
        <v>196</v>
      </c>
      <c r="I679" s="154">
        <v>221303</v>
      </c>
      <c r="J679" s="154">
        <v>424975</v>
      </c>
    </row>
    <row r="680" spans="9:10" s="135" customFormat="1" ht="16.5" thickBot="1">
      <c r="I680" s="145">
        <v>1174270</v>
      </c>
      <c r="J680" s="145">
        <v>2628236</v>
      </c>
    </row>
    <row r="681" s="135" customFormat="1" ht="7.5" customHeight="1" thickTop="1"/>
    <row r="682" s="135" customFormat="1" ht="15.75">
      <c r="B682" s="141" t="s">
        <v>446</v>
      </c>
    </row>
    <row r="683" spans="2:10" s="135" customFormat="1" ht="18.75" customHeight="1">
      <c r="B683" s="147"/>
      <c r="C683" s="135" t="s">
        <v>447</v>
      </c>
      <c r="I683" s="461">
        <v>1174270</v>
      </c>
      <c r="J683" s="461">
        <v>2077849</v>
      </c>
    </row>
    <row r="684" spans="2:10" s="135" customFormat="1" ht="15.75">
      <c r="B684" s="147"/>
      <c r="C684" s="135" t="s">
        <v>448</v>
      </c>
      <c r="I684" s="461">
        <v>0</v>
      </c>
      <c r="J684" s="461">
        <v>384463</v>
      </c>
    </row>
    <row r="685" spans="2:10" s="135" customFormat="1" ht="15.75">
      <c r="B685" s="147"/>
      <c r="C685" s="135" t="s">
        <v>449</v>
      </c>
      <c r="I685" s="461">
        <v>0</v>
      </c>
      <c r="J685" s="461">
        <v>165924</v>
      </c>
    </row>
    <row r="686" spans="2:10" s="135" customFormat="1" ht="15.75" hidden="1">
      <c r="B686" s="147"/>
      <c r="C686" s="135" t="s">
        <v>450</v>
      </c>
      <c r="I686" s="461">
        <v>0</v>
      </c>
      <c r="J686" s="461">
        <v>0</v>
      </c>
    </row>
    <row r="687" spans="9:10" s="135" customFormat="1" ht="6.75" customHeight="1">
      <c r="I687" s="251"/>
      <c r="J687" s="251"/>
    </row>
    <row r="688" spans="9:10" s="135" customFormat="1" ht="16.5" thickBot="1">
      <c r="I688" s="145">
        <v>1174270</v>
      </c>
      <c r="J688" s="145">
        <v>2628236</v>
      </c>
    </row>
    <row r="689" s="135" customFormat="1" ht="12" customHeight="1" thickTop="1"/>
    <row r="690" spans="9:10" s="135" customFormat="1" ht="5.25" customHeight="1">
      <c r="I690" s="142"/>
      <c r="J690" s="142"/>
    </row>
    <row r="691" spans="1:10" s="135" customFormat="1" ht="15.75">
      <c r="A691" s="139" t="s">
        <v>553</v>
      </c>
      <c r="B691" s="421" t="s">
        <v>219</v>
      </c>
      <c r="I691" s="142"/>
      <c r="J691" s="142"/>
    </row>
    <row r="692" spans="1:10" s="135" customFormat="1" ht="21" customHeight="1">
      <c r="A692" s="139"/>
      <c r="B692" s="135" t="s">
        <v>243</v>
      </c>
      <c r="I692" s="142"/>
      <c r="J692" s="142"/>
    </row>
    <row r="693" spans="1:10" s="135" customFormat="1" ht="15.75">
      <c r="A693" s="139"/>
      <c r="B693" s="148" t="s">
        <v>822</v>
      </c>
      <c r="C693" s="135" t="s">
        <v>315</v>
      </c>
      <c r="I693" s="142">
        <v>0</v>
      </c>
      <c r="J693" s="142">
        <v>240000</v>
      </c>
    </row>
    <row r="694" spans="1:10" s="135" customFormat="1" ht="15.75" hidden="1">
      <c r="A694" s="139"/>
      <c r="C694" s="135" t="s">
        <v>314</v>
      </c>
      <c r="I694" s="142">
        <v>0</v>
      </c>
      <c r="J694" s="142"/>
    </row>
    <row r="695" spans="1:10" s="135" customFormat="1" ht="6.75" customHeight="1" hidden="1">
      <c r="A695" s="139"/>
      <c r="I695" s="142"/>
      <c r="J695" s="142"/>
    </row>
    <row r="696" spans="1:10" s="135" customFormat="1" ht="15.75" hidden="1">
      <c r="A696" s="139"/>
      <c r="B696" s="135" t="s">
        <v>244</v>
      </c>
      <c r="I696" s="142"/>
      <c r="J696" s="142"/>
    </row>
    <row r="697" spans="1:10" s="135" customFormat="1" ht="15.75" hidden="1">
      <c r="A697" s="139"/>
      <c r="C697" s="135" t="s">
        <v>315</v>
      </c>
      <c r="I697" s="142">
        <v>0</v>
      </c>
      <c r="J697" s="142"/>
    </row>
    <row r="698" spans="1:10" s="135" customFormat="1" ht="15.75" hidden="1">
      <c r="A698" s="139"/>
      <c r="C698" s="135" t="s">
        <v>314</v>
      </c>
      <c r="I698" s="142">
        <v>0</v>
      </c>
      <c r="J698" s="142"/>
    </row>
    <row r="699" spans="1:10" s="135" customFormat="1" ht="16.5" thickBot="1">
      <c r="A699" s="139"/>
      <c r="I699" s="145">
        <v>0</v>
      </c>
      <c r="J699" s="145">
        <v>240000</v>
      </c>
    </row>
    <row r="700" s="135" customFormat="1" ht="9.75" customHeight="1" thickTop="1">
      <c r="A700" s="139"/>
    </row>
    <row r="701" spans="1:10" s="135" customFormat="1" ht="15.75">
      <c r="A701" s="139" t="s">
        <v>266</v>
      </c>
      <c r="B701" s="116" t="s">
        <v>622</v>
      </c>
      <c r="I701" s="142"/>
      <c r="J701" s="142"/>
    </row>
    <row r="702" spans="2:10" s="135" customFormat="1" ht="15.75" hidden="1">
      <c r="B702" s="135" t="s">
        <v>243</v>
      </c>
      <c r="I702" s="142"/>
      <c r="J702" s="142"/>
    </row>
    <row r="703" spans="3:10" s="135" customFormat="1" ht="15.75" hidden="1">
      <c r="C703" s="135" t="s">
        <v>315</v>
      </c>
      <c r="I703" s="142">
        <v>0</v>
      </c>
      <c r="J703" s="142">
        <v>0</v>
      </c>
    </row>
    <row r="704" spans="3:10" s="135" customFormat="1" ht="15.75" hidden="1">
      <c r="C704" s="135" t="s">
        <v>314</v>
      </c>
      <c r="I704" s="142">
        <v>0</v>
      </c>
      <c r="J704" s="142">
        <v>0</v>
      </c>
    </row>
    <row r="705" spans="9:10" s="135" customFormat="1" ht="6.75" customHeight="1">
      <c r="I705" s="142"/>
      <c r="J705" s="142"/>
    </row>
    <row r="706" spans="2:10" s="135" customFormat="1" ht="19.5" customHeight="1">
      <c r="B706" s="135" t="s">
        <v>244</v>
      </c>
      <c r="I706" s="142"/>
      <c r="J706" s="142"/>
    </row>
    <row r="707" spans="2:10" s="135" customFormat="1" ht="15.75">
      <c r="B707" s="148" t="s">
        <v>822</v>
      </c>
      <c r="C707" s="135" t="s">
        <v>315</v>
      </c>
      <c r="I707" s="142">
        <v>474931</v>
      </c>
      <c r="J707" s="142">
        <v>360543</v>
      </c>
    </row>
    <row r="708" spans="2:10" s="135" customFormat="1" ht="15.75">
      <c r="B708" s="148" t="s">
        <v>822</v>
      </c>
      <c r="C708" s="135" t="s">
        <v>314</v>
      </c>
      <c r="I708" s="142">
        <v>748530</v>
      </c>
      <c r="J708" s="142">
        <v>788530</v>
      </c>
    </row>
    <row r="709" spans="9:10" s="135" customFormat="1" ht="16.5" thickBot="1">
      <c r="I709" s="145">
        <v>1223461</v>
      </c>
      <c r="J709" s="145">
        <v>1149073</v>
      </c>
    </row>
    <row r="710" s="135" customFormat="1" ht="10.5" customHeight="1" thickTop="1"/>
    <row r="711" spans="1:10" s="135" customFormat="1" ht="15.75" hidden="1">
      <c r="A711" s="140" t="s">
        <v>186</v>
      </c>
      <c r="B711" s="165" t="s">
        <v>197</v>
      </c>
      <c r="C711" s="163"/>
      <c r="D711" s="163"/>
      <c r="E711" s="163"/>
      <c r="F711" s="163"/>
      <c r="G711" s="163"/>
      <c r="H711" s="163"/>
      <c r="I711" s="163"/>
      <c r="J711" s="163"/>
    </row>
    <row r="712" spans="2:10" s="135" customFormat="1" ht="15.75" hidden="1">
      <c r="B712" s="163" t="s">
        <v>820</v>
      </c>
      <c r="C712" s="163"/>
      <c r="D712" s="163"/>
      <c r="E712" s="163"/>
      <c r="F712" s="163"/>
      <c r="G712" s="163"/>
      <c r="H712" s="163"/>
      <c r="I712" s="166"/>
      <c r="J712" s="166"/>
    </row>
    <row r="713" spans="2:10" s="135" customFormat="1" ht="15.75" hidden="1">
      <c r="B713" s="163"/>
      <c r="C713" s="163" t="s">
        <v>315</v>
      </c>
      <c r="D713" s="163"/>
      <c r="E713" s="163"/>
      <c r="F713" s="163"/>
      <c r="G713" s="163"/>
      <c r="H713" s="163"/>
      <c r="I713" s="112"/>
      <c r="J713" s="112"/>
    </row>
    <row r="714" spans="2:10" s="135" customFormat="1" ht="15.75" hidden="1">
      <c r="B714" s="163"/>
      <c r="C714" s="163" t="s">
        <v>314</v>
      </c>
      <c r="D714" s="163"/>
      <c r="E714" s="163"/>
      <c r="F714" s="163"/>
      <c r="G714" s="163"/>
      <c r="H714" s="163"/>
      <c r="I714" s="166"/>
      <c r="J714" s="166"/>
    </row>
    <row r="715" spans="2:10" s="135" customFormat="1" ht="7.5" customHeight="1" hidden="1">
      <c r="B715" s="163"/>
      <c r="C715" s="163"/>
      <c r="D715" s="163"/>
      <c r="E715" s="163"/>
      <c r="F715" s="163"/>
      <c r="G715" s="163"/>
      <c r="H715" s="163"/>
      <c r="I715" s="166"/>
      <c r="J715" s="166"/>
    </row>
    <row r="716" spans="2:10" s="135" customFormat="1" ht="15.75" hidden="1">
      <c r="B716" s="163" t="s">
        <v>821</v>
      </c>
      <c r="C716" s="163"/>
      <c r="D716" s="163"/>
      <c r="E716" s="163"/>
      <c r="F716" s="163"/>
      <c r="G716" s="163"/>
      <c r="H716" s="163"/>
      <c r="I716" s="112"/>
      <c r="J716" s="112"/>
    </row>
    <row r="717" spans="2:10" s="135" customFormat="1" ht="15.75" hidden="1">
      <c r="B717" s="163"/>
      <c r="C717" s="163" t="s">
        <v>315</v>
      </c>
      <c r="D717" s="163"/>
      <c r="E717" s="163"/>
      <c r="F717" s="163"/>
      <c r="G717" s="163"/>
      <c r="H717" s="163"/>
      <c r="I717" s="166"/>
      <c r="J717" s="166"/>
    </row>
    <row r="718" spans="2:10" s="135" customFormat="1" ht="15.75" hidden="1">
      <c r="B718" s="163"/>
      <c r="C718" s="163" t="s">
        <v>314</v>
      </c>
      <c r="D718" s="163"/>
      <c r="E718" s="163"/>
      <c r="F718" s="163"/>
      <c r="G718" s="163"/>
      <c r="H718" s="163"/>
      <c r="I718" s="166"/>
      <c r="J718" s="166"/>
    </row>
    <row r="719" spans="2:10" s="135" customFormat="1" ht="7.5" customHeight="1" hidden="1">
      <c r="B719" s="163"/>
      <c r="C719" s="163"/>
      <c r="D719" s="163"/>
      <c r="E719" s="163"/>
      <c r="F719" s="163"/>
      <c r="G719" s="163"/>
      <c r="H719" s="163"/>
      <c r="I719" s="166"/>
      <c r="J719" s="166"/>
    </row>
    <row r="720" spans="2:10" s="135" customFormat="1" ht="15.75" hidden="1">
      <c r="B720" s="163" t="s">
        <v>823</v>
      </c>
      <c r="C720" s="163"/>
      <c r="D720" s="163"/>
      <c r="E720" s="163"/>
      <c r="F720" s="163"/>
      <c r="G720" s="163"/>
      <c r="H720" s="163"/>
      <c r="I720" s="166"/>
      <c r="J720" s="166"/>
    </row>
    <row r="721" spans="2:10" s="135" customFormat="1" ht="16.5" hidden="1" thickBot="1">
      <c r="B721" s="163"/>
      <c r="C721" s="163"/>
      <c r="D721" s="163"/>
      <c r="E721" s="163"/>
      <c r="F721" s="163"/>
      <c r="G721" s="163"/>
      <c r="H721" s="163"/>
      <c r="I721" s="164">
        <v>0</v>
      </c>
      <c r="J721" s="164">
        <v>0</v>
      </c>
    </row>
    <row r="722" spans="2:10" s="135" customFormat="1" ht="15.75" hidden="1">
      <c r="B722" s="163"/>
      <c r="C722" s="163"/>
      <c r="D722" s="163"/>
      <c r="E722" s="163"/>
      <c r="F722" s="163"/>
      <c r="G722" s="163"/>
      <c r="H722" s="163"/>
      <c r="I722" s="163"/>
      <c r="J722" s="163"/>
    </row>
    <row r="723" spans="1:10" s="135" customFormat="1" ht="15.75" hidden="1">
      <c r="A723" s="140" t="s">
        <v>186</v>
      </c>
      <c r="B723" s="165" t="s">
        <v>198</v>
      </c>
      <c r="C723" s="163"/>
      <c r="D723" s="163"/>
      <c r="E723" s="163"/>
      <c r="F723" s="163"/>
      <c r="G723" s="163"/>
      <c r="H723" s="163"/>
      <c r="I723" s="163"/>
      <c r="J723" s="163"/>
    </row>
    <row r="724" spans="2:10" s="135" customFormat="1" ht="15.75" hidden="1">
      <c r="B724" s="167" t="s">
        <v>824</v>
      </c>
      <c r="C724" s="163"/>
      <c r="D724" s="163"/>
      <c r="E724" s="163"/>
      <c r="F724" s="163"/>
      <c r="G724" s="163"/>
      <c r="H724" s="163"/>
      <c r="I724" s="166"/>
      <c r="J724" s="166"/>
    </row>
    <row r="725" spans="2:10" s="135" customFormat="1" ht="15.75" hidden="1">
      <c r="B725" s="163" t="s">
        <v>199</v>
      </c>
      <c r="C725" s="163"/>
      <c r="D725" s="163"/>
      <c r="E725" s="163"/>
      <c r="F725" s="163"/>
      <c r="G725" s="163"/>
      <c r="H725" s="163"/>
      <c r="I725" s="166"/>
      <c r="J725" s="166"/>
    </row>
    <row r="726" spans="2:10" s="135" customFormat="1" ht="15.75" hidden="1">
      <c r="B726" s="163"/>
      <c r="C726" s="163" t="s">
        <v>315</v>
      </c>
      <c r="D726" s="163"/>
      <c r="E726" s="163"/>
      <c r="F726" s="163"/>
      <c r="G726" s="163"/>
      <c r="H726" s="163"/>
      <c r="I726" s="166"/>
      <c r="J726" s="166"/>
    </row>
    <row r="727" spans="2:10" s="135" customFormat="1" ht="15.75" hidden="1">
      <c r="B727" s="163"/>
      <c r="C727" s="163" t="s">
        <v>314</v>
      </c>
      <c r="D727" s="163"/>
      <c r="E727" s="163"/>
      <c r="F727" s="163"/>
      <c r="G727" s="163"/>
      <c r="H727" s="163"/>
      <c r="I727" s="112"/>
      <c r="J727" s="112"/>
    </row>
    <row r="728" spans="2:10" s="135" customFormat="1" ht="15.75" hidden="1">
      <c r="B728" s="163" t="s">
        <v>200</v>
      </c>
      <c r="C728" s="163"/>
      <c r="D728" s="163"/>
      <c r="E728" s="163"/>
      <c r="F728" s="163"/>
      <c r="G728" s="163"/>
      <c r="H728" s="163"/>
      <c r="I728" s="166"/>
      <c r="J728" s="166"/>
    </row>
    <row r="729" spans="2:10" s="135" customFormat="1" ht="15.75" hidden="1">
      <c r="B729" s="163"/>
      <c r="C729" s="163" t="s">
        <v>315</v>
      </c>
      <c r="D729" s="163"/>
      <c r="E729" s="163"/>
      <c r="F729" s="163"/>
      <c r="G729" s="163"/>
      <c r="H729" s="163"/>
      <c r="I729" s="166"/>
      <c r="J729" s="166"/>
    </row>
    <row r="730" spans="2:10" s="135" customFormat="1" ht="15.75" hidden="1">
      <c r="B730" s="163"/>
      <c r="C730" s="163" t="s">
        <v>314</v>
      </c>
      <c r="D730" s="163"/>
      <c r="E730" s="163"/>
      <c r="F730" s="163"/>
      <c r="G730" s="163"/>
      <c r="H730" s="163"/>
      <c r="I730" s="166"/>
      <c r="J730" s="166"/>
    </row>
    <row r="731" spans="2:10" s="135" customFormat="1" ht="16.5" hidden="1" thickBot="1">
      <c r="B731" s="163"/>
      <c r="C731" s="163"/>
      <c r="D731" s="163"/>
      <c r="E731" s="163"/>
      <c r="F731" s="163"/>
      <c r="G731" s="163"/>
      <c r="H731" s="163"/>
      <c r="I731" s="164">
        <v>0</v>
      </c>
      <c r="J731" s="164">
        <v>0</v>
      </c>
    </row>
    <row r="732" spans="2:10" s="135" customFormat="1" ht="15.75" hidden="1">
      <c r="B732" s="163"/>
      <c r="C732" s="163"/>
      <c r="D732" s="163"/>
      <c r="E732" s="163"/>
      <c r="F732" s="163"/>
      <c r="G732" s="163"/>
      <c r="H732" s="163"/>
      <c r="I732" s="166"/>
      <c r="J732" s="166"/>
    </row>
    <row r="733" spans="1:10" s="135" customFormat="1" ht="15.75" hidden="1">
      <c r="A733" s="155"/>
      <c r="B733" s="168" t="s">
        <v>825</v>
      </c>
      <c r="C733" s="163"/>
      <c r="D733" s="163"/>
      <c r="E733" s="163"/>
      <c r="F733" s="163"/>
      <c r="G733" s="163"/>
      <c r="H733" s="163"/>
      <c r="I733" s="166"/>
      <c r="J733" s="166"/>
    </row>
    <row r="734" spans="2:10" s="135" customFormat="1" ht="15.75" hidden="1">
      <c r="B734" s="163" t="s">
        <v>199</v>
      </c>
      <c r="C734" s="163"/>
      <c r="D734" s="163"/>
      <c r="E734" s="163"/>
      <c r="F734" s="163"/>
      <c r="G734" s="163"/>
      <c r="H734" s="163"/>
      <c r="I734" s="166"/>
      <c r="J734" s="166"/>
    </row>
    <row r="735" spans="2:10" s="135" customFormat="1" ht="15.75" hidden="1">
      <c r="B735" s="163"/>
      <c r="C735" s="163" t="s">
        <v>315</v>
      </c>
      <c r="D735" s="163"/>
      <c r="E735" s="163"/>
      <c r="F735" s="163"/>
      <c r="G735" s="163"/>
      <c r="H735" s="163"/>
      <c r="I735" s="166"/>
      <c r="J735" s="166"/>
    </row>
    <row r="736" spans="2:10" s="135" customFormat="1" ht="15.75" hidden="1">
      <c r="B736" s="163"/>
      <c r="C736" s="163" t="s">
        <v>314</v>
      </c>
      <c r="D736" s="163"/>
      <c r="E736" s="163"/>
      <c r="F736" s="163"/>
      <c r="G736" s="163"/>
      <c r="H736" s="163"/>
      <c r="I736" s="112"/>
      <c r="J736" s="112"/>
    </row>
    <row r="737" spans="2:10" s="135" customFormat="1" ht="15.75" hidden="1">
      <c r="B737" s="163" t="s">
        <v>200</v>
      </c>
      <c r="C737" s="163"/>
      <c r="D737" s="163"/>
      <c r="E737" s="163"/>
      <c r="F737" s="163"/>
      <c r="G737" s="163"/>
      <c r="H737" s="163"/>
      <c r="I737" s="112"/>
      <c r="J737" s="112"/>
    </row>
    <row r="738" spans="2:10" s="135" customFormat="1" ht="15.75" hidden="1">
      <c r="B738" s="163"/>
      <c r="C738" s="163" t="s">
        <v>315</v>
      </c>
      <c r="D738" s="163"/>
      <c r="E738" s="163"/>
      <c r="F738" s="163"/>
      <c r="G738" s="163"/>
      <c r="H738" s="163"/>
      <c r="I738" s="166"/>
      <c r="J738" s="166"/>
    </row>
    <row r="739" spans="2:10" s="135" customFormat="1" ht="15.75" hidden="1">
      <c r="B739" s="163"/>
      <c r="C739" s="163" t="s">
        <v>314</v>
      </c>
      <c r="D739" s="163"/>
      <c r="E739" s="163"/>
      <c r="F739" s="163"/>
      <c r="G739" s="163"/>
      <c r="H739" s="163"/>
      <c r="I739" s="166"/>
      <c r="J739" s="166"/>
    </row>
    <row r="740" spans="2:10" s="135" customFormat="1" ht="18.75" customHeight="1" hidden="1" thickBot="1">
      <c r="B740" s="163"/>
      <c r="C740" s="163"/>
      <c r="D740" s="163"/>
      <c r="E740" s="163"/>
      <c r="F740" s="163"/>
      <c r="G740" s="163"/>
      <c r="H740" s="163"/>
      <c r="I740" s="164">
        <v>0</v>
      </c>
      <c r="J740" s="164">
        <v>0</v>
      </c>
    </row>
    <row r="741" spans="1:13" s="55" customFormat="1" ht="15.75">
      <c r="A741" s="71"/>
      <c r="B741" s="51"/>
      <c r="C741" s="51"/>
      <c r="D741" s="51"/>
      <c r="E741" s="51"/>
      <c r="F741" s="51"/>
      <c r="G741" s="51"/>
      <c r="H741" s="51"/>
      <c r="I741" s="51"/>
      <c r="J741" s="51"/>
      <c r="K741" s="51"/>
      <c r="L741" s="51"/>
      <c r="M741" s="72"/>
    </row>
    <row r="742" spans="1:13" s="55" customFormat="1" ht="15.75">
      <c r="A742" s="91" t="s">
        <v>525</v>
      </c>
      <c r="B742" s="48" t="s">
        <v>870</v>
      </c>
      <c r="C742" s="51"/>
      <c r="D742" s="51"/>
      <c r="E742" s="51"/>
      <c r="F742" s="51"/>
      <c r="G742" s="51"/>
      <c r="H742" s="51"/>
      <c r="I742" s="51"/>
      <c r="J742" s="51"/>
      <c r="K742" s="51"/>
      <c r="L742" s="51"/>
      <c r="M742" s="72"/>
    </row>
    <row r="743" spans="1:13" s="55" customFormat="1" ht="8.25" customHeight="1">
      <c r="A743" s="71"/>
      <c r="B743" s="51"/>
      <c r="C743" s="51"/>
      <c r="D743" s="51"/>
      <c r="E743" s="51"/>
      <c r="F743" s="51"/>
      <c r="G743" s="51"/>
      <c r="H743" s="51"/>
      <c r="I743" s="51"/>
      <c r="J743" s="51"/>
      <c r="K743" s="51"/>
      <c r="L743" s="51"/>
      <c r="M743" s="72"/>
    </row>
    <row r="744" spans="1:13" s="55" customFormat="1" ht="15.75">
      <c r="A744" s="71"/>
      <c r="B744" s="910" t="s">
        <v>81</v>
      </c>
      <c r="C744" s="910"/>
      <c r="D744" s="910"/>
      <c r="E744" s="910"/>
      <c r="F744" s="910"/>
      <c r="G744" s="910"/>
      <c r="H744" s="910"/>
      <c r="I744" s="910"/>
      <c r="J744" s="910"/>
      <c r="K744" s="910"/>
      <c r="L744" s="910"/>
      <c r="M744" s="72"/>
    </row>
    <row r="745" spans="1:13" s="55" customFormat="1" ht="15.75">
      <c r="A745" s="71"/>
      <c r="B745" s="51"/>
      <c r="C745" s="51"/>
      <c r="D745" s="51"/>
      <c r="E745" s="51"/>
      <c r="F745" s="51"/>
      <c r="G745" s="51"/>
      <c r="H745" s="51"/>
      <c r="I745" s="51"/>
      <c r="J745" s="51"/>
      <c r="K745" s="51"/>
      <c r="L745" s="51"/>
      <c r="M745" s="72"/>
    </row>
    <row r="746" spans="1:13" s="55" customFormat="1" ht="16.5" thickBot="1">
      <c r="A746" s="71"/>
      <c r="B746" s="48" t="s">
        <v>819</v>
      </c>
      <c r="C746" s="51"/>
      <c r="D746" s="51"/>
      <c r="E746" s="51"/>
      <c r="F746" s="51"/>
      <c r="G746" s="51"/>
      <c r="H746" s="51"/>
      <c r="I746" s="51"/>
      <c r="J746" s="51"/>
      <c r="K746" s="51"/>
      <c r="L746" s="51"/>
      <c r="M746" s="72"/>
    </row>
    <row r="747" spans="1:14" s="67" customFormat="1" ht="36" customHeight="1" thickBot="1">
      <c r="A747" s="73"/>
      <c r="B747" s="911" t="s">
        <v>538</v>
      </c>
      <c r="C747" s="912"/>
      <c r="D747" s="912"/>
      <c r="E747" s="912"/>
      <c r="F747" s="174" t="s">
        <v>536</v>
      </c>
      <c r="G747" s="126" t="s">
        <v>136</v>
      </c>
      <c r="H747" s="162" t="s">
        <v>539</v>
      </c>
      <c r="I747" s="162" t="s">
        <v>540</v>
      </c>
      <c r="J747" s="162" t="s">
        <v>541</v>
      </c>
      <c r="K747" s="176" t="s">
        <v>542</v>
      </c>
      <c r="L747" s="175" t="s">
        <v>82</v>
      </c>
      <c r="M747" s="44"/>
      <c r="N747" s="70"/>
    </row>
    <row r="748" spans="1:14" s="77" customFormat="1" ht="34.5" customHeight="1">
      <c r="A748" s="75"/>
      <c r="B748" s="917" t="s">
        <v>83</v>
      </c>
      <c r="C748" s="918"/>
      <c r="D748" s="918"/>
      <c r="E748" s="918"/>
      <c r="F748" s="473">
        <v>2114202</v>
      </c>
      <c r="G748" s="474">
        <v>751005</v>
      </c>
      <c r="H748" s="475">
        <v>1037492</v>
      </c>
      <c r="I748" s="475">
        <v>305292</v>
      </c>
      <c r="J748" s="475">
        <v>20413</v>
      </c>
      <c r="K748" s="476">
        <v>0</v>
      </c>
      <c r="L748" s="477">
        <v>0</v>
      </c>
      <c r="M748" s="76"/>
      <c r="N748" s="223">
        <v>1</v>
      </c>
    </row>
    <row r="749" spans="1:14" s="55" customFormat="1" ht="18" customHeight="1">
      <c r="A749" s="74"/>
      <c r="B749" s="906" t="s">
        <v>543</v>
      </c>
      <c r="C749" s="907"/>
      <c r="D749" s="907"/>
      <c r="E749" s="907"/>
      <c r="F749" s="478">
        <v>736417</v>
      </c>
      <c r="G749" s="479">
        <v>265028</v>
      </c>
      <c r="H749" s="480">
        <v>432556</v>
      </c>
      <c r="I749" s="480">
        <v>23986</v>
      </c>
      <c r="J749" s="480">
        <v>14847</v>
      </c>
      <c r="K749" s="481">
        <v>0</v>
      </c>
      <c r="L749" s="482">
        <v>0</v>
      </c>
      <c r="M749" s="51"/>
      <c r="N749" s="57"/>
    </row>
    <row r="750" spans="1:14" s="55" customFormat="1" ht="18" customHeight="1">
      <c r="A750" s="74"/>
      <c r="B750" s="906" t="s">
        <v>544</v>
      </c>
      <c r="C750" s="907"/>
      <c r="D750" s="907"/>
      <c r="E750" s="907"/>
      <c r="F750" s="478">
        <v>1377785</v>
      </c>
      <c r="G750" s="479">
        <v>485977</v>
      </c>
      <c r="H750" s="480">
        <v>604936</v>
      </c>
      <c r="I750" s="480">
        <v>281306</v>
      </c>
      <c r="J750" s="480">
        <v>5566</v>
      </c>
      <c r="K750" s="481">
        <v>0</v>
      </c>
      <c r="L750" s="482">
        <v>0</v>
      </c>
      <c r="M750" s="51"/>
      <c r="N750" s="57"/>
    </row>
    <row r="751" spans="1:14" s="55" customFormat="1" ht="18" customHeight="1">
      <c r="A751" s="74"/>
      <c r="B751" s="906" t="s">
        <v>545</v>
      </c>
      <c r="C751" s="907"/>
      <c r="D751" s="907"/>
      <c r="E751" s="907"/>
      <c r="F751" s="478">
        <v>0</v>
      </c>
      <c r="G751" s="479">
        <v>0</v>
      </c>
      <c r="H751" s="480">
        <v>0</v>
      </c>
      <c r="I751" s="480">
        <v>0</v>
      </c>
      <c r="J751" s="480">
        <v>0</v>
      </c>
      <c r="K751" s="481">
        <v>0</v>
      </c>
      <c r="L751" s="482">
        <v>0</v>
      </c>
      <c r="M751" s="51"/>
      <c r="N751" s="57"/>
    </row>
    <row r="752" spans="1:14" s="55" customFormat="1" ht="15.75">
      <c r="A752" s="74"/>
      <c r="B752" s="915"/>
      <c r="C752" s="916"/>
      <c r="D752" s="916"/>
      <c r="E752" s="916"/>
      <c r="F752" s="478"/>
      <c r="G752" s="478"/>
      <c r="H752" s="480"/>
      <c r="I752" s="480"/>
      <c r="J752" s="480"/>
      <c r="K752" s="481"/>
      <c r="L752" s="482"/>
      <c r="M752" s="51"/>
      <c r="N752" s="57"/>
    </row>
    <row r="753" spans="1:14" s="77" customFormat="1" ht="34.5" customHeight="1">
      <c r="A753" s="75"/>
      <c r="B753" s="913" t="s">
        <v>84</v>
      </c>
      <c r="C753" s="914"/>
      <c r="D753" s="914"/>
      <c r="E753" s="914"/>
      <c r="F753" s="483">
        <v>5676556</v>
      </c>
      <c r="G753" s="484">
        <v>0</v>
      </c>
      <c r="H753" s="485">
        <v>1063000</v>
      </c>
      <c r="I753" s="485">
        <v>854000</v>
      </c>
      <c r="J753" s="485">
        <v>1660000</v>
      </c>
      <c r="K753" s="486">
        <v>2099556</v>
      </c>
      <c r="L753" s="487">
        <v>143</v>
      </c>
      <c r="M753" s="76"/>
      <c r="N753" s="223">
        <v>0</v>
      </c>
    </row>
    <row r="754" spans="1:14" s="55" customFormat="1" ht="19.5" customHeight="1">
      <c r="A754" s="74"/>
      <c r="B754" s="906" t="s">
        <v>543</v>
      </c>
      <c r="C754" s="907"/>
      <c r="D754" s="907"/>
      <c r="E754" s="907"/>
      <c r="F754" s="478">
        <v>0</v>
      </c>
      <c r="G754" s="479">
        <v>0</v>
      </c>
      <c r="H754" s="480">
        <v>0</v>
      </c>
      <c r="I754" s="480">
        <v>0</v>
      </c>
      <c r="J754" s="480">
        <v>0</v>
      </c>
      <c r="K754" s="481">
        <v>0</v>
      </c>
      <c r="L754" s="482">
        <v>0</v>
      </c>
      <c r="M754" s="51"/>
      <c r="N754" s="72"/>
    </row>
    <row r="755" spans="1:14" s="55" customFormat="1" ht="19.5" customHeight="1">
      <c r="A755" s="74"/>
      <c r="B755" s="906" t="s">
        <v>544</v>
      </c>
      <c r="C755" s="907"/>
      <c r="D755" s="907"/>
      <c r="E755" s="907"/>
      <c r="F755" s="478">
        <v>4483000</v>
      </c>
      <c r="G755" s="479">
        <v>0</v>
      </c>
      <c r="H755" s="480">
        <v>988000</v>
      </c>
      <c r="I755" s="480">
        <v>604000</v>
      </c>
      <c r="J755" s="480">
        <v>1294000</v>
      </c>
      <c r="K755" s="481">
        <v>1597000</v>
      </c>
      <c r="L755" s="482">
        <v>143</v>
      </c>
      <c r="M755" s="51"/>
      <c r="N755" s="72"/>
    </row>
    <row r="756" spans="1:14" s="55" customFormat="1" ht="19.5" customHeight="1" thickBot="1">
      <c r="A756" s="74"/>
      <c r="B756" s="908" t="s">
        <v>545</v>
      </c>
      <c r="C756" s="909"/>
      <c r="D756" s="909"/>
      <c r="E756" s="909"/>
      <c r="F756" s="488">
        <v>1193556</v>
      </c>
      <c r="G756" s="489">
        <v>0</v>
      </c>
      <c r="H756" s="490">
        <v>75000</v>
      </c>
      <c r="I756" s="490">
        <v>250000</v>
      </c>
      <c r="J756" s="490">
        <v>366000</v>
      </c>
      <c r="K756" s="491">
        <v>502556</v>
      </c>
      <c r="L756" s="492">
        <v>0</v>
      </c>
      <c r="M756" s="51"/>
      <c r="N756" s="72"/>
    </row>
    <row r="757" spans="1:14" s="77" customFormat="1" ht="34.5" customHeight="1" thickBot="1">
      <c r="A757" s="75"/>
      <c r="B757" s="920" t="s">
        <v>694</v>
      </c>
      <c r="C757" s="921"/>
      <c r="D757" s="921"/>
      <c r="E757" s="921"/>
      <c r="F757" s="493">
        <v>7790758</v>
      </c>
      <c r="G757" s="493">
        <v>751005</v>
      </c>
      <c r="H757" s="494">
        <v>2100492</v>
      </c>
      <c r="I757" s="494">
        <v>1159292</v>
      </c>
      <c r="J757" s="494">
        <v>1680413</v>
      </c>
      <c r="K757" s="495">
        <v>2099556</v>
      </c>
      <c r="L757" s="496">
        <v>143</v>
      </c>
      <c r="M757" s="76"/>
      <c r="N757" s="507"/>
    </row>
    <row r="758" spans="1:13" s="55" customFormat="1" ht="10.5" customHeight="1">
      <c r="A758" s="74"/>
      <c r="B758" s="61"/>
      <c r="C758" s="61"/>
      <c r="D758" s="61"/>
      <c r="E758" s="61"/>
      <c r="F758" s="60">
        <v>1</v>
      </c>
      <c r="G758" s="61"/>
      <c r="H758" s="61"/>
      <c r="I758" s="61"/>
      <c r="J758" s="61"/>
      <c r="K758" s="61"/>
      <c r="L758" s="60"/>
      <c r="M758" s="72"/>
    </row>
    <row r="759" spans="1:13" s="55" customFormat="1" ht="15.75">
      <c r="A759" s="71"/>
      <c r="B759" s="51" t="s">
        <v>85</v>
      </c>
      <c r="C759" s="51"/>
      <c r="D759" s="51"/>
      <c r="E759" s="51"/>
      <c r="F759" s="51"/>
      <c r="G759" s="51"/>
      <c r="H759" s="51"/>
      <c r="I759" s="51"/>
      <c r="J759" s="51"/>
      <c r="K759" s="51"/>
      <c r="L759" s="51"/>
      <c r="M759" s="72"/>
    </row>
    <row r="760" spans="1:13" s="55" customFormat="1" ht="15.75">
      <c r="A760" s="71"/>
      <c r="B760" s="51"/>
      <c r="C760" s="51"/>
      <c r="D760" s="51"/>
      <c r="E760" s="51"/>
      <c r="F760" s="51"/>
      <c r="G760" s="51"/>
      <c r="H760" s="51"/>
      <c r="I760" s="51"/>
      <c r="J760" s="51"/>
      <c r="K760" s="51"/>
      <c r="L760" s="51"/>
      <c r="M760" s="72"/>
    </row>
    <row r="761" spans="1:13" s="55" customFormat="1" ht="15.75">
      <c r="A761" s="71"/>
      <c r="B761" s="48" t="s">
        <v>86</v>
      </c>
      <c r="C761" s="51"/>
      <c r="D761" s="51"/>
      <c r="E761" s="51"/>
      <c r="F761" s="51"/>
      <c r="G761" s="51"/>
      <c r="H761" s="51"/>
      <c r="I761" s="51"/>
      <c r="J761" s="51"/>
      <c r="K761" s="51"/>
      <c r="L761" s="51"/>
      <c r="M761" s="72"/>
    </row>
    <row r="762" spans="1:13" s="55" customFormat="1" ht="9" customHeight="1">
      <c r="A762" s="71"/>
      <c r="B762" s="51"/>
      <c r="C762" s="51"/>
      <c r="D762" s="51"/>
      <c r="E762" s="51"/>
      <c r="F762" s="51"/>
      <c r="G762" s="51"/>
      <c r="H762" s="51"/>
      <c r="I762" s="51"/>
      <c r="J762" s="51"/>
      <c r="K762" s="51"/>
      <c r="L762" s="51"/>
      <c r="M762" s="72"/>
    </row>
    <row r="763" spans="1:14" s="55" customFormat="1" ht="15.75" customHeight="1">
      <c r="A763" s="71"/>
      <c r="B763" s="827" t="s">
        <v>142</v>
      </c>
      <c r="C763" s="827"/>
      <c r="D763" s="827"/>
      <c r="E763" s="827"/>
      <c r="F763" s="827"/>
      <c r="G763" s="827"/>
      <c r="H763" s="827"/>
      <c r="I763" s="827"/>
      <c r="J763" s="827"/>
      <c r="K763" s="827"/>
      <c r="L763" s="827"/>
      <c r="M763" s="50"/>
      <c r="N763" s="50"/>
    </row>
    <row r="764" spans="1:14" s="55" customFormat="1" ht="15.75">
      <c r="A764" s="71"/>
      <c r="B764" s="827"/>
      <c r="C764" s="827"/>
      <c r="D764" s="827"/>
      <c r="E764" s="827"/>
      <c r="F764" s="827"/>
      <c r="G764" s="827"/>
      <c r="H764" s="827"/>
      <c r="I764" s="827"/>
      <c r="J764" s="827"/>
      <c r="K764" s="827"/>
      <c r="L764" s="827"/>
      <c r="M764" s="50"/>
      <c r="N764" s="50"/>
    </row>
    <row r="765" spans="1:14" s="55" customFormat="1" ht="15.75">
      <c r="A765" s="71"/>
      <c r="B765" s="827"/>
      <c r="C765" s="827"/>
      <c r="D765" s="827"/>
      <c r="E765" s="827"/>
      <c r="F765" s="827"/>
      <c r="G765" s="827"/>
      <c r="H765" s="827"/>
      <c r="I765" s="827"/>
      <c r="J765" s="827"/>
      <c r="K765" s="827"/>
      <c r="L765" s="827"/>
      <c r="M765" s="50"/>
      <c r="N765" s="50"/>
    </row>
    <row r="766" spans="1:14" s="55" customFormat="1" ht="15.75">
      <c r="A766" s="71"/>
      <c r="B766" s="827"/>
      <c r="C766" s="827"/>
      <c r="D766" s="827"/>
      <c r="E766" s="827"/>
      <c r="F766" s="827"/>
      <c r="G766" s="827"/>
      <c r="H766" s="827"/>
      <c r="I766" s="827"/>
      <c r="J766" s="827"/>
      <c r="K766" s="827"/>
      <c r="L766" s="827"/>
      <c r="M766" s="50"/>
      <c r="N766" s="50"/>
    </row>
    <row r="767" spans="1:14" s="55" customFormat="1" ht="15.75">
      <c r="A767" s="71"/>
      <c r="B767" s="827"/>
      <c r="C767" s="827"/>
      <c r="D767" s="827"/>
      <c r="E767" s="827"/>
      <c r="F767" s="827"/>
      <c r="G767" s="827"/>
      <c r="H767" s="827"/>
      <c r="I767" s="827"/>
      <c r="J767" s="827"/>
      <c r="K767" s="827"/>
      <c r="L767" s="827"/>
      <c r="M767" s="50"/>
      <c r="N767" s="50"/>
    </row>
    <row r="768" spans="1:14" s="55" customFormat="1" ht="15.75">
      <c r="A768" s="71"/>
      <c r="B768" s="827"/>
      <c r="C768" s="827"/>
      <c r="D768" s="827"/>
      <c r="E768" s="827"/>
      <c r="F768" s="827"/>
      <c r="G768" s="827"/>
      <c r="H768" s="827"/>
      <c r="I768" s="827"/>
      <c r="J768" s="827"/>
      <c r="K768" s="827"/>
      <c r="L768" s="827"/>
      <c r="M768" s="50"/>
      <c r="N768" s="50"/>
    </row>
    <row r="769" spans="1:13" s="55" customFormat="1" ht="15.75">
      <c r="A769" s="71"/>
      <c r="B769" s="48"/>
      <c r="C769" s="51"/>
      <c r="D769" s="51"/>
      <c r="E769" s="51"/>
      <c r="F769" s="51"/>
      <c r="G769" s="51"/>
      <c r="H769" s="51"/>
      <c r="I769" s="51"/>
      <c r="J769" s="51"/>
      <c r="K769" s="51"/>
      <c r="L769" s="51"/>
      <c r="M769" s="72"/>
    </row>
    <row r="770" spans="1:13" s="55" customFormat="1" ht="15.75">
      <c r="A770" s="71"/>
      <c r="B770" s="48" t="s">
        <v>87</v>
      </c>
      <c r="C770" s="51"/>
      <c r="D770" s="51"/>
      <c r="E770" s="51"/>
      <c r="F770" s="51"/>
      <c r="G770" s="51"/>
      <c r="H770" s="51"/>
      <c r="I770" s="51"/>
      <c r="J770" s="51"/>
      <c r="K770" s="51"/>
      <c r="L770" s="51"/>
      <c r="M770" s="72"/>
    </row>
    <row r="771" spans="1:13" s="55" customFormat="1" ht="9" customHeight="1">
      <c r="A771" s="71"/>
      <c r="B771" s="51"/>
      <c r="C771" s="51"/>
      <c r="D771" s="51"/>
      <c r="E771" s="51"/>
      <c r="F771" s="51"/>
      <c r="G771" s="51"/>
      <c r="H771" s="51"/>
      <c r="I771" s="51"/>
      <c r="J771" s="51"/>
      <c r="K771" s="51"/>
      <c r="L771" s="51"/>
      <c r="M771" s="72"/>
    </row>
    <row r="772" spans="1:14" s="55" customFormat="1" ht="15.75" customHeight="1">
      <c r="A772" s="71"/>
      <c r="B772" s="827" t="s">
        <v>920</v>
      </c>
      <c r="C772" s="827"/>
      <c r="D772" s="827"/>
      <c r="E772" s="827"/>
      <c r="F772" s="827"/>
      <c r="G772" s="827"/>
      <c r="H772" s="827"/>
      <c r="I772" s="827"/>
      <c r="J772" s="827"/>
      <c r="K772" s="827"/>
      <c r="L772" s="827"/>
      <c r="M772" s="50"/>
      <c r="N772" s="50"/>
    </row>
    <row r="773" spans="1:14" s="55" customFormat="1" ht="15.75">
      <c r="A773" s="71"/>
      <c r="B773" s="827"/>
      <c r="C773" s="827"/>
      <c r="D773" s="827"/>
      <c r="E773" s="827"/>
      <c r="F773" s="827"/>
      <c r="G773" s="827"/>
      <c r="H773" s="827"/>
      <c r="I773" s="827"/>
      <c r="J773" s="827"/>
      <c r="K773" s="827"/>
      <c r="L773" s="827"/>
      <c r="M773" s="50"/>
      <c r="N773" s="50"/>
    </row>
    <row r="774" spans="1:14" s="55" customFormat="1" ht="15.75">
      <c r="A774" s="71"/>
      <c r="B774" s="827"/>
      <c r="C774" s="827"/>
      <c r="D774" s="827"/>
      <c r="E774" s="827"/>
      <c r="F774" s="827"/>
      <c r="G774" s="827"/>
      <c r="H774" s="827"/>
      <c r="I774" s="827"/>
      <c r="J774" s="827"/>
      <c r="K774" s="827"/>
      <c r="L774" s="827"/>
      <c r="M774" s="50"/>
      <c r="N774" s="50"/>
    </row>
    <row r="775" spans="1:14" s="55" customFormat="1" ht="15.75">
      <c r="A775" s="71"/>
      <c r="B775" s="827"/>
      <c r="C775" s="827"/>
      <c r="D775" s="827"/>
      <c r="E775" s="827"/>
      <c r="F775" s="827"/>
      <c r="G775" s="827"/>
      <c r="H775" s="827"/>
      <c r="I775" s="827"/>
      <c r="J775" s="827"/>
      <c r="K775" s="827"/>
      <c r="L775" s="827"/>
      <c r="M775" s="50"/>
      <c r="N775" s="50"/>
    </row>
    <row r="776" spans="1:14" s="55" customFormat="1" ht="15.75">
      <c r="A776" s="71"/>
      <c r="B776" s="827"/>
      <c r="C776" s="827"/>
      <c r="D776" s="827"/>
      <c r="E776" s="827"/>
      <c r="F776" s="827"/>
      <c r="G776" s="827"/>
      <c r="H776" s="827"/>
      <c r="I776" s="827"/>
      <c r="J776" s="827"/>
      <c r="K776" s="827"/>
      <c r="L776" s="827"/>
      <c r="M776" s="50"/>
      <c r="N776" s="50"/>
    </row>
    <row r="777" spans="1:13" s="55" customFormat="1" ht="15.75">
      <c r="A777" s="71"/>
      <c r="B777" s="51"/>
      <c r="C777" s="51"/>
      <c r="D777" s="51"/>
      <c r="E777" s="51"/>
      <c r="F777" s="51"/>
      <c r="G777" s="51"/>
      <c r="H777" s="51"/>
      <c r="I777" s="51"/>
      <c r="J777" s="51"/>
      <c r="K777" s="51"/>
      <c r="L777" s="51"/>
      <c r="M777" s="72"/>
    </row>
    <row r="778" spans="1:13" s="55" customFormat="1" ht="15.75">
      <c r="A778" s="71"/>
      <c r="B778" s="115" t="s">
        <v>135</v>
      </c>
      <c r="C778" s="51"/>
      <c r="D778" s="51"/>
      <c r="E778" s="51"/>
      <c r="F778" s="51"/>
      <c r="G778" s="51"/>
      <c r="H778" s="51"/>
      <c r="I778" s="51"/>
      <c r="J778" s="51"/>
      <c r="K778" s="51"/>
      <c r="L778" s="51"/>
      <c r="M778" s="72"/>
    </row>
    <row r="779" spans="1:13" s="55" customFormat="1" ht="7.5" customHeight="1">
      <c r="A779" s="71"/>
      <c r="B779" s="51"/>
      <c r="C779" s="51"/>
      <c r="D779" s="51"/>
      <c r="E779" s="51"/>
      <c r="F779" s="51"/>
      <c r="G779" s="51"/>
      <c r="H779" s="51"/>
      <c r="I779" s="51"/>
      <c r="J779" s="51"/>
      <c r="K779" s="51"/>
      <c r="L779" s="51"/>
      <c r="M779" s="72"/>
    </row>
    <row r="780" spans="1:12" s="55" customFormat="1" ht="15.75">
      <c r="A780" s="71"/>
      <c r="B780" s="51" t="s">
        <v>546</v>
      </c>
      <c r="C780" s="48" t="s">
        <v>549</v>
      </c>
      <c r="D780" s="51"/>
      <c r="E780" s="51"/>
      <c r="F780" s="51"/>
      <c r="G780" s="51"/>
      <c r="H780" s="51"/>
      <c r="I780" s="51"/>
      <c r="J780" s="51"/>
      <c r="K780" s="51"/>
      <c r="L780" s="51"/>
    </row>
    <row r="781" spans="1:13" s="55" customFormat="1" ht="5.25" customHeight="1">
      <c r="A781" s="71"/>
      <c r="B781" s="51"/>
      <c r="C781" s="51"/>
      <c r="D781" s="51"/>
      <c r="E781" s="51"/>
      <c r="F781" s="51"/>
      <c r="G781" s="51"/>
      <c r="H781" s="51"/>
      <c r="I781" s="51"/>
      <c r="J781" s="51"/>
      <c r="K781" s="51"/>
      <c r="L781" s="51"/>
      <c r="M781" s="72"/>
    </row>
    <row r="782" spans="1:13" s="55" customFormat="1" ht="15.75">
      <c r="A782" s="71"/>
      <c r="B782" s="51"/>
      <c r="C782" s="889" t="s">
        <v>919</v>
      </c>
      <c r="D782" s="897"/>
      <c r="E782" s="897"/>
      <c r="F782" s="897"/>
      <c r="G782" s="897"/>
      <c r="H782" s="897"/>
      <c r="I782" s="897"/>
      <c r="J782" s="897"/>
      <c r="K782" s="897"/>
      <c r="L782" s="897"/>
      <c r="M782" s="72"/>
    </row>
    <row r="783" spans="1:14" s="55" customFormat="1" ht="15.75" customHeight="1">
      <c r="A783" s="71"/>
      <c r="C783" s="882"/>
      <c r="D783" s="882"/>
      <c r="E783" s="882"/>
      <c r="F783" s="882"/>
      <c r="G783" s="882"/>
      <c r="H783" s="882"/>
      <c r="I783" s="882"/>
      <c r="J783" s="882"/>
      <c r="K783" s="882"/>
      <c r="L783" s="882"/>
      <c r="M783" s="50"/>
      <c r="N783" s="50"/>
    </row>
    <row r="784" spans="1:12" s="55" customFormat="1" ht="15.75">
      <c r="A784" s="71"/>
      <c r="B784" s="51" t="s">
        <v>547</v>
      </c>
      <c r="C784" s="48" t="s">
        <v>548</v>
      </c>
      <c r="D784" s="51"/>
      <c r="E784" s="51"/>
      <c r="F784" s="51"/>
      <c r="G784" s="51"/>
      <c r="H784" s="51"/>
      <c r="I784" s="51"/>
      <c r="J784" s="51"/>
      <c r="K784" s="51"/>
      <c r="L784" s="51"/>
    </row>
    <row r="785" spans="1:13" s="55" customFormat="1" ht="6.75" customHeight="1">
      <c r="A785" s="71"/>
      <c r="B785" s="51"/>
      <c r="C785" s="51"/>
      <c r="D785" s="51"/>
      <c r="E785" s="51"/>
      <c r="F785" s="51"/>
      <c r="G785" s="51"/>
      <c r="H785" s="51"/>
      <c r="I785" s="51"/>
      <c r="J785" s="51"/>
      <c r="K785" s="51"/>
      <c r="L785" s="51"/>
      <c r="M785" s="72"/>
    </row>
    <row r="786" spans="1:14" s="55" customFormat="1" ht="15.75" customHeight="1">
      <c r="A786" s="71"/>
      <c r="C786" s="845" t="s">
        <v>148</v>
      </c>
      <c r="D786" s="845"/>
      <c r="E786" s="845"/>
      <c r="F786" s="845"/>
      <c r="G786" s="845"/>
      <c r="H786" s="845"/>
      <c r="I786" s="845"/>
      <c r="J786" s="845"/>
      <c r="K786" s="845"/>
      <c r="L786" s="845"/>
      <c r="M786" s="50"/>
      <c r="N786" s="50"/>
    </row>
    <row r="787" spans="1:14" s="55" customFormat="1" ht="15.75" customHeight="1">
      <c r="A787" s="71"/>
      <c r="C787" s="845"/>
      <c r="D787" s="845"/>
      <c r="E787" s="845"/>
      <c r="F787" s="845"/>
      <c r="G787" s="845"/>
      <c r="H787" s="845"/>
      <c r="I787" s="845"/>
      <c r="J787" s="845"/>
      <c r="K787" s="845"/>
      <c r="L787" s="845"/>
      <c r="M787" s="50"/>
      <c r="N787" s="50"/>
    </row>
    <row r="788" spans="1:14" s="55" customFormat="1" ht="18.75" customHeight="1">
      <c r="A788" s="71"/>
      <c r="B788" s="50"/>
      <c r="C788" s="845"/>
      <c r="D788" s="845"/>
      <c r="E788" s="845"/>
      <c r="F788" s="845"/>
      <c r="G788" s="845"/>
      <c r="H788" s="845"/>
      <c r="I788" s="845"/>
      <c r="J788" s="845"/>
      <c r="K788" s="845"/>
      <c r="L788" s="845"/>
      <c r="M788" s="50"/>
      <c r="N788" s="50"/>
    </row>
    <row r="789" spans="1:14" s="55" customFormat="1" ht="15.75">
      <c r="A789" s="71"/>
      <c r="B789" s="50"/>
      <c r="C789" s="50"/>
      <c r="D789" s="50"/>
      <c r="E789" s="50"/>
      <c r="F789" s="50"/>
      <c r="G789" s="50"/>
      <c r="H789" s="50"/>
      <c r="I789" s="50"/>
      <c r="J789" s="50"/>
      <c r="K789" s="50"/>
      <c r="L789" s="50"/>
      <c r="M789" s="50"/>
      <c r="N789" s="50"/>
    </row>
    <row r="790" spans="1:15" s="55" customFormat="1" ht="15.75">
      <c r="A790" s="71"/>
      <c r="B790" s="45"/>
      <c r="C790" s="45"/>
      <c r="D790" s="45"/>
      <c r="E790" s="45"/>
      <c r="F790" s="45"/>
      <c r="G790" s="45"/>
      <c r="H790" s="45"/>
      <c r="I790" s="45"/>
      <c r="J790" s="45"/>
      <c r="K790" s="45"/>
      <c r="L790" s="416"/>
      <c r="M790" s="51"/>
      <c r="N790" s="51"/>
      <c r="O790" s="72"/>
    </row>
    <row r="791" spans="1:15" s="55" customFormat="1" ht="15.75">
      <c r="A791" s="91" t="s">
        <v>506</v>
      </c>
      <c r="B791" s="420" t="s">
        <v>877</v>
      </c>
      <c r="C791" s="45"/>
      <c r="D791" s="45"/>
      <c r="E791" s="45"/>
      <c r="F791" s="45"/>
      <c r="G791" s="45"/>
      <c r="H791" s="45"/>
      <c r="I791" s="45"/>
      <c r="J791" s="45"/>
      <c r="K791" s="45"/>
      <c r="L791" s="416"/>
      <c r="M791" s="51"/>
      <c r="N791" s="51"/>
      <c r="O791" s="72"/>
    </row>
    <row r="792" spans="1:15" s="55" customFormat="1" ht="12" customHeight="1">
      <c r="A792" s="71"/>
      <c r="B792" s="45"/>
      <c r="C792" s="45"/>
      <c r="D792" s="45"/>
      <c r="E792" s="45"/>
      <c r="F792" s="45"/>
      <c r="G792" s="45"/>
      <c r="H792" s="45"/>
      <c r="I792" s="45"/>
      <c r="J792" s="45"/>
      <c r="K792" s="45"/>
      <c r="L792" s="416"/>
      <c r="M792" s="51"/>
      <c r="N792" s="51"/>
      <c r="O792" s="72"/>
    </row>
    <row r="793" spans="1:15" s="55" customFormat="1" ht="15.75" customHeight="1">
      <c r="A793" s="71"/>
      <c r="B793" s="845" t="s">
        <v>251</v>
      </c>
      <c r="C793" s="845"/>
      <c r="D793" s="845"/>
      <c r="E793" s="845"/>
      <c r="F793" s="845"/>
      <c r="G793" s="845"/>
      <c r="H793" s="845"/>
      <c r="I793" s="845"/>
      <c r="J793" s="845"/>
      <c r="K793" s="845"/>
      <c r="L793" s="897"/>
      <c r="M793" s="51"/>
      <c r="N793" s="51"/>
      <c r="O793" s="72"/>
    </row>
    <row r="794" spans="1:15" s="55" customFormat="1" ht="15.75">
      <c r="A794" s="71"/>
      <c r="B794" s="845"/>
      <c r="C794" s="845"/>
      <c r="D794" s="845"/>
      <c r="E794" s="845"/>
      <c r="F794" s="845"/>
      <c r="G794" s="845"/>
      <c r="H794" s="845"/>
      <c r="I794" s="845"/>
      <c r="J794" s="845"/>
      <c r="K794" s="845"/>
      <c r="L794" s="897"/>
      <c r="M794" s="51"/>
      <c r="N794" s="51"/>
      <c r="O794" s="72"/>
    </row>
    <row r="795" spans="1:15" s="55" customFormat="1" ht="9.75" customHeight="1">
      <c r="A795" s="71"/>
      <c r="B795" s="45"/>
      <c r="C795" s="45"/>
      <c r="D795" s="45"/>
      <c r="E795" s="45"/>
      <c r="F795" s="45"/>
      <c r="G795" s="45"/>
      <c r="H795" s="45"/>
      <c r="I795" s="45"/>
      <c r="J795" s="45"/>
      <c r="K795" s="45"/>
      <c r="L795" s="416"/>
      <c r="M795" s="51"/>
      <c r="N795" s="51"/>
      <c r="O795" s="72"/>
    </row>
    <row r="796" spans="1:15" s="55" customFormat="1" ht="15.75">
      <c r="A796" s="266" t="s">
        <v>526</v>
      </c>
      <c r="B796" s="420" t="s">
        <v>527</v>
      </c>
      <c r="C796" s="45"/>
      <c r="D796" s="45"/>
      <c r="E796" s="45"/>
      <c r="F796" s="45"/>
      <c r="G796" s="45"/>
      <c r="H796" s="45"/>
      <c r="I796" s="45"/>
      <c r="J796" s="45"/>
      <c r="K796" s="45"/>
      <c r="L796" s="416"/>
      <c r="M796" s="51"/>
      <c r="N796" s="51"/>
      <c r="O796" s="72"/>
    </row>
    <row r="797" spans="1:15" s="55" customFormat="1" ht="12" customHeight="1">
      <c r="A797" s="266"/>
      <c r="B797" s="420"/>
      <c r="C797" s="45"/>
      <c r="D797" s="45"/>
      <c r="E797" s="45"/>
      <c r="F797" s="45"/>
      <c r="G797" s="45"/>
      <c r="H797" s="45"/>
      <c r="I797" s="45"/>
      <c r="J797" s="45"/>
      <c r="K797" s="45"/>
      <c r="L797" s="416"/>
      <c r="M797" s="51"/>
      <c r="N797" s="51"/>
      <c r="O797" s="72"/>
    </row>
    <row r="798" spans="2:15" s="55" customFormat="1" ht="34.5" customHeight="1" hidden="1">
      <c r="B798" s="51" t="s">
        <v>313</v>
      </c>
      <c r="C798" s="45"/>
      <c r="D798" s="899" t="s">
        <v>403</v>
      </c>
      <c r="E798" s="899"/>
      <c r="F798" s="899"/>
      <c r="G798" s="899"/>
      <c r="H798" s="899"/>
      <c r="I798" s="899"/>
      <c r="J798" s="899"/>
      <c r="K798" s="899"/>
      <c r="L798" s="971"/>
      <c r="M798" s="51"/>
      <c r="N798" s="51"/>
      <c r="O798" s="72"/>
    </row>
    <row r="799" spans="1:15" s="55" customFormat="1" ht="15.75" hidden="1">
      <c r="A799" s="266"/>
      <c r="B799" s="51"/>
      <c r="C799" s="45"/>
      <c r="D799" s="812" t="s">
        <v>528</v>
      </c>
      <c r="E799" s="812"/>
      <c r="F799" s="331"/>
      <c r="G799" s="331"/>
      <c r="H799" s="812" t="s">
        <v>409</v>
      </c>
      <c r="I799" s="812"/>
      <c r="J799" s="812"/>
      <c r="K799" s="812"/>
      <c r="L799" s="323"/>
      <c r="M799" s="51"/>
      <c r="N799" s="51"/>
      <c r="O799" s="72"/>
    </row>
    <row r="800" spans="1:15" s="55" customFormat="1" ht="15.75" hidden="1">
      <c r="A800" s="266"/>
      <c r="B800" s="51"/>
      <c r="C800" s="45"/>
      <c r="D800" s="812" t="s">
        <v>404</v>
      </c>
      <c r="E800" s="812"/>
      <c r="F800" s="812"/>
      <c r="G800" s="331"/>
      <c r="H800" s="812" t="s">
        <v>406</v>
      </c>
      <c r="I800" s="812"/>
      <c r="J800" s="812"/>
      <c r="K800" s="812"/>
      <c r="L800" s="323"/>
      <c r="M800" s="51"/>
      <c r="N800" s="51"/>
      <c r="O800" s="72"/>
    </row>
    <row r="801" spans="1:15" s="55" customFormat="1" ht="15.75" hidden="1">
      <c r="A801" s="266"/>
      <c r="B801" s="51"/>
      <c r="C801" s="45"/>
      <c r="D801" s="812" t="s">
        <v>405</v>
      </c>
      <c r="E801" s="812"/>
      <c r="F801" s="812"/>
      <c r="G801" s="331"/>
      <c r="H801" s="812" t="s">
        <v>406</v>
      </c>
      <c r="I801" s="812"/>
      <c r="J801" s="812"/>
      <c r="K801" s="812"/>
      <c r="L801" s="323"/>
      <c r="M801" s="51"/>
      <c r="N801" s="51"/>
      <c r="O801" s="72"/>
    </row>
    <row r="802" spans="1:15" s="55" customFormat="1" ht="9.75" customHeight="1" hidden="1">
      <c r="A802" s="266"/>
      <c r="B802" s="51"/>
      <c r="C802" s="45"/>
      <c r="D802" s="812"/>
      <c r="E802" s="812"/>
      <c r="F802" s="812"/>
      <c r="G802" s="812"/>
      <c r="H802" s="812"/>
      <c r="I802" s="812"/>
      <c r="J802" s="812"/>
      <c r="K802" s="812"/>
      <c r="L802" s="323"/>
      <c r="M802" s="51"/>
      <c r="N802" s="51"/>
      <c r="O802" s="72"/>
    </row>
    <row r="803" spans="1:15" s="55" customFormat="1" ht="15.75" customHeight="1" hidden="1">
      <c r="A803" s="266"/>
      <c r="B803" s="51" t="s">
        <v>381</v>
      </c>
      <c r="C803" s="45"/>
      <c r="D803" s="900" t="s">
        <v>407</v>
      </c>
      <c r="E803" s="900"/>
      <c r="F803" s="900"/>
      <c r="G803" s="900"/>
      <c r="H803" s="812" t="s">
        <v>916</v>
      </c>
      <c r="I803" s="323"/>
      <c r="J803" s="323"/>
      <c r="K803" s="323"/>
      <c r="L803" s="813"/>
      <c r="M803" s="51"/>
      <c r="N803" s="51"/>
      <c r="O803" s="72"/>
    </row>
    <row r="804" spans="1:15" s="129" customFormat="1" ht="15.75" customHeight="1">
      <c r="A804" s="261"/>
      <c r="B804" s="845" t="s">
        <v>929</v>
      </c>
      <c r="C804" s="845"/>
      <c r="D804" s="845"/>
      <c r="E804" s="845"/>
      <c r="F804" s="845"/>
      <c r="G804" s="845"/>
      <c r="H804" s="845"/>
      <c r="I804" s="845"/>
      <c r="J804" s="845"/>
      <c r="K804" s="845"/>
      <c r="L804" s="897"/>
      <c r="M804" s="128"/>
      <c r="N804" s="128"/>
      <c r="O804" s="317"/>
    </row>
    <row r="805" spans="1:15" s="129" customFormat="1" ht="15.75" customHeight="1">
      <c r="A805" s="261"/>
      <c r="B805" s="845"/>
      <c r="C805" s="845"/>
      <c r="D805" s="845"/>
      <c r="E805" s="845"/>
      <c r="F805" s="845"/>
      <c r="G805" s="845"/>
      <c r="H805" s="845"/>
      <c r="I805" s="845"/>
      <c r="J805" s="845"/>
      <c r="K805" s="845"/>
      <c r="L805" s="897"/>
      <c r="M805" s="128"/>
      <c r="N805" s="128"/>
      <c r="O805" s="317"/>
    </row>
    <row r="806" spans="1:15" s="55" customFormat="1" ht="15.75">
      <c r="A806" s="266"/>
      <c r="B806" s="51"/>
      <c r="C806" s="45"/>
      <c r="D806" s="132"/>
      <c r="E806" s="132"/>
      <c r="F806" s="132"/>
      <c r="G806" s="132"/>
      <c r="H806" s="132"/>
      <c r="I806" s="132"/>
      <c r="J806" s="132"/>
      <c r="K806" s="132"/>
      <c r="L806" s="442"/>
      <c r="M806" s="51"/>
      <c r="N806" s="51"/>
      <c r="O806" s="72"/>
    </row>
    <row r="807" spans="1:15" s="55" customFormat="1" ht="9.75" customHeight="1">
      <c r="A807" s="71"/>
      <c r="B807" s="50"/>
      <c r="C807" s="45"/>
      <c r="D807" s="414"/>
      <c r="E807" s="414"/>
      <c r="F807" s="414"/>
      <c r="G807" s="414"/>
      <c r="H807" s="414"/>
      <c r="I807" s="414"/>
      <c r="J807" s="414"/>
      <c r="K807" s="414"/>
      <c r="L807" s="416"/>
      <c r="M807" s="51"/>
      <c r="N807" s="51"/>
      <c r="O807" s="72"/>
    </row>
    <row r="808" spans="1:15" s="55" customFormat="1" ht="15.75">
      <c r="A808" s="91" t="s">
        <v>507</v>
      </c>
      <c r="B808" s="420" t="s">
        <v>878</v>
      </c>
      <c r="C808" s="399"/>
      <c r="D808" s="399"/>
      <c r="E808" s="399"/>
      <c r="F808" s="45"/>
      <c r="G808" s="45"/>
      <c r="I808" s="774" t="s">
        <v>599</v>
      </c>
      <c r="J808" s="774"/>
      <c r="K808" s="774"/>
      <c r="L808" s="774"/>
      <c r="M808" s="51"/>
      <c r="N808" s="51"/>
      <c r="O808" s="72"/>
    </row>
    <row r="809" spans="1:15" s="55" customFormat="1" ht="60" customHeight="1">
      <c r="A809" s="91"/>
      <c r="B809" s="420"/>
      <c r="C809" s="399"/>
      <c r="D809" s="399"/>
      <c r="E809" s="399"/>
      <c r="F809" s="45"/>
      <c r="G809" s="45"/>
      <c r="I809" s="256" t="s">
        <v>324</v>
      </c>
      <c r="J809" s="256" t="s">
        <v>149</v>
      </c>
      <c r="K809" s="256" t="s">
        <v>716</v>
      </c>
      <c r="L809" s="256" t="s">
        <v>685</v>
      </c>
      <c r="M809" s="51"/>
      <c r="N809" s="51"/>
      <c r="O809" s="72"/>
    </row>
    <row r="810" spans="1:15" s="55" customFormat="1" ht="15.75">
      <c r="A810" s="91"/>
      <c r="B810" s="420"/>
      <c r="C810" s="399"/>
      <c r="D810" s="399"/>
      <c r="E810" s="399"/>
      <c r="F810" s="45"/>
      <c r="G810" s="45"/>
      <c r="I810" s="157" t="s">
        <v>287</v>
      </c>
      <c r="J810" s="157" t="s">
        <v>806</v>
      </c>
      <c r="K810" s="306" t="s">
        <v>287</v>
      </c>
      <c r="L810" s="306" t="s">
        <v>806</v>
      </c>
      <c r="M810" s="51"/>
      <c r="N810" s="51"/>
      <c r="O810" s="72"/>
    </row>
    <row r="811" spans="1:15" s="517" customFormat="1" ht="29.25" customHeight="1" thickBot="1">
      <c r="A811" s="575"/>
      <c r="B811" s="120" t="s">
        <v>736</v>
      </c>
      <c r="C811" s="120"/>
      <c r="D811" s="120"/>
      <c r="E811" s="120"/>
      <c r="F811" s="574"/>
      <c r="G811" s="574"/>
      <c r="I811" s="659">
        <v>61196.28726999997</v>
      </c>
      <c r="J811" s="659">
        <v>96516</v>
      </c>
      <c r="K811" s="659">
        <v>235646.28726999997</v>
      </c>
      <c r="L811" s="659">
        <v>232166</v>
      </c>
      <c r="M811" s="505"/>
      <c r="N811" s="505"/>
      <c r="O811" s="516"/>
    </row>
    <row r="812" spans="1:15" s="55" customFormat="1" ht="15.75">
      <c r="A812" s="71"/>
      <c r="B812" s="45"/>
      <c r="C812" s="45"/>
      <c r="D812" s="45"/>
      <c r="E812" s="45"/>
      <c r="F812" s="45"/>
      <c r="G812" s="45"/>
      <c r="I812" s="45"/>
      <c r="J812" s="45"/>
      <c r="K812" s="45"/>
      <c r="L812" s="45"/>
      <c r="M812" s="51"/>
      <c r="N812" s="51"/>
      <c r="O812" s="72"/>
    </row>
    <row r="813" spans="1:15" s="88" customFormat="1" ht="31.5" customHeight="1">
      <c r="A813" s="85"/>
      <c r="B813" s="829" t="s">
        <v>529</v>
      </c>
      <c r="C813" s="829"/>
      <c r="D813" s="829"/>
      <c r="E813" s="829"/>
      <c r="F813" s="829"/>
      <c r="G813" s="829"/>
      <c r="I813" s="507">
        <v>1209958071.5217392</v>
      </c>
      <c r="J813" s="301">
        <v>1029950851</v>
      </c>
      <c r="K813" s="507">
        <v>1198742029.7315068</v>
      </c>
      <c r="L813" s="301">
        <v>1013987846</v>
      </c>
      <c r="M813" s="86"/>
      <c r="N813" s="86"/>
      <c r="O813" s="87"/>
    </row>
    <row r="814" spans="1:15" s="55" customFormat="1" ht="21" customHeight="1">
      <c r="A814" s="71"/>
      <c r="B814" s="51" t="s">
        <v>458</v>
      </c>
      <c r="C814" s="51"/>
      <c r="D814" s="51"/>
      <c r="E814" s="51"/>
      <c r="F814" s="51"/>
      <c r="G814" s="51"/>
      <c r="I814" s="365">
        <v>17698223.146159172</v>
      </c>
      <c r="J814" s="319">
        <v>10988749</v>
      </c>
      <c r="K814" s="365">
        <v>17698223.146159172</v>
      </c>
      <c r="L814" s="319">
        <v>10988749</v>
      </c>
      <c r="M814" s="51"/>
      <c r="N814" s="51"/>
      <c r="O814" s="72"/>
    </row>
    <row r="815" spans="1:15" s="88" customFormat="1" ht="18.75" customHeight="1">
      <c r="A815" s="85"/>
      <c r="B815" s="829" t="s">
        <v>922</v>
      </c>
      <c r="C815" s="829"/>
      <c r="D815" s="829"/>
      <c r="E815" s="829"/>
      <c r="F815" s="829"/>
      <c r="G815" s="829"/>
      <c r="I815" s="901">
        <v>1227656294.6678984</v>
      </c>
      <c r="J815" s="770">
        <v>1040939600</v>
      </c>
      <c r="K815" s="772">
        <v>1216440252.877666</v>
      </c>
      <c r="L815" s="770">
        <v>1024976595</v>
      </c>
      <c r="M815" s="86"/>
      <c r="N815" s="86"/>
      <c r="O815" s="87"/>
    </row>
    <row r="816" spans="1:15" s="88" customFormat="1" ht="13.5" customHeight="1">
      <c r="A816" s="85"/>
      <c r="B816" s="829"/>
      <c r="C816" s="829"/>
      <c r="D816" s="829"/>
      <c r="E816" s="829"/>
      <c r="F816" s="829"/>
      <c r="G816" s="829"/>
      <c r="I816" s="902"/>
      <c r="J816" s="771"/>
      <c r="K816" s="773"/>
      <c r="L816" s="771"/>
      <c r="M816" s="86"/>
      <c r="N816" s="86"/>
      <c r="O816" s="87"/>
    </row>
    <row r="817" spans="1:15" s="55" customFormat="1" ht="15.75">
      <c r="A817" s="71"/>
      <c r="B817" s="51"/>
      <c r="C817" s="51"/>
      <c r="D817" s="51"/>
      <c r="E817" s="51"/>
      <c r="F817" s="51"/>
      <c r="G817" s="51"/>
      <c r="I817" s="365"/>
      <c r="J817" s="315"/>
      <c r="K817" s="365"/>
      <c r="L817" s="315"/>
      <c r="M817" s="51"/>
      <c r="N817" s="51"/>
      <c r="O817" s="72"/>
    </row>
    <row r="818" spans="1:15" s="55" customFormat="1" ht="16.5" thickBot="1">
      <c r="A818" s="71"/>
      <c r="B818" s="51" t="s">
        <v>923</v>
      </c>
      <c r="C818" s="51"/>
      <c r="D818" s="51"/>
      <c r="E818" s="51"/>
      <c r="F818" s="51"/>
      <c r="G818" s="51"/>
      <c r="I818" s="366">
        <v>5.05771966073458</v>
      </c>
      <c r="J818" s="345">
        <v>9.370932594141815</v>
      </c>
      <c r="K818" s="366">
        <v>19.657798043735884</v>
      </c>
      <c r="L818" s="345">
        <v>22.896329666657564</v>
      </c>
      <c r="M818" s="51"/>
      <c r="N818" s="51"/>
      <c r="O818" s="72"/>
    </row>
    <row r="819" spans="1:15" s="55" customFormat="1" ht="8.25" customHeight="1">
      <c r="A819" s="71"/>
      <c r="B819" s="51"/>
      <c r="C819" s="51"/>
      <c r="D819" s="51"/>
      <c r="E819" s="51"/>
      <c r="F819" s="51"/>
      <c r="G819" s="51"/>
      <c r="I819" s="423"/>
      <c r="J819" s="424"/>
      <c r="K819" s="423"/>
      <c r="L819" s="424"/>
      <c r="M819" s="51"/>
      <c r="N819" s="51"/>
      <c r="O819" s="72"/>
    </row>
    <row r="820" spans="1:15" s="55" customFormat="1" ht="16.5" thickBot="1">
      <c r="A820" s="71"/>
      <c r="B820" s="51" t="s">
        <v>924</v>
      </c>
      <c r="C820" s="51"/>
      <c r="D820" s="51"/>
      <c r="E820" s="51"/>
      <c r="F820" s="51"/>
      <c r="G820" s="51"/>
      <c r="I820" s="366">
        <v>4.984806214556542</v>
      </c>
      <c r="J820" s="345">
        <v>9.272007713031574</v>
      </c>
      <c r="K820" s="366">
        <v>19.371792960036014</v>
      </c>
      <c r="L820" s="345">
        <v>22.65085867643641</v>
      </c>
      <c r="M820" s="51"/>
      <c r="N820" s="51"/>
      <c r="O820" s="72"/>
    </row>
    <row r="821" spans="1:15" s="55" customFormat="1" ht="15.75">
      <c r="A821" s="71"/>
      <c r="B821" s="51"/>
      <c r="C821" s="51"/>
      <c r="D821" s="51"/>
      <c r="E821" s="51"/>
      <c r="F821" s="51"/>
      <c r="G821" s="51"/>
      <c r="H821" s="458"/>
      <c r="I821" s="459"/>
      <c r="J821" s="458"/>
      <c r="K821" s="459"/>
      <c r="L821" s="51"/>
      <c r="M821" s="51"/>
      <c r="N821" s="51"/>
      <c r="O821" s="72"/>
    </row>
    <row r="822" spans="1:12" s="55" customFormat="1" ht="15.75">
      <c r="A822" s="71"/>
      <c r="B822" s="51"/>
      <c r="C822" s="51"/>
      <c r="D822" s="51"/>
      <c r="E822" s="51"/>
      <c r="F822" s="51"/>
      <c r="G822" s="51"/>
      <c r="H822" s="51"/>
      <c r="I822" s="51"/>
      <c r="J822" s="51"/>
      <c r="K822" s="51"/>
      <c r="L822" s="72"/>
    </row>
    <row r="823" spans="1:12" s="55" customFormat="1" ht="15.75">
      <c r="A823" s="71"/>
      <c r="B823" s="115" t="s">
        <v>476</v>
      </c>
      <c r="C823" s="51"/>
      <c r="D823" s="51"/>
      <c r="E823" s="51"/>
      <c r="F823" s="51"/>
      <c r="G823" s="51"/>
      <c r="H823" s="51"/>
      <c r="I823" s="51"/>
      <c r="J823" s="51"/>
      <c r="K823" s="51"/>
      <c r="L823" s="72"/>
    </row>
    <row r="824" spans="1:12" s="55" customFormat="1" ht="9" customHeight="1">
      <c r="A824" s="71"/>
      <c r="B824" s="54"/>
      <c r="C824" s="51"/>
      <c r="D824" s="51"/>
      <c r="E824" s="51"/>
      <c r="F824" s="51"/>
      <c r="G824" s="51"/>
      <c r="H824" s="51"/>
      <c r="I824" s="51"/>
      <c r="J824" s="51"/>
      <c r="K824" s="51"/>
      <c r="L824" s="72"/>
    </row>
    <row r="825" spans="1:14" s="55" customFormat="1" ht="15.75" customHeight="1">
      <c r="A825" s="71"/>
      <c r="B825" s="845" t="s">
        <v>15</v>
      </c>
      <c r="C825" s="845"/>
      <c r="D825" s="845"/>
      <c r="E825" s="845"/>
      <c r="F825" s="845"/>
      <c r="G825" s="845"/>
      <c r="H825" s="845"/>
      <c r="I825" s="845"/>
      <c r="J825" s="845"/>
      <c r="K825" s="845"/>
      <c r="L825" s="897"/>
      <c r="M825" s="50"/>
      <c r="N825" s="50"/>
    </row>
    <row r="826" spans="1:14" s="55" customFormat="1" ht="15.75">
      <c r="A826" s="71"/>
      <c r="B826" s="845"/>
      <c r="C826" s="845"/>
      <c r="D826" s="845"/>
      <c r="E826" s="845"/>
      <c r="F826" s="845"/>
      <c r="G826" s="845"/>
      <c r="H826" s="845"/>
      <c r="I826" s="845"/>
      <c r="J826" s="845"/>
      <c r="K826" s="845"/>
      <c r="L826" s="897"/>
      <c r="M826" s="50"/>
      <c r="N826" s="50"/>
    </row>
    <row r="827" spans="1:14" s="55" customFormat="1" ht="15.75">
      <c r="A827" s="71"/>
      <c r="B827" s="845"/>
      <c r="C827" s="845"/>
      <c r="D827" s="845"/>
      <c r="E827" s="845"/>
      <c r="F827" s="845"/>
      <c r="G827" s="845"/>
      <c r="H827" s="845"/>
      <c r="I827" s="845"/>
      <c r="J827" s="845"/>
      <c r="K827" s="845"/>
      <c r="L827" s="897"/>
      <c r="M827" s="50"/>
      <c r="N827" s="50"/>
    </row>
    <row r="828" spans="1:14" s="55" customFormat="1" ht="12" customHeight="1">
      <c r="A828" s="71"/>
      <c r="B828" s="845"/>
      <c r="C828" s="845"/>
      <c r="D828" s="845"/>
      <c r="E828" s="845"/>
      <c r="F828" s="845"/>
      <c r="G828" s="845"/>
      <c r="H828" s="845"/>
      <c r="I828" s="845"/>
      <c r="J828" s="845"/>
      <c r="K828" s="845"/>
      <c r="L828" s="897"/>
      <c r="M828" s="50"/>
      <c r="N828" s="50"/>
    </row>
    <row r="829" spans="1:14" s="55" customFormat="1" ht="15.75" customHeight="1">
      <c r="A829" s="71"/>
      <c r="B829" s="845" t="s">
        <v>16</v>
      </c>
      <c r="C829" s="845"/>
      <c r="D829" s="845"/>
      <c r="E829" s="845"/>
      <c r="F829" s="845"/>
      <c r="G829" s="845"/>
      <c r="H829" s="845"/>
      <c r="I829" s="845"/>
      <c r="J829" s="845"/>
      <c r="K829" s="845"/>
      <c r="L829" s="897"/>
      <c r="M829" s="50"/>
      <c r="N829" s="50"/>
    </row>
    <row r="830" spans="1:14" s="55" customFormat="1" ht="15.75">
      <c r="A830" s="71"/>
      <c r="B830" s="845"/>
      <c r="C830" s="845"/>
      <c r="D830" s="845"/>
      <c r="E830" s="845"/>
      <c r="F830" s="845"/>
      <c r="G830" s="845"/>
      <c r="H830" s="845"/>
      <c r="I830" s="845"/>
      <c r="J830" s="845"/>
      <c r="K830" s="845"/>
      <c r="L830" s="897"/>
      <c r="M830" s="50"/>
      <c r="N830" s="50"/>
    </row>
    <row r="831" spans="1:14" s="55" customFormat="1" ht="15.75">
      <c r="A831" s="71"/>
      <c r="B831" s="845"/>
      <c r="C831" s="845"/>
      <c r="D831" s="845"/>
      <c r="E831" s="845"/>
      <c r="F831" s="845"/>
      <c r="G831" s="845"/>
      <c r="H831" s="845"/>
      <c r="I831" s="845"/>
      <c r="J831" s="845"/>
      <c r="K831" s="845"/>
      <c r="L831" s="897"/>
      <c r="M831" s="50"/>
      <c r="N831" s="50"/>
    </row>
    <row r="832" spans="1:14" s="55" customFormat="1" ht="13.5" customHeight="1">
      <c r="A832" s="71"/>
      <c r="B832" s="845"/>
      <c r="C832" s="845"/>
      <c r="D832" s="845"/>
      <c r="E832" s="845"/>
      <c r="F832" s="845"/>
      <c r="G832" s="845"/>
      <c r="H832" s="845"/>
      <c r="I832" s="845"/>
      <c r="J832" s="845"/>
      <c r="K832" s="845"/>
      <c r="L832" s="897"/>
      <c r="M832" s="50"/>
      <c r="N832" s="50"/>
    </row>
    <row r="833" spans="1:14" s="55" customFormat="1" ht="13.5" customHeight="1">
      <c r="A833" s="71"/>
      <c r="B833" s="50"/>
      <c r="C833" s="50"/>
      <c r="D833" s="50"/>
      <c r="E833" s="50"/>
      <c r="F833" s="50"/>
      <c r="G833" s="50"/>
      <c r="H833" s="50"/>
      <c r="I833" s="50"/>
      <c r="J833" s="50"/>
      <c r="K833" s="50"/>
      <c r="L833" s="50"/>
      <c r="M833" s="50"/>
      <c r="N833" s="50"/>
    </row>
    <row r="834" spans="1:13" s="55" customFormat="1" ht="15.75">
      <c r="A834" s="71"/>
      <c r="B834" s="115" t="s">
        <v>931</v>
      </c>
      <c r="C834" s="51"/>
      <c r="D834" s="51"/>
      <c r="E834" s="51"/>
      <c r="F834" s="51"/>
      <c r="G834" s="51"/>
      <c r="H834" s="51"/>
      <c r="I834" s="51"/>
      <c r="J834" s="51"/>
      <c r="K834" s="51"/>
      <c r="L834" s="51"/>
      <c r="M834" s="72"/>
    </row>
    <row r="835" spans="1:13" s="55" customFormat="1" ht="6.75" customHeight="1">
      <c r="A835" s="71"/>
      <c r="B835" s="54"/>
      <c r="C835" s="51"/>
      <c r="D835" s="51"/>
      <c r="E835" s="51"/>
      <c r="F835" s="51"/>
      <c r="G835" s="51"/>
      <c r="H835" s="51"/>
      <c r="I835" s="51"/>
      <c r="J835" s="51"/>
      <c r="K835" s="51"/>
      <c r="L835" s="51"/>
      <c r="M835" s="72"/>
    </row>
    <row r="836" spans="1:14" s="55" customFormat="1" ht="15.75" customHeight="1">
      <c r="A836" s="71"/>
      <c r="B836" s="845" t="s">
        <v>498</v>
      </c>
      <c r="C836" s="845"/>
      <c r="D836" s="845"/>
      <c r="E836" s="845"/>
      <c r="F836" s="845"/>
      <c r="G836" s="845"/>
      <c r="H836" s="845"/>
      <c r="I836" s="845"/>
      <c r="J836" s="845"/>
      <c r="K836" s="845"/>
      <c r="L836" s="897"/>
      <c r="M836" s="50"/>
      <c r="N836" s="50"/>
    </row>
    <row r="837" spans="1:14" s="55" customFormat="1" ht="15.75">
      <c r="A837" s="71"/>
      <c r="B837" s="845"/>
      <c r="C837" s="845"/>
      <c r="D837" s="845"/>
      <c r="E837" s="845"/>
      <c r="F837" s="845"/>
      <c r="G837" s="845"/>
      <c r="H837" s="845"/>
      <c r="I837" s="845"/>
      <c r="J837" s="845"/>
      <c r="K837" s="845"/>
      <c r="L837" s="897"/>
      <c r="M837" s="50"/>
      <c r="N837" s="50"/>
    </row>
    <row r="838" spans="1:14" s="55" customFormat="1" ht="15.75">
      <c r="A838" s="71"/>
      <c r="B838" s="845"/>
      <c r="C838" s="845"/>
      <c r="D838" s="845"/>
      <c r="E838" s="845"/>
      <c r="F838" s="845"/>
      <c r="G838" s="845"/>
      <c r="H838" s="845"/>
      <c r="I838" s="845"/>
      <c r="J838" s="845"/>
      <c r="K838" s="845"/>
      <c r="L838" s="897"/>
      <c r="M838" s="50"/>
      <c r="N838" s="50"/>
    </row>
    <row r="839" spans="1:14" s="55" customFormat="1" ht="15.75">
      <c r="A839" s="71"/>
      <c r="B839" s="45"/>
      <c r="C839" s="45"/>
      <c r="D839" s="45"/>
      <c r="E839" s="45"/>
      <c r="F839" s="45"/>
      <c r="G839" s="45"/>
      <c r="H839" s="45"/>
      <c r="I839" s="45"/>
      <c r="J839" s="45"/>
      <c r="K839" s="45"/>
      <c r="L839" s="50"/>
      <c r="M839" s="50"/>
      <c r="N839" s="50"/>
    </row>
    <row r="840" spans="1:14" s="55" customFormat="1" ht="15.75" customHeight="1">
      <c r="A840" s="71"/>
      <c r="B840" s="845" t="s">
        <v>503</v>
      </c>
      <c r="C840" s="845"/>
      <c r="D840" s="845"/>
      <c r="E840" s="845"/>
      <c r="F840" s="845"/>
      <c r="G840" s="845"/>
      <c r="H840" s="845"/>
      <c r="I840" s="845"/>
      <c r="J840" s="845"/>
      <c r="K840" s="845"/>
      <c r="L840" s="897"/>
      <c r="M840" s="50"/>
      <c r="N840" s="50"/>
    </row>
    <row r="841" spans="1:14" s="55" customFormat="1" ht="15.75" customHeight="1">
      <c r="A841" s="71"/>
      <c r="B841" s="845"/>
      <c r="C841" s="845"/>
      <c r="D841" s="845"/>
      <c r="E841" s="845"/>
      <c r="F841" s="845"/>
      <c r="G841" s="845"/>
      <c r="H841" s="845"/>
      <c r="I841" s="845"/>
      <c r="J841" s="845"/>
      <c r="K841" s="845"/>
      <c r="L841" s="897"/>
      <c r="M841" s="50"/>
      <c r="N841" s="50"/>
    </row>
    <row r="842" spans="1:14" s="55" customFormat="1" ht="15.75" customHeight="1">
      <c r="A842" s="71"/>
      <c r="B842" s="845"/>
      <c r="C842" s="845"/>
      <c r="D842" s="845"/>
      <c r="E842" s="845"/>
      <c r="F842" s="845"/>
      <c r="G842" s="845"/>
      <c r="H842" s="845"/>
      <c r="I842" s="845"/>
      <c r="J842" s="845"/>
      <c r="K842" s="845"/>
      <c r="L842" s="897"/>
      <c r="M842" s="50"/>
      <c r="N842" s="50"/>
    </row>
    <row r="843" spans="1:14" s="55" customFormat="1" ht="15.75">
      <c r="A843" s="71"/>
      <c r="B843" s="45"/>
      <c r="C843" s="45"/>
      <c r="D843" s="45"/>
      <c r="E843" s="45"/>
      <c r="F843" s="45"/>
      <c r="G843" s="45"/>
      <c r="H843" s="45"/>
      <c r="I843" s="45"/>
      <c r="J843" s="45"/>
      <c r="K843" s="45"/>
      <c r="L843" s="50"/>
      <c r="M843" s="50"/>
      <c r="N843" s="50"/>
    </row>
    <row r="844" spans="1:14" s="55" customFormat="1" ht="15.75" customHeight="1">
      <c r="A844" s="71"/>
      <c r="B844" s="845" t="s">
        <v>531</v>
      </c>
      <c r="C844" s="845"/>
      <c r="D844" s="845"/>
      <c r="E844" s="845"/>
      <c r="F844" s="845"/>
      <c r="G844" s="845"/>
      <c r="H844" s="845"/>
      <c r="I844" s="845"/>
      <c r="J844" s="845"/>
      <c r="K844" s="845"/>
      <c r="L844" s="897"/>
      <c r="M844" s="50"/>
      <c r="N844" s="50"/>
    </row>
    <row r="845" spans="1:14" s="55" customFormat="1" ht="15.75" customHeight="1">
      <c r="A845" s="71"/>
      <c r="B845" s="845"/>
      <c r="C845" s="845"/>
      <c r="D845" s="845"/>
      <c r="E845" s="845"/>
      <c r="F845" s="845"/>
      <c r="G845" s="845"/>
      <c r="H845" s="845"/>
      <c r="I845" s="845"/>
      <c r="J845" s="845"/>
      <c r="K845" s="845"/>
      <c r="L845" s="897"/>
      <c r="M845" s="50"/>
      <c r="N845" s="50"/>
    </row>
    <row r="846" spans="1:14" s="55" customFormat="1" ht="15.75" customHeight="1">
      <c r="A846" s="71"/>
      <c r="B846" s="845"/>
      <c r="C846" s="845"/>
      <c r="D846" s="845"/>
      <c r="E846" s="845"/>
      <c r="F846" s="845"/>
      <c r="G846" s="845"/>
      <c r="H846" s="845"/>
      <c r="I846" s="845"/>
      <c r="J846" s="845"/>
      <c r="K846" s="845"/>
      <c r="L846" s="897"/>
      <c r="M846" s="50"/>
      <c r="N846" s="50"/>
    </row>
    <row r="847" spans="1:14" s="55" customFormat="1" ht="15.75">
      <c r="A847" s="71"/>
      <c r="B847" s="845"/>
      <c r="C847" s="845"/>
      <c r="D847" s="845"/>
      <c r="E847" s="845"/>
      <c r="F847" s="845"/>
      <c r="G847" s="845"/>
      <c r="H847" s="845"/>
      <c r="I847" s="845"/>
      <c r="J847" s="845"/>
      <c r="K847" s="845"/>
      <c r="L847" s="897"/>
      <c r="M847" s="50"/>
      <c r="N847" s="50"/>
    </row>
    <row r="848" spans="1:14" s="55" customFormat="1" ht="15.75">
      <c r="A848" s="71"/>
      <c r="B848" s="45"/>
      <c r="C848" s="45"/>
      <c r="D848" s="45"/>
      <c r="E848" s="45"/>
      <c r="F848" s="45"/>
      <c r="G848" s="45"/>
      <c r="H848" s="45"/>
      <c r="I848" s="45"/>
      <c r="J848" s="45"/>
      <c r="K848" s="45"/>
      <c r="L848" s="50"/>
      <c r="M848" s="50"/>
      <c r="N848" s="50"/>
    </row>
    <row r="849" spans="1:14" s="55" customFormat="1" ht="15.75" customHeight="1">
      <c r="A849" s="71"/>
      <c r="B849" s="845" t="s">
        <v>532</v>
      </c>
      <c r="C849" s="845"/>
      <c r="D849" s="845"/>
      <c r="E849" s="845"/>
      <c r="F849" s="845"/>
      <c r="G849" s="845"/>
      <c r="H849" s="845"/>
      <c r="I849" s="845"/>
      <c r="J849" s="845"/>
      <c r="K849" s="845"/>
      <c r="L849" s="897"/>
      <c r="M849" s="50"/>
      <c r="N849" s="50"/>
    </row>
    <row r="850" spans="1:14" s="55" customFormat="1" ht="15.75" customHeight="1">
      <c r="A850" s="71"/>
      <c r="B850" s="845"/>
      <c r="C850" s="845"/>
      <c r="D850" s="845"/>
      <c r="E850" s="845"/>
      <c r="F850" s="845"/>
      <c r="G850" s="845"/>
      <c r="H850" s="845"/>
      <c r="I850" s="845"/>
      <c r="J850" s="845"/>
      <c r="K850" s="845"/>
      <c r="L850" s="897"/>
      <c r="M850" s="50"/>
      <c r="N850" s="50"/>
    </row>
    <row r="851" spans="1:14" s="55" customFormat="1" ht="15.75" customHeight="1">
      <c r="A851" s="71"/>
      <c r="B851" s="845"/>
      <c r="C851" s="845"/>
      <c r="D851" s="845"/>
      <c r="E851" s="845"/>
      <c r="F851" s="845"/>
      <c r="G851" s="845"/>
      <c r="H851" s="845"/>
      <c r="I851" s="845"/>
      <c r="J851" s="845"/>
      <c r="K851" s="845"/>
      <c r="L851" s="897"/>
      <c r="M851" s="50"/>
      <c r="N851" s="50"/>
    </row>
    <row r="852" spans="1:14" s="55" customFormat="1" ht="15.75">
      <c r="A852" s="71"/>
      <c r="B852" s="845"/>
      <c r="C852" s="845"/>
      <c r="D852" s="845"/>
      <c r="E852" s="845"/>
      <c r="F852" s="845"/>
      <c r="G852" s="845"/>
      <c r="H852" s="845"/>
      <c r="I852" s="845"/>
      <c r="J852" s="845"/>
      <c r="K852" s="845"/>
      <c r="L852" s="897"/>
      <c r="M852" s="50"/>
      <c r="N852" s="50"/>
    </row>
    <row r="853" spans="1:14" s="55" customFormat="1" ht="15.75">
      <c r="A853" s="71"/>
      <c r="B853" s="845"/>
      <c r="C853" s="845"/>
      <c r="D853" s="845"/>
      <c r="E853" s="845"/>
      <c r="F853" s="845"/>
      <c r="G853" s="845"/>
      <c r="H853" s="845"/>
      <c r="I853" s="845"/>
      <c r="J853" s="845"/>
      <c r="K853" s="845"/>
      <c r="L853" s="897"/>
      <c r="M853" s="50"/>
      <c r="N853" s="50"/>
    </row>
    <row r="854" spans="1:13" s="55" customFormat="1" ht="15.75">
      <c r="A854" s="71"/>
      <c r="M854" s="72"/>
    </row>
    <row r="855" spans="1:13" s="55" customFormat="1" ht="15.75">
      <c r="A855" s="71"/>
      <c r="M855" s="72"/>
    </row>
    <row r="856" spans="1:13" s="55" customFormat="1" ht="15.75">
      <c r="A856" s="71"/>
      <c r="M856" s="72"/>
    </row>
    <row r="857" spans="1:13" s="55" customFormat="1" ht="15.75">
      <c r="A857" s="71"/>
      <c r="M857" s="72"/>
    </row>
    <row r="858" spans="1:13" s="55" customFormat="1" ht="15.75">
      <c r="A858" s="71"/>
      <c r="M858" s="72"/>
    </row>
    <row r="859" spans="1:13" s="55" customFormat="1" ht="15.75">
      <c r="A859" s="71"/>
      <c r="M859" s="72"/>
    </row>
    <row r="860" spans="1:13" s="55" customFormat="1" ht="15.75">
      <c r="A860" s="71"/>
      <c r="M860" s="72"/>
    </row>
    <row r="861" spans="1:13" s="55" customFormat="1" ht="15.75">
      <c r="A861" s="71"/>
      <c r="M861" s="72"/>
    </row>
    <row r="862" spans="1:13" s="55" customFormat="1" ht="15.75">
      <c r="A862" s="71"/>
      <c r="M862" s="72"/>
    </row>
    <row r="863" spans="1:13" s="55" customFormat="1" ht="15.75">
      <c r="A863" s="71"/>
      <c r="M863" s="72"/>
    </row>
    <row r="864" spans="1:13" s="55" customFormat="1" ht="15.75">
      <c r="A864" s="71"/>
      <c r="M864" s="72"/>
    </row>
    <row r="865" spans="1:13" s="55" customFormat="1" ht="15.75">
      <c r="A865" s="71"/>
      <c r="M865" s="72"/>
    </row>
    <row r="866" spans="1:13" s="55" customFormat="1" ht="15.75">
      <c r="A866" s="71"/>
      <c r="M866" s="72"/>
    </row>
    <row r="867" spans="1:13" s="55" customFormat="1" ht="15.75">
      <c r="A867" s="71"/>
      <c r="M867" s="72"/>
    </row>
    <row r="868" spans="1:13" s="55" customFormat="1" ht="15.75">
      <c r="A868" s="71"/>
      <c r="M868" s="72"/>
    </row>
    <row r="869" spans="1:13" s="55" customFormat="1" ht="15.75">
      <c r="A869" s="71"/>
      <c r="M869" s="72"/>
    </row>
    <row r="870" spans="1:13" s="55" customFormat="1" ht="15.75">
      <c r="A870" s="71"/>
      <c r="M870" s="72"/>
    </row>
    <row r="871" spans="1:13" s="55" customFormat="1" ht="15.75">
      <c r="A871" s="71"/>
      <c r="M871" s="72"/>
    </row>
    <row r="872" spans="1:13" s="55" customFormat="1" ht="15.75">
      <c r="A872" s="71"/>
      <c r="M872" s="72"/>
    </row>
    <row r="873" spans="1:13" s="55" customFormat="1" ht="15.75">
      <c r="A873" s="71"/>
      <c r="M873" s="72"/>
    </row>
    <row r="874" spans="1:13" s="55" customFormat="1" ht="15.75">
      <c r="A874" s="71"/>
      <c r="M874" s="72"/>
    </row>
    <row r="875" spans="1:13" s="55" customFormat="1" ht="15.75">
      <c r="A875" s="71"/>
      <c r="M875" s="72"/>
    </row>
    <row r="876" spans="1:13" s="55" customFormat="1" ht="15.75">
      <c r="A876" s="71"/>
      <c r="M876" s="72"/>
    </row>
    <row r="877" spans="1:13" s="55" customFormat="1" ht="15.75">
      <c r="A877" s="71"/>
      <c r="M877" s="72"/>
    </row>
    <row r="878" spans="1:13" s="55" customFormat="1" ht="15.75">
      <c r="A878" s="71"/>
      <c r="M878" s="72"/>
    </row>
    <row r="879" spans="1:13" s="55" customFormat="1" ht="15.75">
      <c r="A879" s="71"/>
      <c r="M879" s="72"/>
    </row>
    <row r="880" spans="1:13" s="55" customFormat="1" ht="15.75">
      <c r="A880" s="71"/>
      <c r="M880" s="72"/>
    </row>
    <row r="881" spans="1:13" s="55" customFormat="1" ht="15.75">
      <c r="A881" s="71"/>
      <c r="M881" s="72"/>
    </row>
    <row r="882" spans="1:13" s="55" customFormat="1" ht="15.75">
      <c r="A882" s="71"/>
      <c r="M882" s="72"/>
    </row>
    <row r="883" spans="1:13" s="55" customFormat="1" ht="15.75">
      <c r="A883" s="71"/>
      <c r="M883" s="72"/>
    </row>
    <row r="884" spans="1:13" s="55" customFormat="1" ht="15.75">
      <c r="A884" s="71"/>
      <c r="M884" s="72"/>
    </row>
    <row r="885" spans="1:13" s="55" customFormat="1" ht="15.75">
      <c r="A885" s="71"/>
      <c r="M885" s="72"/>
    </row>
    <row r="886" spans="1:13" s="55" customFormat="1" ht="15.75">
      <c r="A886" s="71"/>
      <c r="M886" s="72"/>
    </row>
    <row r="887" spans="1:13" s="55" customFormat="1" ht="15.75">
      <c r="A887" s="71"/>
      <c r="M887" s="72"/>
    </row>
    <row r="888" spans="1:13" s="55" customFormat="1" ht="15.75">
      <c r="A888" s="71"/>
      <c r="M888" s="72"/>
    </row>
    <row r="889" spans="1:13" s="55" customFormat="1" ht="15.75">
      <c r="A889" s="71"/>
      <c r="M889" s="72"/>
    </row>
    <row r="890" spans="1:13" s="55" customFormat="1" ht="15.75">
      <c r="A890" s="71"/>
      <c r="M890" s="72"/>
    </row>
    <row r="891" spans="1:13" s="55" customFormat="1" ht="15.75">
      <c r="A891" s="71"/>
      <c r="M891" s="72"/>
    </row>
    <row r="892" spans="1:13" s="55" customFormat="1" ht="15.75">
      <c r="A892" s="71"/>
      <c r="M892" s="72"/>
    </row>
    <row r="893" spans="1:13" s="55" customFormat="1" ht="15.75">
      <c r="A893" s="71"/>
      <c r="M893" s="72"/>
    </row>
    <row r="894" spans="1:13" s="55" customFormat="1" ht="15.75">
      <c r="A894" s="71"/>
      <c r="M894" s="72"/>
    </row>
    <row r="895" spans="1:13" s="55" customFormat="1" ht="15.75">
      <c r="A895" s="71"/>
      <c r="M895" s="72"/>
    </row>
    <row r="896" spans="1:13" s="55" customFormat="1" ht="15.75">
      <c r="A896" s="71"/>
      <c r="M896" s="72"/>
    </row>
    <row r="897" spans="1:13" s="55" customFormat="1" ht="15.75">
      <c r="A897" s="71"/>
      <c r="M897" s="72"/>
    </row>
    <row r="898" spans="1:13" s="55" customFormat="1" ht="15.75">
      <c r="A898" s="71"/>
      <c r="M898" s="72"/>
    </row>
    <row r="899" spans="1:13" s="55" customFormat="1" ht="15.75">
      <c r="A899" s="71"/>
      <c r="M899" s="72"/>
    </row>
    <row r="900" spans="1:13" s="55" customFormat="1" ht="15.75">
      <c r="A900" s="71"/>
      <c r="M900" s="72"/>
    </row>
    <row r="901" spans="1:13" s="55" customFormat="1" ht="15.75">
      <c r="A901" s="71"/>
      <c r="M901" s="72"/>
    </row>
    <row r="902" spans="1:13" s="55" customFormat="1" ht="15.75">
      <c r="A902" s="71"/>
      <c r="M902" s="72"/>
    </row>
    <row r="903" spans="1:13" s="55" customFormat="1" ht="15.75">
      <c r="A903" s="71"/>
      <c r="M903" s="72"/>
    </row>
    <row r="904" spans="1:13" s="55" customFormat="1" ht="15.75">
      <c r="A904" s="71"/>
      <c r="M904" s="72"/>
    </row>
    <row r="905" spans="1:13" s="55" customFormat="1" ht="15.75">
      <c r="A905" s="71"/>
      <c r="M905" s="72"/>
    </row>
    <row r="906" spans="1:13" s="55" customFormat="1" ht="15.75">
      <c r="A906" s="71"/>
      <c r="M906" s="72"/>
    </row>
    <row r="907" spans="1:13" s="55" customFormat="1" ht="15.75">
      <c r="A907" s="71"/>
      <c r="M907" s="72"/>
    </row>
    <row r="908" spans="1:13" s="55" customFormat="1" ht="15.75">
      <c r="A908" s="71"/>
      <c r="M908" s="72"/>
    </row>
    <row r="909" spans="1:13" s="55" customFormat="1" ht="15.75">
      <c r="A909" s="71"/>
      <c r="M909" s="72"/>
    </row>
    <row r="910" spans="1:13" s="55" customFormat="1" ht="15.75">
      <c r="A910" s="71"/>
      <c r="M910" s="72"/>
    </row>
    <row r="911" spans="1:13" s="55" customFormat="1" ht="15.75">
      <c r="A911" s="71"/>
      <c r="M911" s="72"/>
    </row>
    <row r="912" spans="1:13" s="55" customFormat="1" ht="15.75">
      <c r="A912" s="71"/>
      <c r="M912" s="72"/>
    </row>
    <row r="913" spans="1:13" s="55" customFormat="1" ht="15.75">
      <c r="A913" s="71"/>
      <c r="M913" s="72"/>
    </row>
    <row r="914" spans="1:13" s="55" customFormat="1" ht="15.75">
      <c r="A914" s="71"/>
      <c r="M914" s="72"/>
    </row>
    <row r="915" spans="1:13" s="55" customFormat="1" ht="15.75">
      <c r="A915" s="71"/>
      <c r="M915" s="72"/>
    </row>
    <row r="916" spans="1:13" s="55" customFormat="1" ht="15.75">
      <c r="A916" s="71"/>
      <c r="M916" s="72"/>
    </row>
    <row r="917" spans="1:13" s="55" customFormat="1" ht="15.75">
      <c r="A917" s="71"/>
      <c r="M917" s="72"/>
    </row>
    <row r="918" spans="1:13" s="55" customFormat="1" ht="15.75">
      <c r="A918" s="71"/>
      <c r="M918" s="72"/>
    </row>
    <row r="919" spans="1:13" s="55" customFormat="1" ht="15.75">
      <c r="A919" s="71"/>
      <c r="M919" s="72"/>
    </row>
    <row r="920" spans="1:13" s="55" customFormat="1" ht="15.75">
      <c r="A920" s="71"/>
      <c r="M920" s="72"/>
    </row>
    <row r="921" spans="1:13" s="55" customFormat="1" ht="15.75">
      <c r="A921" s="71"/>
      <c r="M921" s="72"/>
    </row>
    <row r="922" spans="1:13" s="55" customFormat="1" ht="15.75">
      <c r="A922" s="71"/>
      <c r="M922" s="72"/>
    </row>
    <row r="923" spans="1:13" s="55" customFormat="1" ht="15.75">
      <c r="A923" s="71"/>
      <c r="M923" s="72"/>
    </row>
    <row r="924" spans="1:13" s="55" customFormat="1" ht="15.75">
      <c r="A924" s="71"/>
      <c r="M924" s="72"/>
    </row>
    <row r="925" spans="1:13" s="55" customFormat="1" ht="15.75">
      <c r="A925" s="71"/>
      <c r="M925" s="72"/>
    </row>
    <row r="926" spans="1:13" s="55" customFormat="1" ht="15.75">
      <c r="A926" s="71"/>
      <c r="M926" s="72"/>
    </row>
    <row r="927" spans="1:13" s="55" customFormat="1" ht="15.75">
      <c r="A927" s="71"/>
      <c r="M927" s="72"/>
    </row>
    <row r="928" spans="1:13" s="55" customFormat="1" ht="15.75">
      <c r="A928" s="71"/>
      <c r="M928" s="72"/>
    </row>
    <row r="929" spans="1:13" s="55" customFormat="1" ht="15.75">
      <c r="A929" s="71"/>
      <c r="M929" s="72"/>
    </row>
    <row r="930" spans="1:13" s="55" customFormat="1" ht="15.75">
      <c r="A930" s="71"/>
      <c r="M930" s="72"/>
    </row>
    <row r="931" spans="1:13" s="55" customFormat="1" ht="15.75">
      <c r="A931" s="71"/>
      <c r="M931" s="72"/>
    </row>
    <row r="932" spans="1:13" s="55" customFormat="1" ht="15.75">
      <c r="A932" s="71"/>
      <c r="M932" s="72"/>
    </row>
    <row r="933" spans="1:13" s="55" customFormat="1" ht="15.75">
      <c r="A933" s="71"/>
      <c r="M933" s="72"/>
    </row>
    <row r="934" spans="1:13" s="55" customFormat="1" ht="15.75">
      <c r="A934" s="71"/>
      <c r="M934" s="72"/>
    </row>
    <row r="935" spans="1:13" s="55" customFormat="1" ht="15.75">
      <c r="A935" s="71"/>
      <c r="M935" s="72"/>
    </row>
    <row r="936" spans="1:13" s="55" customFormat="1" ht="15.75">
      <c r="A936" s="71"/>
      <c r="M936" s="72"/>
    </row>
    <row r="937" spans="1:13" s="55" customFormat="1" ht="15.75">
      <c r="A937" s="71"/>
      <c r="M937" s="72"/>
    </row>
    <row r="938" spans="1:13" s="55" customFormat="1" ht="15.75">
      <c r="A938" s="71"/>
      <c r="M938" s="72"/>
    </row>
    <row r="939" spans="1:13" s="55" customFormat="1" ht="15.75">
      <c r="A939" s="71"/>
      <c r="M939" s="72"/>
    </row>
    <row r="940" spans="1:13" s="55" customFormat="1" ht="15.75">
      <c r="A940" s="71"/>
      <c r="M940" s="72"/>
    </row>
    <row r="941" spans="1:13" s="55" customFormat="1" ht="15.75">
      <c r="A941" s="71"/>
      <c r="M941" s="72"/>
    </row>
    <row r="942" spans="1:13" s="55" customFormat="1" ht="15.75">
      <c r="A942" s="71"/>
      <c r="M942" s="72"/>
    </row>
    <row r="943" spans="1:13" s="55" customFormat="1" ht="15.75">
      <c r="A943" s="71"/>
      <c r="M943" s="72"/>
    </row>
    <row r="944" spans="1:13" s="55" customFormat="1" ht="15.75">
      <c r="A944" s="71"/>
      <c r="M944" s="72"/>
    </row>
    <row r="945" spans="1:13" s="55" customFormat="1" ht="15.75">
      <c r="A945" s="71"/>
      <c r="M945" s="72"/>
    </row>
    <row r="946" spans="1:13" s="55" customFormat="1" ht="15.75">
      <c r="A946" s="71"/>
      <c r="M946" s="72"/>
    </row>
    <row r="947" spans="1:13" s="55" customFormat="1" ht="15.75">
      <c r="A947" s="71"/>
      <c r="M947" s="72"/>
    </row>
    <row r="948" spans="1:13" s="55" customFormat="1" ht="15.75">
      <c r="A948" s="71"/>
      <c r="M948" s="72"/>
    </row>
    <row r="949" spans="1:13" s="55" customFormat="1" ht="15.75">
      <c r="A949" s="71"/>
      <c r="M949" s="72"/>
    </row>
    <row r="950" spans="1:13" s="55" customFormat="1" ht="15.75">
      <c r="A950" s="71"/>
      <c r="M950" s="72"/>
    </row>
    <row r="951" spans="1:13" s="55" customFormat="1" ht="15.75">
      <c r="A951" s="71"/>
      <c r="M951" s="72"/>
    </row>
    <row r="952" spans="1:13" s="55" customFormat="1" ht="15.75">
      <c r="A952" s="71"/>
      <c r="M952" s="72"/>
    </row>
    <row r="953" spans="1:13" s="55" customFormat="1" ht="15.75">
      <c r="A953" s="71"/>
      <c r="M953" s="72"/>
    </row>
    <row r="954" spans="1:13" s="55" customFormat="1" ht="15.75">
      <c r="A954" s="71"/>
      <c r="M954" s="72"/>
    </row>
    <row r="955" spans="1:13" s="55" customFormat="1" ht="15.75">
      <c r="A955" s="71"/>
      <c r="M955" s="72"/>
    </row>
    <row r="956" spans="1:13" s="55" customFormat="1" ht="15.75">
      <c r="A956" s="71"/>
      <c r="M956" s="72"/>
    </row>
    <row r="957" spans="1:13" s="55" customFormat="1" ht="15.75">
      <c r="A957" s="71"/>
      <c r="M957" s="72"/>
    </row>
    <row r="958" spans="1:13" s="55" customFormat="1" ht="15.75">
      <c r="A958" s="71"/>
      <c r="M958" s="72"/>
    </row>
    <row r="959" spans="1:13" s="55" customFormat="1" ht="15.75">
      <c r="A959" s="71"/>
      <c r="M959" s="72"/>
    </row>
    <row r="960" spans="1:13" s="55" customFormat="1" ht="15.75">
      <c r="A960" s="71"/>
      <c r="M960" s="72"/>
    </row>
    <row r="961" spans="1:13" s="55" customFormat="1" ht="15.75">
      <c r="A961" s="71"/>
      <c r="M961" s="72"/>
    </row>
    <row r="962" spans="1:13" s="55" customFormat="1" ht="15.75">
      <c r="A962" s="71"/>
      <c r="M962" s="72"/>
    </row>
    <row r="963" spans="1:13" s="55" customFormat="1" ht="15.75">
      <c r="A963" s="71"/>
      <c r="M963" s="72"/>
    </row>
    <row r="964" spans="1:13" s="55" customFormat="1" ht="15.75">
      <c r="A964" s="71"/>
      <c r="M964" s="72"/>
    </row>
    <row r="965" spans="1:13" s="55" customFormat="1" ht="15.75">
      <c r="A965" s="71"/>
      <c r="M965" s="72"/>
    </row>
    <row r="966" spans="1:13" s="55" customFormat="1" ht="15.75">
      <c r="A966" s="71"/>
      <c r="M966" s="72"/>
    </row>
    <row r="967" spans="1:13" s="55" customFormat="1" ht="15.75">
      <c r="A967" s="71"/>
      <c r="M967" s="72"/>
    </row>
    <row r="968" spans="1:13" s="55" customFormat="1" ht="15.75">
      <c r="A968" s="71"/>
      <c r="M968" s="72"/>
    </row>
    <row r="969" spans="1:13" s="55" customFormat="1" ht="15.75">
      <c r="A969" s="71"/>
      <c r="M969" s="72"/>
    </row>
    <row r="970" spans="1:13" s="55" customFormat="1" ht="15.75">
      <c r="A970" s="71"/>
      <c r="M970" s="72"/>
    </row>
    <row r="971" spans="1:13" s="55" customFormat="1" ht="15.75">
      <c r="A971" s="71"/>
      <c r="M971" s="72"/>
    </row>
    <row r="972" spans="1:13" s="55" customFormat="1" ht="15.75">
      <c r="A972" s="71"/>
      <c r="M972" s="72"/>
    </row>
    <row r="973" spans="1:13" s="55" customFormat="1" ht="15.75">
      <c r="A973" s="71"/>
      <c r="M973" s="72"/>
    </row>
    <row r="974" spans="1:13" s="55" customFormat="1" ht="15.75">
      <c r="A974" s="71"/>
      <c r="M974" s="72"/>
    </row>
    <row r="975" spans="1:13" s="55" customFormat="1" ht="15.75">
      <c r="A975" s="71"/>
      <c r="M975" s="72"/>
    </row>
    <row r="976" spans="1:13" s="55" customFormat="1" ht="15.75">
      <c r="A976" s="71"/>
      <c r="M976" s="72"/>
    </row>
    <row r="977" spans="1:13" s="55" customFormat="1" ht="15.75">
      <c r="A977" s="71"/>
      <c r="M977" s="72"/>
    </row>
    <row r="978" spans="1:13" s="55" customFormat="1" ht="15.75">
      <c r="A978" s="71"/>
      <c r="M978" s="72"/>
    </row>
    <row r="979" spans="1:13" s="55" customFormat="1" ht="15.75">
      <c r="A979" s="71"/>
      <c r="M979" s="72"/>
    </row>
    <row r="980" spans="1:13" s="55" customFormat="1" ht="15.75">
      <c r="A980" s="71"/>
      <c r="M980" s="72"/>
    </row>
    <row r="981" spans="1:13" s="55" customFormat="1" ht="15.75">
      <c r="A981" s="71"/>
      <c r="M981" s="72"/>
    </row>
    <row r="982" spans="1:13" s="55" customFormat="1" ht="15.75">
      <c r="A982" s="71"/>
      <c r="M982" s="72"/>
    </row>
    <row r="983" spans="1:13" s="55" customFormat="1" ht="15.75">
      <c r="A983" s="71"/>
      <c r="M983" s="72"/>
    </row>
    <row r="984" spans="1:13" s="55" customFormat="1" ht="15.75">
      <c r="A984" s="71"/>
      <c r="M984" s="72"/>
    </row>
    <row r="985" spans="1:13" s="55" customFormat="1" ht="15.75">
      <c r="A985" s="71"/>
      <c r="M985" s="72"/>
    </row>
    <row r="986" spans="1:13" s="55" customFormat="1" ht="15.75">
      <c r="A986" s="71"/>
      <c r="M986" s="72"/>
    </row>
    <row r="987" spans="1:13" s="55" customFormat="1" ht="15.75">
      <c r="A987" s="71"/>
      <c r="M987" s="72"/>
    </row>
    <row r="988" spans="1:13" s="55" customFormat="1" ht="15.75">
      <c r="A988" s="71"/>
      <c r="M988" s="72"/>
    </row>
    <row r="989" spans="1:13" s="55" customFormat="1" ht="15.75">
      <c r="A989" s="71"/>
      <c r="M989" s="72"/>
    </row>
    <row r="990" spans="1:13" s="55" customFormat="1" ht="15.75">
      <c r="A990" s="71"/>
      <c r="M990" s="72"/>
    </row>
    <row r="991" spans="1:13" s="55" customFormat="1" ht="15.75">
      <c r="A991" s="71"/>
      <c r="M991" s="72"/>
    </row>
    <row r="992" spans="1:13" s="55" customFormat="1" ht="15.75">
      <c r="A992" s="71"/>
      <c r="M992" s="72"/>
    </row>
    <row r="993" spans="1:13" s="55" customFormat="1" ht="15.75">
      <c r="A993" s="71"/>
      <c r="M993" s="72"/>
    </row>
    <row r="994" spans="1:13" s="55" customFormat="1" ht="15.75">
      <c r="A994" s="71"/>
      <c r="M994" s="72"/>
    </row>
    <row r="995" spans="1:13" s="55" customFormat="1" ht="15.75">
      <c r="A995" s="71"/>
      <c r="M995" s="72"/>
    </row>
    <row r="996" spans="1:13" s="55" customFormat="1" ht="15.75">
      <c r="A996" s="71"/>
      <c r="M996" s="72"/>
    </row>
    <row r="997" spans="1:13" s="55" customFormat="1" ht="15.75">
      <c r="A997" s="71"/>
      <c r="M997" s="72"/>
    </row>
    <row r="998" spans="1:13" s="55" customFormat="1" ht="15.75">
      <c r="A998" s="71"/>
      <c r="M998" s="72"/>
    </row>
    <row r="999" spans="1:13" s="55" customFormat="1" ht="15.75">
      <c r="A999" s="71"/>
      <c r="M999" s="72"/>
    </row>
    <row r="1000" spans="1:13" s="55" customFormat="1" ht="15.75">
      <c r="A1000" s="71"/>
      <c r="M1000" s="72"/>
    </row>
    <row r="1001" spans="1:13" s="55" customFormat="1" ht="15.75">
      <c r="A1001" s="71"/>
      <c r="M1001" s="72"/>
    </row>
    <row r="1002" spans="1:13" s="55" customFormat="1" ht="15.75">
      <c r="A1002" s="71"/>
      <c r="M1002" s="72"/>
    </row>
    <row r="1003" spans="1:13" s="55" customFormat="1" ht="15.75">
      <c r="A1003" s="71"/>
      <c r="M1003" s="72"/>
    </row>
    <row r="1004" spans="1:13" s="55" customFormat="1" ht="15.75">
      <c r="A1004" s="71"/>
      <c r="M1004" s="72"/>
    </row>
    <row r="1005" spans="1:13" s="55" customFormat="1" ht="15.75">
      <c r="A1005" s="71"/>
      <c r="M1005" s="72"/>
    </row>
    <row r="1006" spans="1:13" s="55" customFormat="1" ht="15.75">
      <c r="A1006" s="71"/>
      <c r="M1006" s="72"/>
    </row>
    <row r="1007" spans="1:13" s="55" customFormat="1" ht="15.75">
      <c r="A1007" s="71"/>
      <c r="M1007" s="72"/>
    </row>
    <row r="1008" spans="1:13" s="55" customFormat="1" ht="15.75">
      <c r="A1008" s="71"/>
      <c r="M1008" s="72"/>
    </row>
    <row r="1009" spans="1:13" s="55" customFormat="1" ht="15.75">
      <c r="A1009" s="71"/>
      <c r="M1009" s="72"/>
    </row>
    <row r="1010" spans="1:13" s="55" customFormat="1" ht="15.75">
      <c r="A1010" s="71"/>
      <c r="M1010" s="72"/>
    </row>
    <row r="1011" spans="1:13" s="55" customFormat="1" ht="15.75">
      <c r="A1011" s="71"/>
      <c r="M1011" s="72"/>
    </row>
    <row r="1012" spans="1:13" s="55" customFormat="1" ht="15.75">
      <c r="A1012" s="71"/>
      <c r="M1012" s="72"/>
    </row>
    <row r="1013" spans="1:13" s="55" customFormat="1" ht="15.75">
      <c r="A1013" s="71"/>
      <c r="M1013" s="72"/>
    </row>
    <row r="1014" spans="1:13" s="55" customFormat="1" ht="15.75">
      <c r="A1014" s="71"/>
      <c r="M1014" s="72"/>
    </row>
    <row r="1015" spans="1:13" s="55" customFormat="1" ht="15.75">
      <c r="A1015" s="71"/>
      <c r="M1015" s="72"/>
    </row>
    <row r="1016" spans="1:13" s="55" customFormat="1" ht="15.75">
      <c r="A1016" s="71"/>
      <c r="M1016" s="72"/>
    </row>
    <row r="1017" spans="1:13" s="55" customFormat="1" ht="15.75">
      <c r="A1017" s="71"/>
      <c r="M1017" s="72"/>
    </row>
    <row r="1018" spans="1:13" s="55" customFormat="1" ht="15.75">
      <c r="A1018" s="71"/>
      <c r="M1018" s="72"/>
    </row>
    <row r="1019" spans="1:13" s="55" customFormat="1" ht="15.75">
      <c r="A1019" s="71"/>
      <c r="M1019" s="72"/>
    </row>
    <row r="1020" spans="1:13" s="55" customFormat="1" ht="15.75">
      <c r="A1020" s="71"/>
      <c r="M1020" s="72"/>
    </row>
    <row r="1021" spans="1:13" s="55" customFormat="1" ht="15.75">
      <c r="A1021" s="71"/>
      <c r="M1021" s="72"/>
    </row>
    <row r="1022" spans="1:13" s="55" customFormat="1" ht="15.75">
      <c r="A1022" s="71"/>
      <c r="M1022" s="72"/>
    </row>
    <row r="1023" spans="1:13" s="55" customFormat="1" ht="15.75">
      <c r="A1023" s="71"/>
      <c r="M1023" s="72"/>
    </row>
    <row r="1024" spans="1:13" s="55" customFormat="1" ht="15.75">
      <c r="A1024" s="71"/>
      <c r="M1024" s="72"/>
    </row>
    <row r="1025" spans="1:13" s="55" customFormat="1" ht="15.75">
      <c r="A1025" s="71"/>
      <c r="M1025" s="72"/>
    </row>
  </sheetData>
  <mergeCells count="142">
    <mergeCell ref="B804:L805"/>
    <mergeCell ref="D605:L605"/>
    <mergeCell ref="B748:E748"/>
    <mergeCell ref="B645:F645"/>
    <mergeCell ref="D606:L606"/>
    <mergeCell ref="C611:L614"/>
    <mergeCell ref="B642:K642"/>
    <mergeCell ref="I645:J645"/>
    <mergeCell ref="C615:L619"/>
    <mergeCell ref="B757:E757"/>
    <mergeCell ref="C588:L591"/>
    <mergeCell ref="D594:L594"/>
    <mergeCell ref="D593:L593"/>
    <mergeCell ref="D600:L602"/>
    <mergeCell ref="D598:L598"/>
    <mergeCell ref="D597:L597"/>
    <mergeCell ref="D596:L596"/>
    <mergeCell ref="D595:L595"/>
    <mergeCell ref="B744:L744"/>
    <mergeCell ref="B751:E751"/>
    <mergeCell ref="B755:E755"/>
    <mergeCell ref="B747:E747"/>
    <mergeCell ref="B754:E754"/>
    <mergeCell ref="B749:E749"/>
    <mergeCell ref="B753:E753"/>
    <mergeCell ref="B752:E752"/>
    <mergeCell ref="B763:L768"/>
    <mergeCell ref="B750:E750"/>
    <mergeCell ref="D583:L583"/>
    <mergeCell ref="B414:L419"/>
    <mergeCell ref="B469:L470"/>
    <mergeCell ref="C490:G490"/>
    <mergeCell ref="B421:L429"/>
    <mergeCell ref="C623:L625"/>
    <mergeCell ref="C638:L639"/>
    <mergeCell ref="B756:E756"/>
    <mergeCell ref="B2:F2"/>
    <mergeCell ref="I6:J6"/>
    <mergeCell ref="B23:H23"/>
    <mergeCell ref="D67:L68"/>
    <mergeCell ref="B48:L49"/>
    <mergeCell ref="D56:L57"/>
    <mergeCell ref="D59:L59"/>
    <mergeCell ref="D63:L66"/>
    <mergeCell ref="C54:I54"/>
    <mergeCell ref="D82:L82"/>
    <mergeCell ref="D84:L84"/>
    <mergeCell ref="D97:L97"/>
    <mergeCell ref="D101:L102"/>
    <mergeCell ref="D73:L77"/>
    <mergeCell ref="D80:L80"/>
    <mergeCell ref="D79:L79"/>
    <mergeCell ref="D78:L78"/>
    <mergeCell ref="C145:L146"/>
    <mergeCell ref="C143:I143"/>
    <mergeCell ref="I147:J147"/>
    <mergeCell ref="B185:L186"/>
    <mergeCell ref="C573:L576"/>
    <mergeCell ref="C570:L572"/>
    <mergeCell ref="D581:L581"/>
    <mergeCell ref="C585:L586"/>
    <mergeCell ref="B494:G494"/>
    <mergeCell ref="C629:L631"/>
    <mergeCell ref="C552:K552"/>
    <mergeCell ref="D216:H217"/>
    <mergeCell ref="I273:J273"/>
    <mergeCell ref="C566:L568"/>
    <mergeCell ref="C564:L564"/>
    <mergeCell ref="D604:L604"/>
    <mergeCell ref="C558:L560"/>
    <mergeCell ref="D582:L582"/>
    <mergeCell ref="B849:L853"/>
    <mergeCell ref="B793:L794"/>
    <mergeCell ref="B844:L847"/>
    <mergeCell ref="B836:L838"/>
    <mergeCell ref="B825:L828"/>
    <mergeCell ref="B829:L832"/>
    <mergeCell ref="B840:L842"/>
    <mergeCell ref="B815:G816"/>
    <mergeCell ref="I815:I816"/>
    <mergeCell ref="B813:G813"/>
    <mergeCell ref="B772:L776"/>
    <mergeCell ref="D798:L798"/>
    <mergeCell ref="D803:G803"/>
    <mergeCell ref="C786:L788"/>
    <mergeCell ref="C782:L782"/>
    <mergeCell ref="C783:L783"/>
    <mergeCell ref="C540:L541"/>
    <mergeCell ref="C543:L545"/>
    <mergeCell ref="C546:L548"/>
    <mergeCell ref="C633:L633"/>
    <mergeCell ref="C620:L621"/>
    <mergeCell ref="C626:L628"/>
    <mergeCell ref="C554:L557"/>
    <mergeCell ref="C561:K561"/>
    <mergeCell ref="C577:L577"/>
    <mergeCell ref="C578:L579"/>
    <mergeCell ref="D535:K535"/>
    <mergeCell ref="B495:G495"/>
    <mergeCell ref="C528:K528"/>
    <mergeCell ref="B522:L524"/>
    <mergeCell ref="C530:L534"/>
    <mergeCell ref="B517:L518"/>
    <mergeCell ref="B511:L513"/>
    <mergeCell ref="B493:G493"/>
    <mergeCell ref="B502:G502"/>
    <mergeCell ref="D95:L95"/>
    <mergeCell ref="D96:L96"/>
    <mergeCell ref="D108:L108"/>
    <mergeCell ref="D110:L110"/>
    <mergeCell ref="D104:L104"/>
    <mergeCell ref="D106:L106"/>
    <mergeCell ref="D112:L112"/>
    <mergeCell ref="I188:K188"/>
    <mergeCell ref="D115:L115"/>
    <mergeCell ref="D117:L117"/>
    <mergeCell ref="E119:F119"/>
    <mergeCell ref="E121:L121"/>
    <mergeCell ref="E125:L125"/>
    <mergeCell ref="E127:L127"/>
    <mergeCell ref="D136:L139"/>
    <mergeCell ref="E129:L129"/>
    <mergeCell ref="E130:L130"/>
    <mergeCell ref="C131:L134"/>
    <mergeCell ref="C491:G491"/>
    <mergeCell ref="B452:L455"/>
    <mergeCell ref="B456:L461"/>
    <mergeCell ref="B462:L466"/>
    <mergeCell ref="B471:L472"/>
    <mergeCell ref="B482:K483"/>
    <mergeCell ref="H485:K485"/>
    <mergeCell ref="B477:L478"/>
    <mergeCell ref="B445:L450"/>
    <mergeCell ref="B431:L437"/>
    <mergeCell ref="B438:L444"/>
    <mergeCell ref="D208:H209"/>
    <mergeCell ref="I233:J233"/>
    <mergeCell ref="B277:G277"/>
    <mergeCell ref="B283:G283"/>
    <mergeCell ref="A409:L410"/>
    <mergeCell ref="B349:H349"/>
    <mergeCell ref="I332:J332"/>
  </mergeCells>
  <conditionalFormatting sqref="F758 I689:J689 I696:J696 I706:J706 I700:J700 I710:J710 I681:J682 I655:J655 I662:J662 H498:K498 I407:J407 I324:J324 H290:K290 I268:J268">
    <cfRule type="cellIs" priority="1" dxfId="0" operator="notBetween" stopIfTrue="1">
      <formula>1</formula>
      <formula>-1</formula>
    </cfRule>
  </conditionalFormatting>
  <conditionalFormatting sqref="I669:J670">
    <cfRule type="cellIs" priority="2" dxfId="3" operator="between" stopIfTrue="1">
      <formula>1</formula>
      <formula>-1</formula>
    </cfRule>
    <cfRule type="cellIs" priority="3" dxfId="0" operator="notBetween" stopIfTrue="1">
      <formula>1</formula>
      <formula>-1</formula>
    </cfRule>
  </conditionalFormatting>
  <conditionalFormatting sqref="H336">
    <cfRule type="cellIs" priority="4" dxfId="5" operator="between" stopIfTrue="1">
      <formula>1</formula>
      <formula>-1</formula>
    </cfRule>
    <cfRule type="cellIs" priority="5" dxfId="0" operator="notBetween" stopIfTrue="1">
      <formula>1</formula>
      <formula>-1</formula>
    </cfRule>
  </conditionalFormatting>
  <conditionalFormatting sqref="I169:J169 I159:J159">
    <cfRule type="cellIs" priority="6" dxfId="1" operator="notBetween" stopIfTrue="1">
      <formula>1</formula>
      <formula>-1</formula>
    </cfRule>
  </conditionalFormatting>
  <printOptions/>
  <pageMargins left="0.46" right="0.4" top="0.7" bottom="0.38" header="0.19" footer="0.28"/>
  <pageSetup firstPageNumber="22" useFirstPageNumber="1" horizontalDpi="300" verticalDpi="300" orientation="portrait" paperSize="9" scale="75" r:id="rId3"/>
  <headerFooter alignWithMargins="0">
    <oddHeader>&amp;L&amp;"Times New Roman,Regular"&amp;10AFFIN HOLDINGS BERHAD (Company No. 23218-W)
Condensed Interim Financial Statements
Explanatory Notes - Financial Quarter ended 31 December 2005
</oddHeader>
    <oddFooter>&amp;R&amp;10&amp;P</oddFooter>
  </headerFooter>
  <rowBreaks count="14" manualBreakCount="14">
    <brk id="69" max="11" man="1"/>
    <brk id="113" max="11" man="1"/>
    <brk id="141" max="11" man="1"/>
    <brk id="181" max="11" man="1"/>
    <brk id="229" max="11" man="1"/>
    <brk id="270" max="11" man="1"/>
    <brk id="325" max="11" man="1"/>
    <brk id="407" max="11" man="1"/>
    <brk id="467" max="11" man="1"/>
    <brk id="550" max="11" man="1"/>
    <brk id="609" max="11" man="1"/>
    <brk id="670" max="11" man="1"/>
    <brk id="740" max="11" man="1"/>
    <brk id="789" max="11" man="1"/>
  </rowBreaks>
  <colBreaks count="1" manualBreakCount="1">
    <brk id="13"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nor</cp:lastModifiedBy>
  <cp:lastPrinted>2006-02-28T11:01:52Z</cp:lastPrinted>
  <dcterms:created xsi:type="dcterms:W3CDTF">1998-02-23T08:08:43Z</dcterms:created>
  <dcterms:modified xsi:type="dcterms:W3CDTF">2006-02-28T11:01:56Z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208836005</vt:i4>
  </property>
  <property fmtid="{D5CDD505-2E9C-101B-9397-08002B2CF9AE}" pid="4" name="_EmailSubje">
    <vt:lpwstr>Quarterly Announcement - attachment</vt:lpwstr>
  </property>
  <property fmtid="{D5CDD505-2E9C-101B-9397-08002B2CF9AE}" pid="5" name="_AuthorEma">
    <vt:lpwstr>yokehan@affin-acf.com.my</vt:lpwstr>
  </property>
  <property fmtid="{D5CDD505-2E9C-101B-9397-08002B2CF9AE}" pid="6" name="_AuthorEmailDisplayNa">
    <vt:lpwstr>Cheong Yoke Han</vt:lpwstr>
  </property>
</Properties>
</file>