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405" windowWidth="9690" windowHeight="2610" tabRatio="602" activeTab="0"/>
  </bookViews>
  <sheets>
    <sheet name="bscws" sheetId="1" r:id="rId1"/>
    <sheet name="plcws" sheetId="2" r:id="rId2"/>
  </sheets>
  <definedNames>
    <definedName name="_xlnm.Print_Area" localSheetId="0">'bscws'!$A$1:$J$62</definedName>
    <definedName name="_xlnm.Print_Area" localSheetId="1">'plcws'!$A$1:$L$34</definedName>
    <definedName name="Print_Area_MI">#REF!</definedName>
    <definedName name="Z_2C86B8A0_CB04_11D2_8BB1_006097ADF19E_.wvu.PrintArea" localSheetId="0" hidden="1">'bscws'!$A$1:$J$92</definedName>
    <definedName name="Z_2C86B8A0_CB04_11D2_8BB1_006097ADF19E_.wvu.PrintArea" localSheetId="1" hidden="1">'plcws'!$A$1:$M$34</definedName>
    <definedName name="Z_E0B45900_729B_11D4_B8E1_006097ADF19E_.wvu.PrintArea" localSheetId="0" hidden="1">'bscws'!$A$1:$J$92</definedName>
    <definedName name="Z_E0B45900_729B_11D4_B8E1_006097ADF19E_.wvu.PrintArea" localSheetId="1" hidden="1">'plcws'!$A$1:$M$34</definedName>
  </definedNames>
  <calcPr fullCalcOnLoad="1"/>
</workbook>
</file>

<file path=xl/sharedStrings.xml><?xml version="1.0" encoding="utf-8"?>
<sst xmlns="http://schemas.openxmlformats.org/spreadsheetml/2006/main" count="91" uniqueCount="82">
  <si>
    <t>RM'000</t>
  </si>
  <si>
    <t>Deferred expenses</t>
  </si>
  <si>
    <t>Taxation</t>
  </si>
  <si>
    <t>Zakat</t>
  </si>
  <si>
    <t>Dealing securities</t>
  </si>
  <si>
    <t>ASSET</t>
  </si>
  <si>
    <t>Cash and short term funds</t>
  </si>
  <si>
    <t>Deposits and placements with financial institutions</t>
  </si>
  <si>
    <t>Investments securities</t>
  </si>
  <si>
    <t>Statutory deposits with Bank Negara Malaysia</t>
  </si>
  <si>
    <t>Fixed assets</t>
  </si>
  <si>
    <t>Other assets</t>
  </si>
  <si>
    <t>Goodwill on consolidation</t>
  </si>
  <si>
    <t>TOTAL ASSETS</t>
  </si>
  <si>
    <t>LIABILITIES, SHAREHOLDERS'FUNDS</t>
  </si>
  <si>
    <t>AND MINORITY INTERESTS</t>
  </si>
  <si>
    <t>Deposits from customers</t>
  </si>
  <si>
    <t>Bills and acceptance payable</t>
  </si>
  <si>
    <t>Other liabilities</t>
  </si>
  <si>
    <t>Long term liabilities</t>
  </si>
  <si>
    <t>Bank loans</t>
  </si>
  <si>
    <t>TOTAL LIABILITIES</t>
  </si>
  <si>
    <t>Share capital</t>
  </si>
  <si>
    <t>Share premium</t>
  </si>
  <si>
    <t>Reserves</t>
  </si>
  <si>
    <t>SHAREHOLDERS' FUNDS</t>
  </si>
  <si>
    <t>COMMITMENTS AND CONTINGENCIES</t>
  </si>
  <si>
    <t>Interest income</t>
  </si>
  <si>
    <t>Interest expense</t>
  </si>
  <si>
    <t>Net interest income</t>
  </si>
  <si>
    <t>Minority interests</t>
  </si>
  <si>
    <t>Irredeemable convertible unsecured loan stock</t>
  </si>
  <si>
    <t>Non interest income</t>
  </si>
  <si>
    <t>Loan (and financing) loss and provision</t>
  </si>
  <si>
    <t>Provision for commitments and contingencies</t>
  </si>
  <si>
    <t>Current year-to-date</t>
  </si>
  <si>
    <t>Current Financial Quarter</t>
  </si>
  <si>
    <t>Previous Financial Year End</t>
  </si>
  <si>
    <t>Securities purchased under resale agreements</t>
  </si>
  <si>
    <t>Loans and advances and financing</t>
  </si>
  <si>
    <t>Investment in associated company</t>
  </si>
  <si>
    <t xml:space="preserve"> institutions</t>
  </si>
  <si>
    <t xml:space="preserve">Deposits and placements of bank and other financial </t>
  </si>
  <si>
    <t xml:space="preserve">Obligation on securities sold under repurchase </t>
  </si>
  <si>
    <t xml:space="preserve"> agreements</t>
  </si>
  <si>
    <t>Minority interest</t>
  </si>
  <si>
    <t>TOTAL LIABILITIES AND SHAREHOLDERS'</t>
  </si>
  <si>
    <t xml:space="preserve"> FUNDS</t>
  </si>
  <si>
    <t xml:space="preserve">CAPITAL ADEQUACY </t>
  </si>
  <si>
    <t>Core capital ratio</t>
  </si>
  <si>
    <t>Risk-weighted capital ratio</t>
  </si>
  <si>
    <t>Unaudited Profit and Loss Account</t>
  </si>
  <si>
    <t>Current financial Quarter</t>
  </si>
  <si>
    <t>Preceding Year Corresponding Quarter</t>
  </si>
  <si>
    <t>Preceding Year Corresponding year-to-date</t>
  </si>
  <si>
    <t>Individual Quarter</t>
  </si>
  <si>
    <t>Cumulative Quarter</t>
  </si>
  <si>
    <t>Net Islamic Banking Operating Income</t>
  </si>
  <si>
    <t>Operating income</t>
  </si>
  <si>
    <t>Staff cost and overheads</t>
  </si>
  <si>
    <t>Profit /(loss) before provision</t>
  </si>
  <si>
    <t>Exceptional items</t>
  </si>
  <si>
    <t>Share in the results of associated companies</t>
  </si>
  <si>
    <t>Profit/loss before taxation (and zakat)</t>
  </si>
  <si>
    <t xml:space="preserve">Profit/(loss) after taxation before minority </t>
  </si>
  <si>
    <t xml:space="preserve"> interests</t>
  </si>
  <si>
    <t>Profit before extraordinary items</t>
  </si>
  <si>
    <t>Extraordinary items</t>
  </si>
  <si>
    <t>Profit attributable to shareholders'</t>
  </si>
  <si>
    <t>Earnings per share - basic (sen)</t>
  </si>
  <si>
    <t>Group</t>
  </si>
  <si>
    <t>Investment in subsidiaries</t>
  </si>
  <si>
    <t>AFFIN HOLDINGS BERHAD</t>
  </si>
  <si>
    <t>GROUP</t>
  </si>
  <si>
    <t>Unaudited Balance Sheet as at 30/06/2000</t>
  </si>
  <si>
    <t>For the Financial Quarter Ended 30/06/2000</t>
  </si>
  <si>
    <t>HALF-YEARLY PUBLICATION</t>
  </si>
  <si>
    <t>30-06-2000</t>
  </si>
  <si>
    <t>31-12-1999</t>
  </si>
  <si>
    <t>Earnings per share - fully diluted (sen)</t>
  </si>
  <si>
    <t>Not applicable</t>
  </si>
  <si>
    <t>NET TANGIBLE ASSETS PER SHARE (RM)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</si>
</sst>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-* #,##0.0_-;\-* #,##0.0_-;_-* &quot;-&quot;??_-;_-@_-"/>
    <numFmt numFmtId="179" formatCode="_-* #,##0_-;\-* #,##0_-;_-* &quot;-&quot;??_-;_-@_-"/>
    <numFmt numFmtId="180" formatCode="#,##0.0_);\(#,##0.0\)"/>
    <numFmt numFmtId="181" formatCode="#,##0;[Red]\(#,##0\)"/>
    <numFmt numFmtId="182" formatCode="#,##0;[Red]\(\)#,##0"/>
    <numFmt numFmtId="183" formatCode="#,##0_ ;\-#,##0\ "/>
    <numFmt numFmtId="184" formatCode="0.00;[Red]0.00"/>
    <numFmt numFmtId="185" formatCode="#,##0.00;[Red]\(#,##0.00\)"/>
    <numFmt numFmtId="186" formatCode="#,##0.00;[Red]\(#,##0\)"/>
    <numFmt numFmtId="187" formatCode="#,##0.0;[Red]\(#,##0\)"/>
    <numFmt numFmtId="188" formatCode="#,##0.0;\-#,##0.0"/>
    <numFmt numFmtId="189" formatCode="#,##0;\(#,##0\)"/>
    <numFmt numFmtId="190" formatCode="#,##0.0"/>
    <numFmt numFmtId="191" formatCode="#,##0;[Red]#,##0"/>
    <numFmt numFmtId="192" formatCode="#,##0;#,##0"/>
    <numFmt numFmtId="193" formatCode="#,##0_ ;#,##0\ "/>
    <numFmt numFmtId="194" formatCode="#,##0.0;###0"/>
    <numFmt numFmtId="195" formatCode="###0"/>
    <numFmt numFmtId="196" formatCode="0.0000"/>
    <numFmt numFmtId="197" formatCode="\-"/>
    <numFmt numFmtId="198" formatCode="d\-mmm\-yyyy"/>
    <numFmt numFmtId="199" formatCode="dd\-mmm\-yyyy"/>
    <numFmt numFmtId="200" formatCode="dd\-mm\-yy"/>
    <numFmt numFmtId="201" formatCode="dd\-mm\-yyyy"/>
  </numFmts>
  <fonts count="10">
    <font>
      <sz val="12"/>
      <name val="Helv"/>
      <family val="0"/>
    </font>
    <font>
      <sz val="10"/>
      <name val="Arial"/>
      <family val="0"/>
    </font>
    <font>
      <b/>
      <sz val="12"/>
      <name val="Helv"/>
      <family val="0"/>
    </font>
    <font>
      <b/>
      <sz val="14"/>
      <name val="Helv"/>
      <family val="0"/>
    </font>
    <font>
      <sz val="12"/>
      <color indexed="10"/>
      <name val="Helv"/>
      <family val="0"/>
    </font>
    <font>
      <sz val="12"/>
      <color indexed="53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1"/>
      <name val="Helv"/>
      <family val="0"/>
    </font>
    <font>
      <b/>
      <sz val="11"/>
      <name val="Helv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5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" xfId="0" applyBorder="1" applyAlignment="1" applyProtection="1">
      <alignment/>
      <protection/>
    </xf>
    <xf numFmtId="37" fontId="0" fillId="0" borderId="0" xfId="0" applyBorder="1" applyAlignment="1">
      <alignment/>
    </xf>
    <xf numFmtId="37" fontId="0" fillId="0" borderId="0" xfId="0" applyBorder="1" applyAlignment="1" applyProtection="1">
      <alignment/>
      <protection/>
    </xf>
    <xf numFmtId="37" fontId="0" fillId="0" borderId="0" xfId="0" applyAlignment="1">
      <alignment horizontal="centerContinuous"/>
    </xf>
    <xf numFmtId="37" fontId="2" fillId="0" borderId="0" xfId="0" applyFont="1" applyAlignment="1" applyProtection="1">
      <alignment horizontal="center"/>
      <protection/>
    </xf>
    <xf numFmtId="37" fontId="2" fillId="0" borderId="1" xfId="0" applyFont="1" applyBorder="1" applyAlignment="1" applyProtection="1">
      <alignment/>
      <protection/>
    </xf>
    <xf numFmtId="37" fontId="3" fillId="0" borderId="0" xfId="0" applyFont="1" applyAlignment="1" applyProtection="1">
      <alignment horizontal="centerContinuous"/>
      <protection/>
    </xf>
    <xf numFmtId="37" fontId="3" fillId="0" borderId="0" xfId="0" applyFont="1" applyAlignment="1">
      <alignment horizontal="centerContinuous"/>
    </xf>
    <xf numFmtId="37" fontId="0" fillId="0" borderId="0" xfId="0" applyBorder="1" applyAlignment="1" applyProtection="1">
      <alignment horizontal="right"/>
      <protection/>
    </xf>
    <xf numFmtId="37" fontId="0" fillId="0" borderId="0" xfId="0" applyNumberFormat="1" applyBorder="1" applyAlignment="1" applyProtection="1">
      <alignment/>
      <protection/>
    </xf>
    <xf numFmtId="37" fontId="2" fillId="0" borderId="0" xfId="0" applyFont="1" applyBorder="1" applyAlignment="1" applyProtection="1">
      <alignment/>
      <protection/>
    </xf>
    <xf numFmtId="180" fontId="0" fillId="0" borderId="0" xfId="0" applyNumberFormat="1" applyBorder="1" applyAlignment="1" applyProtection="1">
      <alignment horizontal="center"/>
      <protection/>
    </xf>
    <xf numFmtId="37" fontId="3" fillId="0" borderId="0" xfId="0" applyFont="1" applyAlignment="1" applyProtection="1">
      <alignment horizontal="center"/>
      <protection/>
    </xf>
    <xf numFmtId="37" fontId="0" fillId="0" borderId="0" xfId="0" applyFont="1" applyAlignment="1">
      <alignment horizontal="centerContinuous"/>
    </xf>
    <xf numFmtId="37" fontId="8" fillId="0" borderId="0" xfId="0" applyFont="1" applyAlignment="1">
      <alignment/>
    </xf>
    <xf numFmtId="37" fontId="9" fillId="0" borderId="0" xfId="0" applyFont="1" applyBorder="1" applyAlignment="1" applyProtection="1">
      <alignment horizontal="center"/>
      <protection/>
    </xf>
    <xf numFmtId="195" fontId="9" fillId="0" borderId="0" xfId="0" applyNumberFormat="1" applyFont="1" applyBorder="1" applyAlignment="1" applyProtection="1">
      <alignment horizontal="center"/>
      <protection/>
    </xf>
    <xf numFmtId="37" fontId="8" fillId="0" borderId="0" xfId="0" applyFont="1" applyBorder="1" applyAlignment="1">
      <alignment/>
    </xf>
    <xf numFmtId="37" fontId="8" fillId="0" borderId="0" xfId="0" applyFont="1" applyBorder="1" applyAlignment="1" applyProtection="1">
      <alignment/>
      <protection/>
    </xf>
    <xf numFmtId="193" fontId="8" fillId="0" borderId="0" xfId="0" applyNumberFormat="1" applyFont="1" applyBorder="1" applyAlignment="1" applyProtection="1">
      <alignment/>
      <protection/>
    </xf>
    <xf numFmtId="37" fontId="9" fillId="0" borderId="0" xfId="0" applyFont="1" applyBorder="1" applyAlignment="1">
      <alignment/>
    </xf>
    <xf numFmtId="37" fontId="9" fillId="0" borderId="0" xfId="0" applyFont="1" applyBorder="1" applyAlignment="1" applyProtection="1">
      <alignment/>
      <protection/>
    </xf>
    <xf numFmtId="193" fontId="9" fillId="0" borderId="0" xfId="0" applyNumberFormat="1" applyFont="1" applyBorder="1" applyAlignment="1" applyProtection="1">
      <alignment/>
      <protection/>
    </xf>
    <xf numFmtId="37" fontId="8" fillId="0" borderId="0" xfId="0" applyFont="1" applyBorder="1" applyAlignment="1" applyProtection="1">
      <alignment horizontal="center"/>
      <protection/>
    </xf>
    <xf numFmtId="37" fontId="0" fillId="0" borderId="0" xfId="0" applyFont="1" applyAlignment="1">
      <alignment/>
    </xf>
    <xf numFmtId="37" fontId="0" fillId="0" borderId="0" xfId="0" applyFont="1" applyBorder="1" applyAlignment="1">
      <alignment/>
    </xf>
    <xf numFmtId="37" fontId="0" fillId="0" borderId="0" xfId="0" applyFont="1" applyAlignment="1" applyProtection="1">
      <alignment horizontal="left"/>
      <protection/>
    </xf>
    <xf numFmtId="37" fontId="0" fillId="0" borderId="0" xfId="0" applyFont="1" applyAlignment="1">
      <alignment/>
    </xf>
    <xf numFmtId="37" fontId="0" fillId="0" borderId="0" xfId="0" applyFont="1" applyAlignment="1" applyProtection="1">
      <alignment horizontal="left"/>
      <protection/>
    </xf>
    <xf numFmtId="37" fontId="0" fillId="0" borderId="2" xfId="0" applyFont="1" applyBorder="1" applyAlignment="1">
      <alignment/>
    </xf>
    <xf numFmtId="49" fontId="0" fillId="0" borderId="0" xfId="0" applyNumberFormat="1" applyFont="1" applyAlignment="1" applyProtection="1">
      <alignment horizontal="left"/>
      <protection/>
    </xf>
    <xf numFmtId="37" fontId="0" fillId="0" borderId="0" xfId="0" applyFont="1" applyAlignment="1" applyProtection="1">
      <alignment horizontal="left" shrinkToFit="1"/>
      <protection/>
    </xf>
    <xf numFmtId="37" fontId="0" fillId="0" borderId="1" xfId="0" applyFont="1" applyBorder="1" applyAlignment="1" applyProtection="1">
      <alignment/>
      <protection/>
    </xf>
    <xf numFmtId="37" fontId="0" fillId="0" borderId="0" xfId="0" applyFont="1" applyBorder="1" applyAlignment="1" applyProtection="1">
      <alignment/>
      <protection/>
    </xf>
    <xf numFmtId="37" fontId="0" fillId="0" borderId="1" xfId="0" applyFont="1" applyBorder="1" applyAlignment="1">
      <alignment/>
    </xf>
    <xf numFmtId="37" fontId="0" fillId="0" borderId="0" xfId="0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 locked="0"/>
    </xf>
    <xf numFmtId="37" fontId="4" fillId="0" borderId="0" xfId="0" applyFont="1" applyAlignment="1" applyProtection="1">
      <alignment/>
      <protection locked="0"/>
    </xf>
    <xf numFmtId="37" fontId="0" fillId="0" borderId="0" xfId="0" applyFont="1" applyAlignment="1" applyProtection="1">
      <alignment/>
      <protection locked="0"/>
    </xf>
    <xf numFmtId="37" fontId="5" fillId="0" borderId="0" xfId="0" applyFont="1" applyAlignment="1" applyProtection="1">
      <alignment/>
      <protection locked="0"/>
    </xf>
    <xf numFmtId="37" fontId="0" fillId="0" borderId="0" xfId="0" applyFont="1" applyAlignment="1" applyProtection="1">
      <alignment horizontal="right"/>
      <protection locked="0"/>
    </xf>
    <xf numFmtId="37" fontId="2" fillId="0" borderId="3" xfId="0" applyFont="1" applyBorder="1" applyAlignment="1" applyProtection="1">
      <alignment/>
      <protection locked="0"/>
    </xf>
    <xf numFmtId="37" fontId="0" fillId="0" borderId="0" xfId="0" applyNumberFormat="1" applyAlignment="1" applyProtection="1">
      <alignment/>
      <protection locked="0"/>
    </xf>
    <xf numFmtId="37" fontId="0" fillId="0" borderId="0" xfId="0" applyNumberFormat="1" applyBorder="1" applyAlignment="1" applyProtection="1">
      <alignment/>
      <protection locked="0"/>
    </xf>
    <xf numFmtId="37" fontId="0" fillId="0" borderId="4" xfId="0" applyBorder="1" applyAlignment="1" applyProtection="1">
      <alignment/>
      <protection locked="0"/>
    </xf>
    <xf numFmtId="37" fontId="0" fillId="0" borderId="0" xfId="0" applyBorder="1" applyAlignment="1" applyProtection="1">
      <alignment/>
      <protection locked="0"/>
    </xf>
    <xf numFmtId="37" fontId="0" fillId="0" borderId="0" xfId="0" applyAlignment="1" applyProtection="1">
      <alignment horizontal="left"/>
      <protection locked="0"/>
    </xf>
    <xf numFmtId="37" fontId="0" fillId="0" borderId="0" xfId="0" applyBorder="1" applyAlignment="1" applyProtection="1">
      <alignment horizontal="right"/>
      <protection locked="0"/>
    </xf>
    <xf numFmtId="37" fontId="0" fillId="0" borderId="0" xfId="0" applyFont="1" applyBorder="1" applyAlignment="1" applyProtection="1">
      <alignment/>
      <protection locked="0"/>
    </xf>
    <xf numFmtId="37" fontId="0" fillId="0" borderId="0" xfId="0" applyNumberFormat="1" applyFont="1" applyBorder="1" applyAlignment="1" applyProtection="1">
      <alignment/>
      <protection locked="0"/>
    </xf>
    <xf numFmtId="37" fontId="0" fillId="0" borderId="0" xfId="0" applyFont="1" applyBorder="1" applyAlignment="1" applyProtection="1">
      <alignment/>
      <protection locked="0"/>
    </xf>
    <xf numFmtId="37" fontId="0" fillId="0" borderId="0" xfId="0" applyFont="1" applyBorder="1" applyAlignment="1" applyProtection="1">
      <alignment horizontal="right"/>
      <protection locked="0"/>
    </xf>
    <xf numFmtId="37" fontId="2" fillId="0" borderId="0" xfId="0" applyFont="1" applyBorder="1" applyAlignment="1" applyProtection="1">
      <alignment/>
      <protection locked="0"/>
    </xf>
    <xf numFmtId="37" fontId="2" fillId="0" borderId="0" xfId="0" applyFont="1" applyAlignment="1" applyProtection="1">
      <alignment horizontal="centerContinuous"/>
      <protection locked="0"/>
    </xf>
    <xf numFmtId="37" fontId="0" fillId="0" borderId="0" xfId="0" applyFont="1" applyAlignment="1" applyProtection="1">
      <alignment horizontal="centerContinuous"/>
      <protection locked="0"/>
    </xf>
    <xf numFmtId="37" fontId="2" fillId="0" borderId="0" xfId="0" applyFont="1" applyAlignment="1" applyProtection="1">
      <alignment horizontal="left"/>
      <protection locked="0"/>
    </xf>
    <xf numFmtId="37" fontId="2" fillId="0" borderId="0" xfId="0" applyFont="1" applyAlignment="1" applyProtection="1">
      <alignment horizontal="center"/>
      <protection locked="0"/>
    </xf>
    <xf numFmtId="0" fontId="9" fillId="0" borderId="0" xfId="0" applyNumberFormat="1" applyFont="1" applyAlignment="1" applyProtection="1">
      <alignment horizontal="center" wrapText="1"/>
      <protection/>
    </xf>
    <xf numFmtId="37" fontId="9" fillId="0" borderId="0" xfId="0" applyFont="1" applyAlignment="1" applyProtection="1">
      <alignment horizontal="center"/>
      <protection/>
    </xf>
    <xf numFmtId="37" fontId="9" fillId="0" borderId="0" xfId="0" applyFont="1" applyAlignment="1">
      <alignment horizontal="center" wrapText="1"/>
    </xf>
    <xf numFmtId="37" fontId="9" fillId="0" borderId="0" xfId="0" applyFont="1" applyAlignment="1">
      <alignment horizontal="centerContinuous"/>
    </xf>
    <xf numFmtId="37" fontId="8" fillId="0" borderId="0" xfId="0" applyFont="1" applyAlignment="1">
      <alignment horizontal="centerContinuous"/>
    </xf>
    <xf numFmtId="37" fontId="9" fillId="0" borderId="0" xfId="0" applyFont="1" applyAlignment="1">
      <alignment horizontal="center"/>
    </xf>
    <xf numFmtId="37" fontId="0" fillId="0" borderId="4" xfId="0" applyNumberFormat="1" applyBorder="1" applyAlignment="1" applyProtection="1">
      <alignment/>
      <protection locked="0"/>
    </xf>
    <xf numFmtId="37" fontId="0" fillId="0" borderId="5" xfId="0" applyNumberFormat="1" applyBorder="1" applyAlignment="1" applyProtection="1">
      <alignment/>
      <protection locked="0"/>
    </xf>
    <xf numFmtId="39" fontId="0" fillId="0" borderId="5" xfId="0" applyNumberFormat="1" applyBorder="1" applyAlignment="1" applyProtection="1">
      <alignment/>
      <protection locked="0"/>
    </xf>
    <xf numFmtId="39" fontId="2" fillId="0" borderId="0" xfId="0" applyNumberFormat="1" applyFont="1" applyAlignment="1" applyProtection="1">
      <alignment/>
      <protection locked="0"/>
    </xf>
    <xf numFmtId="37" fontId="0" fillId="0" borderId="4" xfId="0" applyBorder="1" applyAlignment="1" applyProtection="1">
      <alignment horizontal="right"/>
      <protection locked="0"/>
    </xf>
    <xf numFmtId="0" fontId="0" fillId="0" borderId="0" xfId="0" applyNumberFormat="1" applyFont="1" applyAlignment="1">
      <alignment/>
    </xf>
    <xf numFmtId="39" fontId="0" fillId="0" borderId="6" xfId="0" applyNumberFormat="1" applyBorder="1" applyAlignment="1" applyProtection="1">
      <alignment/>
      <protection locked="0"/>
    </xf>
    <xf numFmtId="37" fontId="0" fillId="0" borderId="0" xfId="0" applyNumberFormat="1" applyAlignment="1" applyProtection="1">
      <alignment horizontal="right"/>
      <protection locked="0"/>
    </xf>
    <xf numFmtId="37" fontId="0" fillId="0" borderId="4" xfId="0" applyNumberFormat="1" applyBorder="1" applyAlignment="1" applyProtection="1">
      <alignment horizontal="right"/>
      <protection locked="0"/>
    </xf>
    <xf numFmtId="37" fontId="0" fillId="0" borderId="0" xfId="0" applyNumberFormat="1" applyBorder="1" applyAlignment="1" applyProtection="1">
      <alignment horizontal="right"/>
      <protection locked="0"/>
    </xf>
    <xf numFmtId="37" fontId="0" fillId="0" borderId="1" xfId="0" applyNumberFormat="1" applyBorder="1" applyAlignment="1" applyProtection="1">
      <alignment horizontal="right"/>
      <protection/>
    </xf>
    <xf numFmtId="37" fontId="0" fillId="0" borderId="0" xfId="0" applyNumberFormat="1" applyAlignment="1" applyProtection="1">
      <alignment horizontal="right"/>
      <protection/>
    </xf>
    <xf numFmtId="197" fontId="8" fillId="0" borderId="0" xfId="0" applyNumberFormat="1" applyFont="1" applyBorder="1" applyAlignment="1" applyProtection="1">
      <alignment horizontal="center"/>
      <protection/>
    </xf>
    <xf numFmtId="37" fontId="9" fillId="0" borderId="0" xfId="0" applyFont="1" applyAlignment="1" applyProtection="1">
      <alignment horizontal="centerContinuous"/>
      <protection/>
    </xf>
    <xf numFmtId="198" fontId="9" fillId="0" borderId="0" xfId="0" applyNumberFormat="1" applyFont="1" applyAlignment="1">
      <alignment horizontal="centerContinuous"/>
    </xf>
    <xf numFmtId="198" fontId="8" fillId="0" borderId="0" xfId="0" applyNumberFormat="1" applyFont="1" applyAlignment="1">
      <alignment horizontal="centerContinuous"/>
    </xf>
    <xf numFmtId="201" fontId="9" fillId="0" borderId="0" xfId="0" applyNumberFormat="1" applyFont="1" applyAlignment="1">
      <alignment horizontal="center" wrapText="1"/>
    </xf>
    <xf numFmtId="197" fontId="9" fillId="0" borderId="0" xfId="0" applyNumberFormat="1" applyFont="1" applyBorder="1" applyAlignment="1" applyProtection="1">
      <alignment horizontal="center"/>
      <protection/>
    </xf>
    <xf numFmtId="39" fontId="0" fillId="0" borderId="5" xfId="0" applyNumberFormat="1" applyBorder="1" applyAlignment="1" applyProtection="1">
      <alignment horizontal="right"/>
      <protection locked="0"/>
    </xf>
    <xf numFmtId="39" fontId="0" fillId="0" borderId="0" xfId="0" applyNumberFormat="1" applyBorder="1" applyAlignment="1" applyProtection="1">
      <alignment/>
      <protection locked="0"/>
    </xf>
    <xf numFmtId="39" fontId="0" fillId="0" borderId="0" xfId="0" applyNumberFormat="1" applyBorder="1" applyAlignment="1" applyProtection="1">
      <alignment horizontal="right"/>
      <protection locked="0"/>
    </xf>
    <xf numFmtId="39" fontId="0" fillId="0" borderId="6" xfId="0" applyNumberFormat="1" applyBorder="1" applyAlignment="1" applyProtection="1">
      <alignment horizontal="right"/>
      <protection locked="0"/>
    </xf>
    <xf numFmtId="37" fontId="2" fillId="0" borderId="0" xfId="0" applyFont="1" applyAlignment="1">
      <alignment horizontal="left"/>
    </xf>
    <xf numFmtId="37" fontId="2" fillId="0" borderId="0" xfId="0" applyFont="1" applyAlignment="1" applyProtection="1">
      <alignment horizontal="center"/>
      <protection/>
    </xf>
    <xf numFmtId="37" fontId="3" fillId="0" borderId="0" xfId="0" applyFont="1" applyAlignment="1" applyProtection="1">
      <alignment horizontal="center"/>
      <protection/>
    </xf>
    <xf numFmtId="37" fontId="0" fillId="0" borderId="0" xfId="0" applyAlignment="1" applyProtection="1">
      <alignment horizontal="left"/>
      <protection/>
    </xf>
    <xf numFmtId="37" fontId="0" fillId="0" borderId="0" xfId="0" applyAlignment="1">
      <alignment/>
    </xf>
    <xf numFmtId="37" fontId="9" fillId="0" borderId="0" xfId="0" applyFont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5"/>
  <sheetViews>
    <sheetView showGridLines="0" tabSelected="1" zoomScale="75" zoomScaleNormal="75" workbookViewId="0" topLeftCell="A1">
      <selection activeCell="G55" sqref="G55"/>
    </sheetView>
  </sheetViews>
  <sheetFormatPr defaultColWidth="8.88671875" defaultRowHeight="15.75"/>
  <cols>
    <col min="1" max="1" width="3.6640625" style="0" customWidth="1"/>
    <col min="3" max="3" width="9.88671875" style="0" customWidth="1"/>
    <col min="4" max="4" width="11.4453125" style="0" bestFit="1" customWidth="1"/>
    <col min="6" max="6" width="7.6640625" style="0" customWidth="1"/>
    <col min="7" max="7" width="12.4453125" style="0" customWidth="1"/>
    <col min="8" max="8" width="4.77734375" style="0" customWidth="1"/>
    <col min="9" max="9" width="11.21484375" style="0" customWidth="1"/>
    <col min="10" max="10" width="0.88671875" style="0" customWidth="1"/>
    <col min="11" max="11" width="11.5546875" style="0" customWidth="1"/>
    <col min="12" max="12" width="0.88671875" style="0" customWidth="1"/>
    <col min="13" max="13" width="11.4453125" style="0" customWidth="1"/>
    <col min="14" max="16" width="9.21484375" style="0" customWidth="1"/>
    <col min="17" max="20" width="10.6640625" style="0" customWidth="1"/>
  </cols>
  <sheetData>
    <row r="1" spans="1:18" ht="24.75" customHeight="1">
      <c r="A1" s="89"/>
      <c r="B1" s="89"/>
      <c r="C1" s="89"/>
      <c r="D1" s="59"/>
      <c r="E1" s="57"/>
      <c r="F1" s="58"/>
      <c r="G1" s="58"/>
      <c r="H1" s="58"/>
      <c r="I1" s="60"/>
      <c r="J1" s="58"/>
      <c r="K1" s="58"/>
      <c r="L1" s="17"/>
      <c r="M1" s="7"/>
      <c r="N1" s="7"/>
      <c r="O1" s="7"/>
      <c r="P1" s="7"/>
      <c r="Q1" s="7"/>
      <c r="R1" s="7"/>
    </row>
    <row r="2" spans="1:19" ht="27.75" customHeight="1">
      <c r="A2" s="90" t="s">
        <v>76</v>
      </c>
      <c r="B2" s="90"/>
      <c r="C2" s="90"/>
      <c r="D2" s="90"/>
      <c r="E2" s="90"/>
      <c r="F2" s="90"/>
      <c r="G2" s="90"/>
      <c r="H2" s="90"/>
      <c r="I2" s="90"/>
      <c r="J2" s="90"/>
      <c r="K2" s="16"/>
      <c r="L2" s="16"/>
      <c r="M2" s="16"/>
      <c r="N2" s="16"/>
      <c r="O2" s="16"/>
      <c r="P2" s="16"/>
      <c r="Q2" s="16"/>
      <c r="R2" s="16"/>
      <c r="S2" s="16"/>
    </row>
    <row r="3" spans="1:19" ht="27.75" customHeight="1">
      <c r="A3" s="90" t="s">
        <v>72</v>
      </c>
      <c r="B3" s="90"/>
      <c r="C3" s="90"/>
      <c r="D3" s="90"/>
      <c r="E3" s="90"/>
      <c r="F3" s="90"/>
      <c r="G3" s="90"/>
      <c r="H3" s="90"/>
      <c r="I3" s="90"/>
      <c r="J3" s="90"/>
      <c r="K3" s="16"/>
      <c r="L3" s="16"/>
      <c r="M3" s="16"/>
      <c r="N3" s="16"/>
      <c r="O3" s="16"/>
      <c r="P3" s="16"/>
      <c r="Q3" s="16"/>
      <c r="R3" s="16"/>
      <c r="S3" s="16"/>
    </row>
    <row r="4" spans="1:19" ht="24.75" customHeight="1">
      <c r="A4" s="90" t="s">
        <v>74</v>
      </c>
      <c r="B4" s="90"/>
      <c r="C4" s="90"/>
      <c r="D4" s="90"/>
      <c r="E4" s="90"/>
      <c r="F4" s="90"/>
      <c r="G4" s="90"/>
      <c r="H4" s="90"/>
      <c r="I4" s="90"/>
      <c r="J4" s="90"/>
      <c r="K4" s="16"/>
      <c r="L4" s="16"/>
      <c r="M4" s="16"/>
      <c r="N4" s="16"/>
      <c r="O4" s="16"/>
      <c r="P4" s="16"/>
      <c r="Q4" s="16"/>
      <c r="R4" s="16"/>
      <c r="S4" s="16"/>
    </row>
    <row r="5" spans="1:19" ht="24.75" customHeight="1">
      <c r="A5" s="8"/>
      <c r="B5" s="8"/>
      <c r="C5" s="8"/>
      <c r="D5" s="8"/>
      <c r="E5" s="8"/>
      <c r="F5" s="8"/>
      <c r="G5" s="90" t="s">
        <v>73</v>
      </c>
      <c r="H5" s="90"/>
      <c r="I5" s="90"/>
      <c r="J5" s="8"/>
      <c r="K5" s="90"/>
      <c r="L5" s="90"/>
      <c r="M5" s="90"/>
      <c r="N5" s="16"/>
      <c r="O5" s="16"/>
      <c r="P5" s="16"/>
      <c r="Q5" s="16"/>
      <c r="R5" s="16"/>
      <c r="S5" s="16"/>
    </row>
    <row r="6" spans="1:21" s="18" customFormat="1" ht="52.5" customHeight="1">
      <c r="A6" s="28"/>
      <c r="B6" s="28"/>
      <c r="C6" s="28"/>
      <c r="D6" s="28"/>
      <c r="E6" s="28"/>
      <c r="F6" s="28"/>
      <c r="G6" s="61" t="s">
        <v>36</v>
      </c>
      <c r="H6" s="19"/>
      <c r="I6" s="61" t="s">
        <v>37</v>
      </c>
      <c r="J6" s="19"/>
      <c r="K6" s="61"/>
      <c r="L6" s="19"/>
      <c r="M6" s="61"/>
      <c r="N6" s="19"/>
      <c r="O6" s="19"/>
      <c r="P6" s="19"/>
      <c r="Q6" s="19"/>
      <c r="R6" s="19"/>
      <c r="S6" s="19"/>
      <c r="T6" s="20"/>
      <c r="U6" s="21"/>
    </row>
    <row r="7" spans="1:21" s="18" customFormat="1" ht="19.5" customHeight="1">
      <c r="A7" s="28"/>
      <c r="B7" s="28"/>
      <c r="C7" s="28"/>
      <c r="D7" s="28"/>
      <c r="E7" s="28"/>
      <c r="F7" s="28"/>
      <c r="G7" s="83" t="s">
        <v>77</v>
      </c>
      <c r="I7" s="83" t="s">
        <v>78</v>
      </c>
      <c r="K7" s="83"/>
      <c r="M7" s="83"/>
      <c r="N7" s="19"/>
      <c r="O7" s="19"/>
      <c r="P7" s="19"/>
      <c r="Q7" s="19"/>
      <c r="R7" s="19"/>
      <c r="S7" s="19"/>
      <c r="T7" s="20"/>
      <c r="U7" s="21"/>
    </row>
    <row r="8" spans="1:21" s="18" customFormat="1" ht="15.75">
      <c r="A8" s="28"/>
      <c r="B8" s="28"/>
      <c r="C8" s="28"/>
      <c r="D8" s="17"/>
      <c r="E8" s="17"/>
      <c r="F8" s="28"/>
      <c r="G8" s="62" t="s">
        <v>0</v>
      </c>
      <c r="H8" s="19"/>
      <c r="I8" s="62" t="s">
        <v>0</v>
      </c>
      <c r="J8" s="19"/>
      <c r="K8" s="62"/>
      <c r="L8" s="19"/>
      <c r="M8" s="62"/>
      <c r="N8" s="19"/>
      <c r="O8" s="19"/>
      <c r="P8" s="19"/>
      <c r="Q8" s="19"/>
      <c r="R8" s="19"/>
      <c r="S8" s="19"/>
      <c r="T8" s="19"/>
      <c r="U8" s="21"/>
    </row>
    <row r="9" spans="1:21" s="18" customFormat="1" ht="15.75">
      <c r="A9" s="28"/>
      <c r="B9" s="1" t="s">
        <v>5</v>
      </c>
      <c r="C9" s="28"/>
      <c r="D9" s="28"/>
      <c r="E9" s="28"/>
      <c r="F9" s="28"/>
      <c r="G9" s="39"/>
      <c r="H9" s="52"/>
      <c r="I9" s="39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s="18" customFormat="1" ht="15.75">
      <c r="A10" s="28"/>
      <c r="B10" s="30" t="s">
        <v>6</v>
      </c>
      <c r="C10" s="28"/>
      <c r="D10" s="28"/>
      <c r="E10" s="28"/>
      <c r="F10" s="28"/>
      <c r="G10" s="40">
        <v>2351230</v>
      </c>
      <c r="H10" s="53"/>
      <c r="I10" s="40">
        <v>2137118</v>
      </c>
      <c r="J10" s="22"/>
      <c r="K10" s="23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s="18" customFormat="1" ht="15.75">
      <c r="A11" s="31"/>
      <c r="B11" s="32" t="s">
        <v>38</v>
      </c>
      <c r="C11" s="31"/>
      <c r="D11" s="31"/>
      <c r="E11" s="31"/>
      <c r="F11" s="31"/>
      <c r="G11" s="40">
        <v>3341</v>
      </c>
      <c r="H11" s="53"/>
      <c r="I11" s="40">
        <v>41880</v>
      </c>
      <c r="J11" s="22"/>
      <c r="K11" s="79"/>
      <c r="L11" s="22"/>
      <c r="M11" s="79"/>
      <c r="N11" s="22"/>
      <c r="O11" s="22"/>
      <c r="P11" s="22"/>
      <c r="Q11" s="22"/>
      <c r="R11" s="22"/>
      <c r="S11" s="22"/>
      <c r="T11" s="22"/>
      <c r="U11" s="22"/>
    </row>
    <row r="12" spans="1:21" s="18" customFormat="1" ht="15.75">
      <c r="A12" s="31"/>
      <c r="B12" s="32" t="s">
        <v>7</v>
      </c>
      <c r="C12" s="32"/>
      <c r="D12" s="32"/>
      <c r="E12" s="32"/>
      <c r="F12" s="32"/>
      <c r="G12" s="41">
        <v>783002</v>
      </c>
      <c r="H12" s="53"/>
      <c r="I12" s="41">
        <v>712580</v>
      </c>
      <c r="J12" s="22"/>
      <c r="K12" s="79"/>
      <c r="L12" s="22"/>
      <c r="M12" s="22"/>
      <c r="N12" s="22"/>
      <c r="O12" s="22"/>
      <c r="P12" s="22"/>
      <c r="Q12" s="22"/>
      <c r="R12" s="22"/>
      <c r="S12" s="22"/>
      <c r="T12" s="22"/>
      <c r="U12" s="21"/>
    </row>
    <row r="13" spans="1:21" s="18" customFormat="1" ht="15.75">
      <c r="A13" s="31"/>
      <c r="B13" s="32" t="s">
        <v>4</v>
      </c>
      <c r="C13" s="31"/>
      <c r="D13" s="31"/>
      <c r="E13" s="31"/>
      <c r="F13" s="31"/>
      <c r="G13" s="41">
        <v>95058</v>
      </c>
      <c r="H13" s="53"/>
      <c r="I13" s="41">
        <v>365097</v>
      </c>
      <c r="J13" s="22"/>
      <c r="K13" s="79"/>
      <c r="L13" s="22"/>
      <c r="M13" s="79"/>
      <c r="N13" s="22"/>
      <c r="O13" s="22"/>
      <c r="P13" s="22"/>
      <c r="Q13" s="22"/>
      <c r="R13" s="22"/>
      <c r="S13" s="22"/>
      <c r="T13" s="22"/>
      <c r="U13" s="21"/>
    </row>
    <row r="14" spans="1:21" s="18" customFormat="1" ht="15.75">
      <c r="A14" s="31"/>
      <c r="B14" s="32" t="s">
        <v>8</v>
      </c>
      <c r="C14" s="31"/>
      <c r="D14" s="31"/>
      <c r="E14" s="31"/>
      <c r="F14" s="31"/>
      <c r="G14" s="41">
        <v>5515932</v>
      </c>
      <c r="H14" s="53"/>
      <c r="I14" s="41">
        <v>4759143</v>
      </c>
      <c r="J14" s="22"/>
      <c r="K14" s="79"/>
      <c r="L14" s="22"/>
      <c r="M14" s="22"/>
      <c r="N14" s="22"/>
      <c r="O14" s="22"/>
      <c r="P14" s="22"/>
      <c r="Q14" s="22"/>
      <c r="R14" s="22"/>
      <c r="S14" s="22"/>
      <c r="T14" s="22"/>
      <c r="U14" s="21"/>
    </row>
    <row r="15" spans="1:21" s="18" customFormat="1" ht="15.75">
      <c r="A15" s="31"/>
      <c r="B15" s="32" t="s">
        <v>39</v>
      </c>
      <c r="C15" s="31"/>
      <c r="D15" s="31"/>
      <c r="E15" s="31"/>
      <c r="F15" s="31"/>
      <c r="G15" s="41">
        <f>13949488-4417</f>
        <v>13945071</v>
      </c>
      <c r="H15" s="53"/>
      <c r="I15" s="41">
        <v>14406078</v>
      </c>
      <c r="J15" s="22"/>
      <c r="K15" s="79"/>
      <c r="L15" s="22"/>
      <c r="M15" s="79"/>
      <c r="N15" s="22"/>
      <c r="O15" s="22"/>
      <c r="P15" s="22"/>
      <c r="Q15" s="22"/>
      <c r="R15" s="22"/>
      <c r="S15" s="22"/>
      <c r="T15" s="22"/>
      <c r="U15" s="21"/>
    </row>
    <row r="16" spans="1:21" s="18" customFormat="1" ht="15.75">
      <c r="A16" s="31"/>
      <c r="B16" s="32" t="s">
        <v>11</v>
      </c>
      <c r="C16" s="31"/>
      <c r="D16" s="31"/>
      <c r="E16" s="31"/>
      <c r="F16" s="31"/>
      <c r="G16" s="41">
        <v>583253</v>
      </c>
      <c r="H16" s="53"/>
      <c r="I16" s="41">
        <v>472317</v>
      </c>
      <c r="J16" s="22"/>
      <c r="K16" s="23"/>
      <c r="L16" s="22"/>
      <c r="M16" s="22"/>
      <c r="N16" s="22"/>
      <c r="O16" s="22"/>
      <c r="P16" s="22"/>
      <c r="Q16" s="22"/>
      <c r="R16" s="22"/>
      <c r="S16" s="22"/>
      <c r="T16" s="22"/>
      <c r="U16" s="21"/>
    </row>
    <row r="17" spans="1:21" s="18" customFormat="1" ht="15.75">
      <c r="A17" s="31"/>
      <c r="B17" s="32" t="s">
        <v>9</v>
      </c>
      <c r="C17" s="32"/>
      <c r="D17" s="32"/>
      <c r="E17" s="32"/>
      <c r="F17" s="31"/>
      <c r="G17" s="41">
        <v>619613</v>
      </c>
      <c r="H17" s="53"/>
      <c r="I17" s="41">
        <v>626226</v>
      </c>
      <c r="J17" s="22"/>
      <c r="K17" s="79"/>
      <c r="L17" s="22"/>
      <c r="M17" s="79"/>
      <c r="N17" s="22"/>
      <c r="O17" s="22"/>
      <c r="P17" s="22"/>
      <c r="Q17" s="22"/>
      <c r="R17" s="22"/>
      <c r="S17" s="22"/>
      <c r="T17" s="22"/>
      <c r="U17" s="21"/>
    </row>
    <row r="18" spans="1:21" s="18" customFormat="1" ht="15.75">
      <c r="A18" s="31"/>
      <c r="B18" s="32" t="s">
        <v>71</v>
      </c>
      <c r="C18" s="32"/>
      <c r="D18" s="32"/>
      <c r="E18" s="32"/>
      <c r="F18" s="31"/>
      <c r="G18" s="79">
        <v>0</v>
      </c>
      <c r="H18" s="53"/>
      <c r="I18" s="79">
        <v>0</v>
      </c>
      <c r="J18" s="22"/>
      <c r="K18" s="23"/>
      <c r="L18" s="22"/>
      <c r="M18" s="22"/>
      <c r="N18" s="22"/>
      <c r="O18" s="22"/>
      <c r="P18" s="22"/>
      <c r="Q18" s="22"/>
      <c r="R18" s="22"/>
      <c r="S18" s="22"/>
      <c r="T18" s="22"/>
      <c r="U18" s="21"/>
    </row>
    <row r="19" spans="1:21" s="18" customFormat="1" ht="15.75">
      <c r="A19" s="31"/>
      <c r="B19" s="32" t="s">
        <v>40</v>
      </c>
      <c r="C19" s="31"/>
      <c r="D19" s="31"/>
      <c r="E19" s="31"/>
      <c r="F19" s="31"/>
      <c r="G19" s="41">
        <v>43457</v>
      </c>
      <c r="H19" s="53"/>
      <c r="I19" s="41">
        <v>43077</v>
      </c>
      <c r="J19" s="22"/>
      <c r="K19" s="23"/>
      <c r="L19" s="22"/>
      <c r="M19" s="22"/>
      <c r="N19" s="22"/>
      <c r="O19" s="22"/>
      <c r="P19" s="22"/>
      <c r="Q19" s="22"/>
      <c r="R19" s="22"/>
      <c r="S19" s="22"/>
      <c r="T19" s="22"/>
      <c r="U19" s="21"/>
    </row>
    <row r="20" spans="1:21" s="18" customFormat="1" ht="15.75">
      <c r="A20" s="31"/>
      <c r="B20" s="32" t="s">
        <v>10</v>
      </c>
      <c r="C20" s="31"/>
      <c r="D20" s="31"/>
      <c r="E20" s="31"/>
      <c r="F20" s="31"/>
      <c r="G20" s="41">
        <v>339948</v>
      </c>
      <c r="H20" s="53"/>
      <c r="I20" s="41">
        <v>323527</v>
      </c>
      <c r="J20" s="22"/>
      <c r="K20" s="23"/>
      <c r="L20" s="22"/>
      <c r="M20" s="22"/>
      <c r="N20" s="22"/>
      <c r="O20" s="22"/>
      <c r="P20" s="22"/>
      <c r="Q20" s="22"/>
      <c r="R20" s="22"/>
      <c r="S20" s="22"/>
      <c r="T20" s="22"/>
      <c r="U20" s="21"/>
    </row>
    <row r="21" spans="1:21" s="18" customFormat="1" ht="15.75">
      <c r="A21" s="31"/>
      <c r="B21" s="32" t="s">
        <v>1</v>
      </c>
      <c r="C21" s="31"/>
      <c r="D21" s="31"/>
      <c r="E21" s="31"/>
      <c r="F21" s="31"/>
      <c r="G21" s="41">
        <v>7807</v>
      </c>
      <c r="H21" s="53"/>
      <c r="I21" s="41">
        <v>9050</v>
      </c>
      <c r="J21" s="22"/>
      <c r="L21" s="22"/>
      <c r="M21" s="22"/>
      <c r="N21" s="22"/>
      <c r="O21" s="22"/>
      <c r="P21" s="22"/>
      <c r="Q21" s="22"/>
      <c r="R21" s="22"/>
      <c r="S21" s="22"/>
      <c r="T21" s="22"/>
      <c r="U21" s="21"/>
    </row>
    <row r="22" spans="1:21" s="18" customFormat="1" ht="15.75">
      <c r="A22" s="31"/>
      <c r="B22" s="32" t="s">
        <v>12</v>
      </c>
      <c r="C22" s="31"/>
      <c r="D22" s="31"/>
      <c r="E22" s="31"/>
      <c r="F22" s="31"/>
      <c r="G22" s="41">
        <v>607915</v>
      </c>
      <c r="H22" s="53"/>
      <c r="I22" s="41">
        <v>602991</v>
      </c>
      <c r="J22" s="22"/>
      <c r="K22" s="23"/>
      <c r="L22" s="22"/>
      <c r="M22" s="22"/>
      <c r="N22" s="22"/>
      <c r="O22" s="22"/>
      <c r="P22" s="22"/>
      <c r="Q22" s="22"/>
      <c r="R22" s="22"/>
      <c r="S22" s="22"/>
      <c r="T22" s="22"/>
      <c r="U22" s="21"/>
    </row>
    <row r="23" spans="1:21" s="18" customFormat="1" ht="15.75">
      <c r="A23" s="31"/>
      <c r="B23" s="31"/>
      <c r="C23" s="31"/>
      <c r="D23" s="31"/>
      <c r="E23" s="31"/>
      <c r="F23" s="31"/>
      <c r="G23" s="41"/>
      <c r="H23" s="53"/>
      <c r="I23" s="41"/>
      <c r="J23" s="22"/>
      <c r="K23" s="23"/>
      <c r="L23" s="22"/>
      <c r="M23" s="22"/>
      <c r="N23" s="22"/>
      <c r="O23" s="22"/>
      <c r="P23" s="22"/>
      <c r="Q23" s="22"/>
      <c r="R23" s="22"/>
      <c r="S23" s="22"/>
      <c r="T23" s="22"/>
      <c r="U23" s="21"/>
    </row>
    <row r="24" spans="1:21" s="18" customFormat="1" ht="15.75">
      <c r="A24" s="31"/>
      <c r="B24" s="31"/>
      <c r="C24" s="31"/>
      <c r="D24" s="31"/>
      <c r="E24" s="31"/>
      <c r="F24" s="31"/>
      <c r="G24" s="41"/>
      <c r="H24" s="54"/>
      <c r="I24" s="42"/>
      <c r="J24" s="24"/>
      <c r="K24" s="23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21" s="18" customFormat="1" ht="16.5" thickBot="1">
      <c r="A25" s="31"/>
      <c r="B25" s="1" t="s">
        <v>13</v>
      </c>
      <c r="C25" s="2"/>
      <c r="D25" s="28"/>
      <c r="E25" s="28"/>
      <c r="F25" s="28"/>
      <c r="G25" s="9">
        <f>SUM(G10:G24)</f>
        <v>24895627</v>
      </c>
      <c r="H25" s="14"/>
      <c r="I25" s="9">
        <f>SUM(I10:I23)</f>
        <v>24499084</v>
      </c>
      <c r="J25" s="25"/>
      <c r="K25" s="14"/>
      <c r="L25" s="26"/>
      <c r="M25" s="14"/>
      <c r="N25" s="26"/>
      <c r="O25" s="25"/>
      <c r="P25" s="25"/>
      <c r="Q25" s="25"/>
      <c r="R25" s="25"/>
      <c r="S25" s="25"/>
      <c r="T25" s="25"/>
      <c r="U25" s="21"/>
    </row>
    <row r="26" spans="1:20" s="18" customFormat="1" ht="16.5" thickTop="1">
      <c r="A26" s="28"/>
      <c r="B26" s="28"/>
      <c r="C26" s="28"/>
      <c r="D26" s="28"/>
      <c r="E26" s="28"/>
      <c r="F26" s="28"/>
      <c r="G26" s="33"/>
      <c r="H26" s="29"/>
      <c r="I26" s="33"/>
      <c r="J26" s="21"/>
      <c r="K26" s="23"/>
      <c r="L26" s="21"/>
      <c r="M26" s="21"/>
      <c r="N26" s="21"/>
      <c r="O26" s="21"/>
      <c r="P26" s="21"/>
      <c r="Q26" s="21"/>
      <c r="R26" s="21"/>
      <c r="S26" s="21"/>
      <c r="T26" s="21"/>
    </row>
    <row r="27" spans="1:13" s="18" customFormat="1" ht="15.75">
      <c r="A27" s="28"/>
      <c r="B27" s="1" t="s">
        <v>14</v>
      </c>
      <c r="C27" s="2"/>
      <c r="D27" s="2"/>
      <c r="E27" s="2"/>
      <c r="F27" s="28"/>
      <c r="G27" s="28"/>
      <c r="H27" s="28"/>
      <c r="I27" s="28"/>
      <c r="K27" s="21"/>
      <c r="L27" s="21"/>
      <c r="M27" s="21"/>
    </row>
    <row r="28" spans="1:13" s="18" customFormat="1" ht="15.75">
      <c r="A28" s="28"/>
      <c r="B28" s="1" t="s">
        <v>15</v>
      </c>
      <c r="C28" s="2"/>
      <c r="D28" s="2"/>
      <c r="E28" s="2"/>
      <c r="F28" s="28"/>
      <c r="G28" s="28"/>
      <c r="H28" s="28"/>
      <c r="I28" s="28"/>
      <c r="K28" s="21"/>
      <c r="L28" s="21"/>
      <c r="M28" s="21"/>
    </row>
    <row r="29" spans="1:13" s="18" customFormat="1" ht="15.75">
      <c r="A29" s="28"/>
      <c r="B29" s="28"/>
      <c r="C29" s="28"/>
      <c r="D29" s="28"/>
      <c r="E29" s="28"/>
      <c r="F29" s="28"/>
      <c r="G29" s="39"/>
      <c r="H29" s="39"/>
      <c r="I29" s="39"/>
      <c r="K29" s="21"/>
      <c r="L29" s="21"/>
      <c r="M29" s="21"/>
    </row>
    <row r="30" spans="1:21" s="18" customFormat="1" ht="15.75">
      <c r="A30" s="28"/>
      <c r="B30" s="30" t="s">
        <v>16</v>
      </c>
      <c r="C30" s="28"/>
      <c r="D30" s="28"/>
      <c r="E30" s="28"/>
      <c r="F30" s="28"/>
      <c r="G30" s="41">
        <v>15698356</v>
      </c>
      <c r="H30" s="54"/>
      <c r="I30" s="41">
        <v>16057790</v>
      </c>
      <c r="J30" s="22"/>
      <c r="K30" s="79"/>
      <c r="L30" s="22"/>
      <c r="M30" s="79"/>
      <c r="N30" s="22"/>
      <c r="O30" s="22"/>
      <c r="P30" s="22"/>
      <c r="Q30" s="22"/>
      <c r="R30" s="22"/>
      <c r="S30" s="22"/>
      <c r="T30" s="22"/>
      <c r="U30" s="21"/>
    </row>
    <row r="31" spans="1:21" s="18" customFormat="1" ht="15.75">
      <c r="A31" s="31"/>
      <c r="B31" s="32" t="s">
        <v>42</v>
      </c>
      <c r="C31" s="31"/>
      <c r="D31" s="31"/>
      <c r="E31" s="31"/>
      <c r="F31" s="31"/>
      <c r="G31" s="41"/>
      <c r="H31" s="54"/>
      <c r="I31" s="41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1"/>
    </row>
    <row r="32" spans="1:21" s="18" customFormat="1" ht="15.75">
      <c r="A32" s="31"/>
      <c r="B32" s="32" t="s">
        <v>41</v>
      </c>
      <c r="C32" s="31"/>
      <c r="D32" s="31"/>
      <c r="E32" s="31"/>
      <c r="F32" s="31"/>
      <c r="G32" s="41">
        <v>3257343</v>
      </c>
      <c r="H32" s="54"/>
      <c r="I32" s="41">
        <v>3566303</v>
      </c>
      <c r="J32" s="22"/>
      <c r="K32" s="79"/>
      <c r="L32" s="22"/>
      <c r="M32" s="79"/>
      <c r="N32" s="22"/>
      <c r="O32" s="22"/>
      <c r="P32" s="22"/>
      <c r="Q32" s="22"/>
      <c r="R32" s="22"/>
      <c r="S32" s="22"/>
      <c r="T32" s="22"/>
      <c r="U32" s="21"/>
    </row>
    <row r="33" spans="1:21" s="18" customFormat="1" ht="18" customHeight="1">
      <c r="A33" s="31"/>
      <c r="B33" s="34" t="s">
        <v>43</v>
      </c>
      <c r="C33" s="35"/>
      <c r="D33" s="35"/>
      <c r="E33" s="35"/>
      <c r="F33" s="35"/>
      <c r="G33" s="41"/>
      <c r="H33" s="54"/>
      <c r="I33" s="41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1"/>
    </row>
    <row r="34" spans="1:21" s="18" customFormat="1" ht="18" customHeight="1">
      <c r="A34" s="31"/>
      <c r="B34" s="34" t="s">
        <v>44</v>
      </c>
      <c r="C34" s="35"/>
      <c r="D34" s="35"/>
      <c r="E34" s="35"/>
      <c r="F34" s="35"/>
      <c r="G34" s="41">
        <v>367510</v>
      </c>
      <c r="H34" s="54"/>
      <c r="I34" s="41">
        <v>182878</v>
      </c>
      <c r="J34" s="22"/>
      <c r="K34" s="79"/>
      <c r="L34" s="22"/>
      <c r="M34" s="79"/>
      <c r="N34" s="22"/>
      <c r="O34" s="22"/>
      <c r="P34" s="22"/>
      <c r="Q34" s="22"/>
      <c r="R34" s="22"/>
      <c r="S34" s="22"/>
      <c r="T34" s="22"/>
      <c r="U34" s="21"/>
    </row>
    <row r="35" spans="1:21" s="18" customFormat="1" ht="15.75">
      <c r="A35" s="31"/>
      <c r="B35" s="32" t="s">
        <v>17</v>
      </c>
      <c r="C35" s="31"/>
      <c r="D35" s="31"/>
      <c r="E35" s="31"/>
      <c r="F35" s="31"/>
      <c r="G35" s="41">
        <v>731847</v>
      </c>
      <c r="H35" s="54"/>
      <c r="I35" s="41">
        <v>783216</v>
      </c>
      <c r="J35" s="22"/>
      <c r="K35" s="79"/>
      <c r="L35" s="22"/>
      <c r="M35" s="79"/>
      <c r="N35" s="22"/>
      <c r="O35" s="22"/>
      <c r="P35" s="22"/>
      <c r="Q35" s="22"/>
      <c r="R35" s="22"/>
      <c r="S35" s="22"/>
      <c r="T35" s="22"/>
      <c r="U35" s="21"/>
    </row>
    <row r="36" spans="1:21" s="18" customFormat="1" ht="15.75">
      <c r="A36" s="31"/>
      <c r="B36" s="32" t="s">
        <v>18</v>
      </c>
      <c r="C36" s="31"/>
      <c r="D36" s="31"/>
      <c r="E36" s="31"/>
      <c r="F36" s="31"/>
      <c r="G36" s="39">
        <v>1450782</v>
      </c>
      <c r="H36" s="54"/>
      <c r="I36" s="42">
        <v>588858</v>
      </c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1"/>
    </row>
    <row r="37" spans="1:21" s="18" customFormat="1" ht="15.75">
      <c r="A37" s="31"/>
      <c r="B37" s="32" t="s">
        <v>19</v>
      </c>
      <c r="C37" s="31"/>
      <c r="D37" s="31"/>
      <c r="E37" s="31"/>
      <c r="F37" s="31"/>
      <c r="G37" s="39">
        <v>242250</v>
      </c>
      <c r="H37" s="54"/>
      <c r="I37" s="42">
        <v>497250</v>
      </c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1"/>
    </row>
    <row r="38" spans="1:21" s="18" customFormat="1" ht="15.75">
      <c r="A38" s="31"/>
      <c r="B38" s="32" t="s">
        <v>31</v>
      </c>
      <c r="C38" s="31"/>
      <c r="D38" s="31"/>
      <c r="E38" s="31"/>
      <c r="F38" s="31"/>
      <c r="G38" s="79">
        <v>0</v>
      </c>
      <c r="H38" s="54"/>
      <c r="I38" s="79">
        <v>0</v>
      </c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1"/>
    </row>
    <row r="39" spans="1:21" s="18" customFormat="1" ht="15.75">
      <c r="A39" s="31"/>
      <c r="B39" s="32" t="s">
        <v>20</v>
      </c>
      <c r="C39" s="31"/>
      <c r="D39" s="31"/>
      <c r="E39" s="31"/>
      <c r="F39" s="31"/>
      <c r="G39" s="39">
        <v>805590</v>
      </c>
      <c r="H39" s="54"/>
      <c r="I39" s="42">
        <v>550090</v>
      </c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1"/>
    </row>
    <row r="40" spans="1:21" s="18" customFormat="1" ht="15.75">
      <c r="A40" s="31"/>
      <c r="B40" s="31"/>
      <c r="C40" s="31"/>
      <c r="D40" s="31"/>
      <c r="E40" s="31"/>
      <c r="F40" s="31"/>
      <c r="G40" s="39"/>
      <c r="H40" s="54"/>
      <c r="I40" s="42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</row>
    <row r="41" spans="1:21" s="18" customFormat="1" ht="15.75">
      <c r="A41" s="31"/>
      <c r="B41" s="1" t="s">
        <v>21</v>
      </c>
      <c r="C41" s="2"/>
      <c r="D41" s="28"/>
      <c r="E41" s="28"/>
      <c r="F41" s="28"/>
      <c r="G41" s="36">
        <f>SUM(G30:G39)</f>
        <v>22553678</v>
      </c>
      <c r="H41" s="37"/>
      <c r="I41" s="36">
        <f>SUM(I30:I39)</f>
        <v>22226385</v>
      </c>
      <c r="J41" s="22"/>
      <c r="K41" s="37"/>
      <c r="L41" s="22"/>
      <c r="M41" s="37"/>
      <c r="N41" s="22"/>
      <c r="O41" s="22"/>
      <c r="P41" s="22"/>
      <c r="Q41" s="22"/>
      <c r="R41" s="22"/>
      <c r="S41" s="22"/>
      <c r="T41" s="22"/>
      <c r="U41" s="21"/>
    </row>
    <row r="42" spans="1:21" s="18" customFormat="1" ht="15.75">
      <c r="A42" s="28"/>
      <c r="B42" s="28"/>
      <c r="C42" s="28"/>
      <c r="D42" s="28"/>
      <c r="E42" s="28"/>
      <c r="F42" s="28"/>
      <c r="G42" s="38"/>
      <c r="H42" s="29"/>
      <c r="I42" s="38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</row>
    <row r="43" spans="1:21" s="18" customFormat="1" ht="15.75">
      <c r="A43" s="28"/>
      <c r="B43" s="30" t="s">
        <v>22</v>
      </c>
      <c r="C43" s="28"/>
      <c r="D43" s="28"/>
      <c r="E43" s="28"/>
      <c r="F43" s="28"/>
      <c r="G43" s="39">
        <v>615103</v>
      </c>
      <c r="H43" s="52"/>
      <c r="I43" s="39">
        <v>574887</v>
      </c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1"/>
    </row>
    <row r="44" spans="1:21" s="18" customFormat="1" ht="15.75">
      <c r="A44" s="28"/>
      <c r="B44" s="30" t="s">
        <v>23</v>
      </c>
      <c r="C44" s="28"/>
      <c r="D44" s="28"/>
      <c r="E44" s="28"/>
      <c r="F44" s="28"/>
      <c r="G44" s="39">
        <v>543731</v>
      </c>
      <c r="H44" s="52"/>
      <c r="I44" s="39">
        <v>493622</v>
      </c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1"/>
    </row>
    <row r="45" spans="1:21" s="18" customFormat="1" ht="15.75">
      <c r="A45" s="28"/>
      <c r="B45" s="30" t="s">
        <v>24</v>
      </c>
      <c r="C45" s="28"/>
      <c r="D45" s="28"/>
      <c r="E45" s="28"/>
      <c r="F45" s="28"/>
      <c r="G45" s="43">
        <v>927012</v>
      </c>
      <c r="H45" s="54"/>
      <c r="I45" s="43">
        <v>880341</v>
      </c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1"/>
    </row>
    <row r="46" spans="1:21" s="18" customFormat="1" ht="15.75">
      <c r="A46" s="31"/>
      <c r="B46" s="31"/>
      <c r="C46" s="31"/>
      <c r="D46" s="31"/>
      <c r="E46" s="31"/>
      <c r="F46" s="31"/>
      <c r="G46" s="39"/>
      <c r="H46" s="54"/>
      <c r="I46" s="42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</row>
    <row r="47" spans="1:21" s="18" customFormat="1" ht="15.75">
      <c r="A47" s="31"/>
      <c r="B47" s="1" t="s">
        <v>25</v>
      </c>
      <c r="C47" s="2"/>
      <c r="D47" s="2"/>
      <c r="E47" s="28"/>
      <c r="F47" s="28"/>
      <c r="G47" s="36">
        <f>SUM(G43:G46)</f>
        <v>2085846</v>
      </c>
      <c r="H47" s="37"/>
      <c r="I47" s="36">
        <f>SUM(I43:I46)</f>
        <v>1948850</v>
      </c>
      <c r="J47" s="22"/>
      <c r="K47" s="37"/>
      <c r="L47" s="22"/>
      <c r="M47" s="37"/>
      <c r="N47" s="22"/>
      <c r="O47" s="22"/>
      <c r="P47" s="22"/>
      <c r="Q47" s="22"/>
      <c r="R47" s="22"/>
      <c r="S47" s="22"/>
      <c r="T47" s="22"/>
      <c r="U47" s="21"/>
    </row>
    <row r="48" spans="1:26" s="18" customFormat="1" ht="15.75">
      <c r="A48" s="28"/>
      <c r="B48" s="28"/>
      <c r="C48" s="28"/>
      <c r="D48" s="28"/>
      <c r="E48" s="28"/>
      <c r="F48" s="28"/>
      <c r="G48" s="38"/>
      <c r="H48" s="29"/>
      <c r="I48" s="38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s="18" customFormat="1" ht="15.75">
      <c r="A49" s="28"/>
      <c r="B49" s="1" t="s">
        <v>45</v>
      </c>
      <c r="C49" s="28"/>
      <c r="D49" s="28"/>
      <c r="E49" s="28"/>
      <c r="F49" s="28"/>
      <c r="G49" s="44">
        <v>256103</v>
      </c>
      <c r="H49" s="55"/>
      <c r="I49" s="44">
        <v>323849</v>
      </c>
      <c r="J49" s="27"/>
      <c r="K49" s="79"/>
      <c r="L49" s="27"/>
      <c r="M49" s="79"/>
      <c r="N49" s="21"/>
      <c r="O49" s="22"/>
      <c r="P49" s="22"/>
      <c r="Q49" s="22"/>
      <c r="R49" s="22"/>
      <c r="S49" s="22"/>
      <c r="T49" s="22"/>
      <c r="U49" s="21"/>
      <c r="V49" s="21"/>
      <c r="W49" s="21"/>
      <c r="X49" s="21"/>
      <c r="Y49" s="21"/>
      <c r="Z49" s="21"/>
    </row>
    <row r="50" spans="1:26" s="18" customFormat="1" ht="15.75">
      <c r="A50" s="28"/>
      <c r="B50" s="28"/>
      <c r="C50" s="28"/>
      <c r="D50" s="28"/>
      <c r="E50" s="28"/>
      <c r="F50" s="28"/>
      <c r="G50" s="39"/>
      <c r="H50" s="52"/>
      <c r="I50" s="39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s="18" customFormat="1" ht="15.75">
      <c r="A51" s="28"/>
      <c r="B51" s="28"/>
      <c r="C51" s="28"/>
      <c r="D51" s="28"/>
      <c r="E51" s="28"/>
      <c r="F51" s="28"/>
      <c r="G51" s="39"/>
      <c r="H51" s="52"/>
      <c r="I51" s="39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s="18" customFormat="1" ht="15.75">
      <c r="A52" s="28"/>
      <c r="B52" s="1" t="s">
        <v>46</v>
      </c>
      <c r="C52" s="2"/>
      <c r="D52" s="2"/>
      <c r="E52" s="2"/>
      <c r="F52" s="28"/>
      <c r="G52" s="39"/>
      <c r="H52" s="52"/>
      <c r="I52" s="39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s="18" customFormat="1" ht="15.75">
      <c r="A53" s="28"/>
      <c r="B53" s="1" t="s">
        <v>47</v>
      </c>
      <c r="C53" s="2"/>
      <c r="D53" s="2"/>
      <c r="E53" s="2"/>
      <c r="F53" s="28"/>
      <c r="G53" s="9">
        <f>G41+G47+G49+G50</f>
        <v>24895627</v>
      </c>
      <c r="H53" s="14"/>
      <c r="I53" s="9">
        <f>I41+I47+I49+I50</f>
        <v>24499084</v>
      </c>
      <c r="J53" s="25"/>
      <c r="K53" s="14"/>
      <c r="L53" s="25"/>
      <c r="M53" s="14"/>
      <c r="N53" s="25"/>
      <c r="O53" s="25"/>
      <c r="P53" s="25"/>
      <c r="Q53" s="25"/>
      <c r="R53" s="25"/>
      <c r="S53" s="25"/>
      <c r="T53" s="25"/>
      <c r="U53" s="21"/>
      <c r="V53" s="21"/>
      <c r="W53" s="21"/>
      <c r="X53" s="21"/>
      <c r="Y53" s="21"/>
      <c r="Z53" s="21"/>
    </row>
    <row r="54" spans="1:26" s="18" customFormat="1" ht="15.75">
      <c r="A54" s="28"/>
      <c r="B54" s="28"/>
      <c r="C54" s="28"/>
      <c r="D54" s="28"/>
      <c r="E54" s="28"/>
      <c r="F54" s="28"/>
      <c r="G54" s="38"/>
      <c r="H54" s="29"/>
      <c r="I54" s="38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s="18" customFormat="1" ht="16.5" thickBot="1">
      <c r="A55" s="28"/>
      <c r="B55" s="1" t="s">
        <v>26</v>
      </c>
      <c r="C55" s="2"/>
      <c r="D55" s="2"/>
      <c r="E55" s="2"/>
      <c r="F55" s="28"/>
      <c r="G55" s="45">
        <v>12505474</v>
      </c>
      <c r="H55" s="56"/>
      <c r="I55" s="45">
        <v>10594176</v>
      </c>
      <c r="J55" s="25"/>
      <c r="K55" s="84"/>
      <c r="L55" s="25"/>
      <c r="M55" s="84"/>
      <c r="N55" s="24"/>
      <c r="O55" s="25"/>
      <c r="P55" s="25"/>
      <c r="Q55" s="25"/>
      <c r="R55" s="25"/>
      <c r="S55" s="25"/>
      <c r="T55" s="25"/>
      <c r="U55" s="21"/>
      <c r="V55" s="21"/>
      <c r="W55" s="21"/>
      <c r="X55" s="21"/>
      <c r="Y55" s="21"/>
      <c r="Z55" s="21"/>
    </row>
    <row r="56" spans="1:26" s="18" customFormat="1" ht="16.5" thickTop="1">
      <c r="A56" s="28"/>
      <c r="B56" s="28"/>
      <c r="C56" s="28"/>
      <c r="D56" s="28"/>
      <c r="E56" s="28"/>
      <c r="F56" s="28"/>
      <c r="G56" s="28"/>
      <c r="H56" s="29"/>
      <c r="I56" s="28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13" s="18" customFormat="1" ht="15.75">
      <c r="A57" s="28"/>
      <c r="B57" s="2" t="s">
        <v>48</v>
      </c>
      <c r="C57" s="28"/>
      <c r="D57" s="28"/>
      <c r="E57" s="28"/>
      <c r="F57" s="28"/>
      <c r="G57" s="39"/>
      <c r="H57" s="52"/>
      <c r="I57" s="39"/>
      <c r="K57" s="21"/>
      <c r="L57" s="21"/>
      <c r="M57" s="21"/>
    </row>
    <row r="58" spans="1:13" s="18" customFormat="1" ht="15.75">
      <c r="A58" s="28"/>
      <c r="B58" s="28" t="s">
        <v>49</v>
      </c>
      <c r="C58" s="28"/>
      <c r="D58" s="28"/>
      <c r="E58" s="28"/>
      <c r="F58" s="28"/>
      <c r="G58" s="70">
        <v>11.62</v>
      </c>
      <c r="H58" s="52"/>
      <c r="I58" s="70">
        <v>11.44</v>
      </c>
      <c r="K58" s="21"/>
      <c r="L58" s="21"/>
      <c r="M58" s="21"/>
    </row>
    <row r="59" spans="1:13" s="18" customFormat="1" ht="15.75">
      <c r="A59" s="28"/>
      <c r="B59" s="28" t="s">
        <v>50</v>
      </c>
      <c r="C59" s="28"/>
      <c r="D59" s="28"/>
      <c r="E59" s="28"/>
      <c r="F59" s="28"/>
      <c r="G59" s="70">
        <v>13.9</v>
      </c>
      <c r="H59" s="39"/>
      <c r="I59" s="70">
        <v>13.67</v>
      </c>
      <c r="K59" s="21"/>
      <c r="L59" s="21"/>
      <c r="M59" s="21"/>
    </row>
    <row r="60" spans="1:13" s="18" customFormat="1" ht="15.75">
      <c r="A60" s="28"/>
      <c r="B60" s="28"/>
      <c r="C60" s="28"/>
      <c r="D60" s="28"/>
      <c r="E60" s="28"/>
      <c r="F60" s="28"/>
      <c r="G60" s="70"/>
      <c r="H60" s="39"/>
      <c r="I60" s="70"/>
      <c r="K60" s="21"/>
      <c r="L60" s="21"/>
      <c r="M60" s="21"/>
    </row>
    <row r="61" spans="1:13" s="18" customFormat="1" ht="15.75">
      <c r="A61" s="28"/>
      <c r="B61" s="2" t="s">
        <v>81</v>
      </c>
      <c r="C61" s="28"/>
      <c r="D61" s="28"/>
      <c r="E61" s="28"/>
      <c r="F61" s="28"/>
      <c r="G61" s="70">
        <v>2.39</v>
      </c>
      <c r="H61" s="39"/>
      <c r="I61" s="70">
        <v>2.33</v>
      </c>
      <c r="K61" s="21"/>
      <c r="L61" s="21"/>
      <c r="M61" s="21"/>
    </row>
    <row r="62" spans="1:13" s="18" customFormat="1" ht="15.75">
      <c r="A62" s="28"/>
      <c r="B62" s="28"/>
      <c r="C62" s="28"/>
      <c r="D62" s="28"/>
      <c r="E62" s="28"/>
      <c r="F62" s="28"/>
      <c r="G62" s="70"/>
      <c r="H62" s="39"/>
      <c r="I62" s="70"/>
      <c r="K62" s="21"/>
      <c r="L62" s="21"/>
      <c r="M62" s="21"/>
    </row>
    <row r="63" spans="1:13" s="18" customFormat="1" ht="15.75">
      <c r="A63" s="28"/>
      <c r="B63" s="28"/>
      <c r="C63" s="28"/>
      <c r="D63" s="28"/>
      <c r="E63" s="28"/>
      <c r="F63" s="28"/>
      <c r="G63" s="70"/>
      <c r="H63" s="39"/>
      <c r="I63" s="70"/>
      <c r="K63" s="21"/>
      <c r="L63" s="21"/>
      <c r="M63" s="21"/>
    </row>
    <row r="64" spans="1:13" s="18" customFormat="1" ht="15.75">
      <c r="A64" s="28"/>
      <c r="B64" s="28"/>
      <c r="C64" s="28"/>
      <c r="D64" s="28"/>
      <c r="E64" s="28"/>
      <c r="F64" s="28"/>
      <c r="G64" s="70"/>
      <c r="H64" s="39"/>
      <c r="I64" s="70"/>
      <c r="K64" s="21"/>
      <c r="L64" s="21"/>
      <c r="M64" s="21"/>
    </row>
    <row r="65" spans="1:13" s="18" customFormat="1" ht="15.75">
      <c r="A65" s="28"/>
      <c r="B65" s="28"/>
      <c r="C65" s="28"/>
      <c r="D65" s="28"/>
      <c r="E65" s="28"/>
      <c r="F65" s="28"/>
      <c r="G65" s="28"/>
      <c r="H65" s="28"/>
      <c r="I65" s="28"/>
      <c r="K65" s="21"/>
      <c r="L65" s="21"/>
      <c r="M65" s="21"/>
    </row>
    <row r="66" spans="1:13" s="18" customFormat="1" ht="15.75">
      <c r="A66" s="28"/>
      <c r="B66" s="28"/>
      <c r="C66" s="28"/>
      <c r="D66" s="28"/>
      <c r="E66" s="28"/>
      <c r="F66" s="28"/>
      <c r="G66" s="28"/>
      <c r="H66" s="28"/>
      <c r="I66" s="28"/>
      <c r="K66" s="21"/>
      <c r="L66" s="21"/>
      <c r="M66" s="21"/>
    </row>
    <row r="67" spans="1:13" s="18" customFormat="1" ht="15.75">
      <c r="A67" s="28"/>
      <c r="B67" s="28"/>
      <c r="C67" s="28"/>
      <c r="D67" s="28"/>
      <c r="E67" s="28"/>
      <c r="F67" s="28"/>
      <c r="G67" s="28"/>
      <c r="H67" s="28"/>
      <c r="I67" s="28"/>
      <c r="K67" s="21"/>
      <c r="L67" s="21"/>
      <c r="M67" s="21"/>
    </row>
    <row r="68" spans="1:13" s="18" customFormat="1" ht="15.75">
      <c r="A68" s="28"/>
      <c r="B68" s="28"/>
      <c r="C68" s="28"/>
      <c r="D68" s="28"/>
      <c r="E68" s="28"/>
      <c r="F68" s="28"/>
      <c r="G68" s="28"/>
      <c r="H68" s="28"/>
      <c r="I68" s="28"/>
      <c r="K68" s="21"/>
      <c r="L68" s="21"/>
      <c r="M68" s="21"/>
    </row>
    <row r="69" spans="1:13" s="18" customFormat="1" ht="15.75">
      <c r="A69" s="28"/>
      <c r="B69" s="28"/>
      <c r="C69" s="28"/>
      <c r="D69" s="28"/>
      <c r="E69" s="28"/>
      <c r="F69" s="28"/>
      <c r="G69" s="28"/>
      <c r="H69" s="28"/>
      <c r="I69" s="28"/>
      <c r="K69" s="21"/>
      <c r="L69" s="21"/>
      <c r="M69" s="21"/>
    </row>
    <row r="70" spans="1:13" ht="15.75">
      <c r="A70" s="28"/>
      <c r="B70" s="28"/>
      <c r="C70" s="28"/>
      <c r="D70" s="28"/>
      <c r="E70" s="28"/>
      <c r="F70" s="28"/>
      <c r="G70" s="28"/>
      <c r="H70" s="28"/>
      <c r="I70" s="28"/>
      <c r="K70" s="5"/>
      <c r="L70" s="5"/>
      <c r="M70" s="5"/>
    </row>
    <row r="71" spans="1:13" ht="15.75">
      <c r="A71" s="28"/>
      <c r="B71" s="28"/>
      <c r="C71" s="28"/>
      <c r="D71" s="28"/>
      <c r="E71" s="28"/>
      <c r="F71" s="28"/>
      <c r="G71" s="28"/>
      <c r="H71" s="28"/>
      <c r="I71" s="28"/>
      <c r="K71" s="5"/>
      <c r="L71" s="5"/>
      <c r="M71" s="5"/>
    </row>
    <row r="72" spans="1:13" ht="15.75">
      <c r="A72" s="28"/>
      <c r="B72" s="28"/>
      <c r="C72" s="28"/>
      <c r="D72" s="28"/>
      <c r="E72" s="28"/>
      <c r="F72" s="28"/>
      <c r="G72" s="28"/>
      <c r="H72" s="28"/>
      <c r="I72" s="28"/>
      <c r="K72" s="5"/>
      <c r="L72" s="5"/>
      <c r="M72" s="5"/>
    </row>
    <row r="73" spans="1:13" ht="15.75">
      <c r="A73" s="28"/>
      <c r="B73" s="28"/>
      <c r="C73" s="28"/>
      <c r="D73" s="28"/>
      <c r="E73" s="28"/>
      <c r="F73" s="28"/>
      <c r="G73" s="28"/>
      <c r="H73" s="28"/>
      <c r="I73" s="28"/>
      <c r="K73" s="5"/>
      <c r="L73" s="5"/>
      <c r="M73" s="5"/>
    </row>
    <row r="74" spans="1:13" ht="15.75">
      <c r="A74" s="28"/>
      <c r="B74" s="28"/>
      <c r="C74" s="28"/>
      <c r="D74" s="28"/>
      <c r="E74" s="28"/>
      <c r="F74" s="28"/>
      <c r="G74" s="28"/>
      <c r="H74" s="28"/>
      <c r="I74" s="28"/>
      <c r="K74" s="5"/>
      <c r="L74" s="5"/>
      <c r="M74" s="5"/>
    </row>
    <row r="75" spans="1:13" ht="15.75">
      <c r="A75" s="28"/>
      <c r="B75" s="28"/>
      <c r="C75" s="28"/>
      <c r="D75" s="28"/>
      <c r="E75" s="28"/>
      <c r="F75" s="28"/>
      <c r="G75" s="28"/>
      <c r="H75" s="28"/>
      <c r="I75" s="28"/>
      <c r="K75" s="5"/>
      <c r="L75" s="5"/>
      <c r="M75" s="5"/>
    </row>
    <row r="76" spans="1:9" ht="15.75">
      <c r="A76" s="28"/>
      <c r="B76" s="28"/>
      <c r="C76" s="28"/>
      <c r="D76" s="28"/>
      <c r="E76" s="28"/>
      <c r="F76" s="28"/>
      <c r="G76" s="28"/>
      <c r="H76" s="28"/>
      <c r="I76" s="28"/>
    </row>
    <row r="77" spans="1:9" ht="15.75">
      <c r="A77" s="28"/>
      <c r="B77" s="28"/>
      <c r="C77" s="28"/>
      <c r="D77" s="28"/>
      <c r="E77" s="28"/>
      <c r="F77" s="28"/>
      <c r="G77" s="28"/>
      <c r="H77" s="28"/>
      <c r="I77" s="28"/>
    </row>
    <row r="78" spans="1:9" ht="15.75">
      <c r="A78" s="28"/>
      <c r="B78" s="28"/>
      <c r="C78" s="28"/>
      <c r="D78" s="28"/>
      <c r="E78" s="28"/>
      <c r="F78" s="28"/>
      <c r="G78" s="28"/>
      <c r="H78" s="28"/>
      <c r="I78" s="28"/>
    </row>
    <row r="79" spans="1:9" ht="15.75">
      <c r="A79" s="28"/>
      <c r="B79" s="28"/>
      <c r="C79" s="28"/>
      <c r="D79" s="28"/>
      <c r="E79" s="28"/>
      <c r="F79" s="28"/>
      <c r="G79" s="28"/>
      <c r="H79" s="28"/>
      <c r="I79" s="28"/>
    </row>
    <row r="80" spans="1:9" ht="15.75">
      <c r="A80" s="28"/>
      <c r="B80" s="28"/>
      <c r="C80" s="28"/>
      <c r="D80" s="28"/>
      <c r="E80" s="28"/>
      <c r="F80" s="28"/>
      <c r="G80" s="28"/>
      <c r="H80" s="28"/>
      <c r="I80" s="28"/>
    </row>
    <row r="81" spans="1:9" ht="15.75">
      <c r="A81" s="28"/>
      <c r="B81" s="28"/>
      <c r="C81" s="28"/>
      <c r="D81" s="28"/>
      <c r="E81" s="28"/>
      <c r="F81" s="28"/>
      <c r="G81" s="28"/>
      <c r="H81" s="28"/>
      <c r="I81" s="28"/>
    </row>
    <row r="82" spans="1:9" ht="15.75">
      <c r="A82" s="28"/>
      <c r="B82" s="28"/>
      <c r="C82" s="28"/>
      <c r="D82" s="28"/>
      <c r="E82" s="28"/>
      <c r="F82" s="28"/>
      <c r="G82" s="28"/>
      <c r="H82" s="28"/>
      <c r="I82" s="28"/>
    </row>
    <row r="83" spans="1:9" ht="15.75">
      <c r="A83" s="72"/>
      <c r="B83" s="28"/>
      <c r="C83" s="28"/>
      <c r="D83" s="28"/>
      <c r="E83" s="28"/>
      <c r="F83" s="28"/>
      <c r="G83" s="28"/>
      <c r="H83" s="28"/>
      <c r="I83" s="28"/>
    </row>
    <row r="84" spans="1:9" ht="15.75">
      <c r="A84" s="28"/>
      <c r="B84" s="28"/>
      <c r="C84" s="28"/>
      <c r="D84" s="28"/>
      <c r="E84" s="28"/>
      <c r="F84" s="28"/>
      <c r="G84" s="28"/>
      <c r="H84" s="28"/>
      <c r="I84" s="28"/>
    </row>
    <row r="85" spans="1:9" ht="15.75">
      <c r="A85" s="28"/>
      <c r="B85" s="28"/>
      <c r="C85" s="28"/>
      <c r="D85" s="28"/>
      <c r="E85" s="28"/>
      <c r="F85" s="28"/>
      <c r="G85" s="28"/>
      <c r="H85" s="28"/>
      <c r="I85" s="28"/>
    </row>
  </sheetData>
  <mergeCells count="6">
    <mergeCell ref="A1:C1"/>
    <mergeCell ref="A3:J3"/>
    <mergeCell ref="K5:M5"/>
    <mergeCell ref="G5:I5"/>
    <mergeCell ref="A2:J2"/>
    <mergeCell ref="A4:J4"/>
  </mergeCells>
  <printOptions/>
  <pageMargins left="0.59" right="0.26" top="0.75" bottom="0.5" header="0.5" footer="0.5"/>
  <pageSetup horizontalDpi="300" verticalDpi="300" orientation="portrait" paperSize="9" scale="70" r:id="rId1"/>
  <headerFooter alignWithMargins="0">
    <oddFooter>&amp;L&amp;7c:\klse0600/klse0600bspl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showGridLines="0" zoomScale="75" zoomScaleNormal="75" workbookViewId="0" topLeftCell="A26">
      <selection activeCell="I38" sqref="I38"/>
    </sheetView>
  </sheetViews>
  <sheetFormatPr defaultColWidth="8.88671875" defaultRowHeight="15.75"/>
  <cols>
    <col min="1" max="1" width="3.99609375" style="0" customWidth="1"/>
    <col min="2" max="2" width="7.5546875" style="0" customWidth="1"/>
    <col min="3" max="3" width="7.6640625" style="0" customWidth="1"/>
    <col min="4" max="4" width="8.6640625" style="0" customWidth="1"/>
    <col min="5" max="5" width="14.3359375" style="0" customWidth="1"/>
    <col min="6" max="6" width="11.99609375" style="0" customWidth="1"/>
    <col min="7" max="7" width="1.66796875" style="0" customWidth="1"/>
    <col min="8" max="8" width="13.5546875" style="0" customWidth="1"/>
    <col min="9" max="9" width="1.88671875" style="0" customWidth="1"/>
    <col min="10" max="10" width="11.4453125" style="0" customWidth="1"/>
    <col min="11" max="11" width="1.33203125" style="0" customWidth="1"/>
    <col min="12" max="12" width="12.88671875" style="0" customWidth="1"/>
    <col min="13" max="13" width="10.21484375" style="0" customWidth="1"/>
    <col min="14" max="17" width="10.6640625" style="0" customWidth="1"/>
  </cols>
  <sheetData>
    <row r="1" spans="1:16" s="28" customFormat="1" ht="38.25" customHeight="1">
      <c r="A1" s="91" t="s">
        <v>72</v>
      </c>
      <c r="B1" s="91"/>
      <c r="C1" s="91"/>
      <c r="D1" s="91"/>
      <c r="E1" s="91"/>
      <c r="F1" s="91"/>
      <c r="G1" s="91"/>
      <c r="H1" s="91"/>
      <c r="I1" s="91"/>
      <c r="J1" s="91"/>
      <c r="K1" s="58"/>
      <c r="L1" s="58"/>
      <c r="M1" s="58"/>
      <c r="N1" s="17"/>
      <c r="O1" s="17"/>
      <c r="P1" s="17"/>
    </row>
    <row r="2" spans="1:16" ht="28.5" customHeight="1">
      <c r="A2" s="91" t="s">
        <v>51</v>
      </c>
      <c r="B2" s="91"/>
      <c r="C2" s="91"/>
      <c r="D2" s="91"/>
      <c r="E2" s="91"/>
      <c r="F2" s="91"/>
      <c r="G2" s="91"/>
      <c r="H2" s="91"/>
      <c r="I2" s="91"/>
      <c r="J2" s="91"/>
      <c r="K2" s="7"/>
      <c r="L2" s="7"/>
      <c r="M2" s="7"/>
      <c r="N2" s="7"/>
      <c r="O2" s="7"/>
      <c r="P2" s="7"/>
    </row>
    <row r="3" spans="1:16" ht="28.5" customHeight="1">
      <c r="A3" s="91" t="s">
        <v>75</v>
      </c>
      <c r="B3" s="91"/>
      <c r="C3" s="91"/>
      <c r="D3" s="91"/>
      <c r="E3" s="91"/>
      <c r="F3" s="91"/>
      <c r="G3" s="91"/>
      <c r="H3" s="91"/>
      <c r="I3" s="91"/>
      <c r="J3" s="91"/>
      <c r="K3" s="7"/>
      <c r="L3" s="7"/>
      <c r="M3" s="7"/>
      <c r="N3" s="7"/>
      <c r="O3" s="7"/>
      <c r="P3" s="7"/>
    </row>
    <row r="4" spans="1:16" ht="28.5" customHeight="1">
      <c r="A4" s="16"/>
      <c r="B4" s="62" t="s">
        <v>70</v>
      </c>
      <c r="C4" s="16"/>
      <c r="D4" s="16"/>
      <c r="E4" s="16"/>
      <c r="F4" s="16"/>
      <c r="G4" s="16"/>
      <c r="H4" s="16"/>
      <c r="I4" s="16"/>
      <c r="J4" s="16"/>
      <c r="K4" s="7"/>
      <c r="L4" s="7"/>
      <c r="M4" s="7"/>
      <c r="N4" s="7"/>
      <c r="O4" s="7"/>
      <c r="P4" s="7"/>
    </row>
    <row r="5" spans="1:16" ht="21" customHeight="1">
      <c r="A5" s="16"/>
      <c r="B5" s="16"/>
      <c r="C5" s="16"/>
      <c r="D5" s="16"/>
      <c r="E5" s="16"/>
      <c r="F5" s="94" t="s">
        <v>55</v>
      </c>
      <c r="G5" s="94"/>
      <c r="H5" s="94"/>
      <c r="I5" s="62"/>
      <c r="J5" s="94" t="s">
        <v>56</v>
      </c>
      <c r="K5" s="94"/>
      <c r="L5" s="94"/>
      <c r="M5" s="7"/>
      <c r="N5" s="7"/>
      <c r="O5" s="7"/>
      <c r="P5" s="7"/>
    </row>
    <row r="6" spans="2:16" ht="63" customHeight="1">
      <c r="B6" s="10"/>
      <c r="C6" s="11"/>
      <c r="D6" s="11"/>
      <c r="E6" s="11"/>
      <c r="F6" s="63" t="s">
        <v>52</v>
      </c>
      <c r="G6" s="64"/>
      <c r="H6" s="63" t="s">
        <v>53</v>
      </c>
      <c r="I6" s="65"/>
      <c r="J6" s="63" t="s">
        <v>35</v>
      </c>
      <c r="K6" s="65"/>
      <c r="L6" s="63" t="s">
        <v>54</v>
      </c>
      <c r="M6" s="7"/>
      <c r="N6" s="7"/>
      <c r="O6" s="7"/>
      <c r="P6" s="7"/>
    </row>
    <row r="7" spans="2:16" s="18" customFormat="1" ht="21" customHeight="1">
      <c r="B7" s="80"/>
      <c r="C7" s="64"/>
      <c r="D7" s="64"/>
      <c r="E7" s="64"/>
      <c r="F7" s="83">
        <v>36707</v>
      </c>
      <c r="G7" s="81"/>
      <c r="H7" s="83">
        <v>36341</v>
      </c>
      <c r="I7" s="82"/>
      <c r="J7" s="83">
        <v>36707</v>
      </c>
      <c r="K7" s="82"/>
      <c r="L7" s="83">
        <v>36341</v>
      </c>
      <c r="M7" s="65"/>
      <c r="N7" s="65"/>
      <c r="O7" s="65"/>
      <c r="P7" s="65"/>
    </row>
    <row r="8" spans="2:16" ht="19.5" customHeight="1">
      <c r="B8" s="10"/>
      <c r="C8" s="11"/>
      <c r="D8" s="11"/>
      <c r="E8" s="11"/>
      <c r="F8" s="66" t="s">
        <v>0</v>
      </c>
      <c r="G8" s="64"/>
      <c r="H8" s="66" t="s">
        <v>0</v>
      </c>
      <c r="I8" s="65"/>
      <c r="J8" s="66" t="s">
        <v>0</v>
      </c>
      <c r="K8" s="65"/>
      <c r="L8" s="66" t="s">
        <v>0</v>
      </c>
      <c r="M8" s="7"/>
      <c r="N8" s="7"/>
      <c r="O8" s="7"/>
      <c r="P8" s="7"/>
    </row>
    <row r="9" spans="2:16" ht="24.75" customHeight="1">
      <c r="B9" s="3" t="s">
        <v>27</v>
      </c>
      <c r="F9" s="46">
        <v>318263</v>
      </c>
      <c r="G9" s="47"/>
      <c r="H9" s="74">
        <v>304975</v>
      </c>
      <c r="I9" s="47"/>
      <c r="J9" s="47">
        <v>666165</v>
      </c>
      <c r="K9" s="47"/>
      <c r="L9" s="74">
        <v>637018</v>
      </c>
      <c r="M9" s="13"/>
      <c r="N9" s="13"/>
      <c r="O9" s="13"/>
      <c r="P9" s="13"/>
    </row>
    <row r="10" spans="2:16" ht="24.75" customHeight="1">
      <c r="B10" s="3" t="s">
        <v>28</v>
      </c>
      <c r="F10" s="67">
        <v>-186363</v>
      </c>
      <c r="G10" s="49"/>
      <c r="H10" s="75">
        <v>-227571</v>
      </c>
      <c r="I10" s="49"/>
      <c r="J10" s="48">
        <v>-341681</v>
      </c>
      <c r="K10" s="49"/>
      <c r="L10" s="75">
        <v>-497928</v>
      </c>
      <c r="M10" s="6"/>
      <c r="N10" s="13"/>
      <c r="O10" s="6"/>
      <c r="P10" s="13"/>
    </row>
    <row r="11" spans="2:16" ht="24.75" customHeight="1">
      <c r="B11" s="3" t="s">
        <v>29</v>
      </c>
      <c r="F11" s="46">
        <f>F9+F10</f>
        <v>131900</v>
      </c>
      <c r="G11" s="6"/>
      <c r="H11" s="74">
        <f>H9+H10</f>
        <v>77404</v>
      </c>
      <c r="I11" s="6"/>
      <c r="J11" s="46">
        <f>J9+J10</f>
        <v>324484</v>
      </c>
      <c r="K11" s="6"/>
      <c r="L11" s="74">
        <f>L9+L10</f>
        <v>139090</v>
      </c>
      <c r="M11" s="6"/>
      <c r="N11" s="6"/>
      <c r="O11" s="6"/>
      <c r="P11" s="6"/>
    </row>
    <row r="12" spans="2:16" ht="24.75" customHeight="1">
      <c r="B12" s="3" t="s">
        <v>57</v>
      </c>
      <c r="F12" s="46">
        <v>17076</v>
      </c>
      <c r="G12" s="49"/>
      <c r="H12" s="76">
        <v>9637</v>
      </c>
      <c r="I12" s="49"/>
      <c r="J12" s="49">
        <v>23574</v>
      </c>
      <c r="K12" s="49"/>
      <c r="L12" s="76">
        <v>19843</v>
      </c>
      <c r="M12" s="6"/>
      <c r="N12" s="6"/>
      <c r="O12" s="6"/>
      <c r="P12" s="6"/>
    </row>
    <row r="13" spans="2:16" ht="24.75" customHeight="1">
      <c r="B13" s="3" t="s">
        <v>32</v>
      </c>
      <c r="F13" s="67">
        <v>70678</v>
      </c>
      <c r="G13" s="49"/>
      <c r="H13" s="75">
        <v>63654</v>
      </c>
      <c r="I13" s="49"/>
      <c r="J13" s="48">
        <v>146730</v>
      </c>
      <c r="K13" s="49"/>
      <c r="L13" s="75">
        <v>109790</v>
      </c>
      <c r="M13" s="6"/>
      <c r="N13" s="6"/>
      <c r="O13" s="6"/>
      <c r="P13" s="6"/>
    </row>
    <row r="14" spans="2:16" ht="24.75" customHeight="1">
      <c r="B14" t="s">
        <v>58</v>
      </c>
      <c r="F14" s="46">
        <f>SUM(F11:F13)</f>
        <v>219654</v>
      </c>
      <c r="G14" s="6"/>
      <c r="H14" s="46">
        <f>SUM(H11:H13)</f>
        <v>150695</v>
      </c>
      <c r="I14" s="6"/>
      <c r="J14" s="46">
        <f>SUM(J11:J13)</f>
        <v>494788</v>
      </c>
      <c r="K14" s="6"/>
      <c r="L14" s="46">
        <f>SUM(L11:L13)</f>
        <v>268723</v>
      </c>
      <c r="M14" s="6"/>
      <c r="N14" s="13"/>
      <c r="O14" s="6"/>
      <c r="P14" s="13"/>
    </row>
    <row r="15" spans="2:16" ht="24.75" customHeight="1">
      <c r="B15" s="3" t="s">
        <v>59</v>
      </c>
      <c r="C15" s="3"/>
      <c r="D15" s="3"/>
      <c r="E15" s="3"/>
      <c r="F15" s="67">
        <v>-119178</v>
      </c>
      <c r="G15" s="49"/>
      <c r="H15" s="75">
        <v>-78218</v>
      </c>
      <c r="I15" s="49"/>
      <c r="J15" s="48">
        <v>-225409</v>
      </c>
      <c r="K15" s="49"/>
      <c r="L15" s="75">
        <v>-141933</v>
      </c>
      <c r="M15" s="6"/>
      <c r="N15" s="13"/>
      <c r="O15" s="6"/>
      <c r="P15" s="13"/>
    </row>
    <row r="16" spans="2:16" ht="24.75" customHeight="1">
      <c r="B16" s="3" t="s">
        <v>60</v>
      </c>
      <c r="F16" s="46">
        <f>F14+F15</f>
        <v>100476</v>
      </c>
      <c r="G16" s="6"/>
      <c r="H16" s="46">
        <f>H14+H15</f>
        <v>72477</v>
      </c>
      <c r="I16" s="6"/>
      <c r="J16" s="46">
        <f>J14+J15</f>
        <v>269379</v>
      </c>
      <c r="K16" s="6"/>
      <c r="L16" s="46">
        <f>L14+L15</f>
        <v>126790</v>
      </c>
      <c r="M16" s="6"/>
      <c r="N16" s="13"/>
      <c r="O16" s="6"/>
      <c r="P16" s="13"/>
    </row>
    <row r="17" spans="2:16" ht="24.75" customHeight="1">
      <c r="B17" s="3" t="s">
        <v>33</v>
      </c>
      <c r="F17" s="46">
        <v>-121762</v>
      </c>
      <c r="G17" s="49"/>
      <c r="H17" s="74">
        <v>-98139</v>
      </c>
      <c r="I17" s="49"/>
      <c r="J17" s="49">
        <v>-184755</v>
      </c>
      <c r="K17" s="49"/>
      <c r="L17" s="74">
        <v>-112132</v>
      </c>
      <c r="M17" s="6"/>
      <c r="N17" s="13"/>
      <c r="O17" s="6"/>
      <c r="P17" s="13"/>
    </row>
    <row r="18" spans="2:16" ht="27.75" customHeight="1">
      <c r="B18" s="3" t="s">
        <v>34</v>
      </c>
      <c r="F18" s="67">
        <v>0</v>
      </c>
      <c r="G18" s="49"/>
      <c r="H18" s="75">
        <v>0</v>
      </c>
      <c r="I18" s="49"/>
      <c r="J18" s="71">
        <v>0</v>
      </c>
      <c r="K18" s="50"/>
      <c r="L18" s="75">
        <v>0</v>
      </c>
      <c r="M18" s="3"/>
      <c r="N18" s="13"/>
      <c r="O18" s="6"/>
      <c r="P18" s="13"/>
    </row>
    <row r="19" spans="6:16" ht="30.75" customHeight="1">
      <c r="F19" s="46">
        <f>SUM(F16:F18)</f>
        <v>-21286</v>
      </c>
      <c r="G19" s="6"/>
      <c r="H19" s="46">
        <f>SUM(H16:H18)</f>
        <v>-25662</v>
      </c>
      <c r="I19" s="6"/>
      <c r="J19" s="46">
        <f>SUM(J16:J18)</f>
        <v>84624</v>
      </c>
      <c r="K19" s="6"/>
      <c r="L19" s="46">
        <f>SUM(L16:L18)</f>
        <v>14658</v>
      </c>
      <c r="M19" s="6"/>
      <c r="N19" s="6"/>
      <c r="O19" s="6"/>
      <c r="P19" s="6"/>
    </row>
    <row r="20" spans="2:16" ht="27.75" customHeight="1">
      <c r="B20" s="3" t="s">
        <v>61</v>
      </c>
      <c r="F20" s="67">
        <v>0</v>
      </c>
      <c r="G20" s="49"/>
      <c r="H20" s="75">
        <v>0</v>
      </c>
      <c r="I20" s="49"/>
      <c r="J20" s="48">
        <v>0</v>
      </c>
      <c r="K20" s="49"/>
      <c r="L20" s="75">
        <v>0</v>
      </c>
      <c r="M20" s="6"/>
      <c r="N20" s="13"/>
      <c r="O20" s="6"/>
      <c r="P20" s="13"/>
    </row>
    <row r="21" spans="6:16" ht="24.75" customHeight="1">
      <c r="F21" s="46">
        <f>F19+F20</f>
        <v>-21286</v>
      </c>
      <c r="G21" s="6"/>
      <c r="H21" s="46">
        <f>H19+H20</f>
        <v>-25662</v>
      </c>
      <c r="I21" s="6"/>
      <c r="J21" s="46">
        <f>J19+J20</f>
        <v>84624</v>
      </c>
      <c r="K21" s="6"/>
      <c r="L21" s="46">
        <f>L19+L20</f>
        <v>14658</v>
      </c>
      <c r="M21" s="6"/>
      <c r="N21" s="6"/>
      <c r="O21" s="6"/>
      <c r="P21" s="6"/>
    </row>
    <row r="22" spans="2:16" ht="24.75" customHeight="1">
      <c r="B22" s="3" t="s">
        <v>62</v>
      </c>
      <c r="F22" s="67">
        <v>481</v>
      </c>
      <c r="G22" s="51"/>
      <c r="H22" s="75">
        <v>3388</v>
      </c>
      <c r="I22" s="51"/>
      <c r="J22" s="71">
        <v>1955</v>
      </c>
      <c r="K22" s="51"/>
      <c r="L22" s="75">
        <v>6777</v>
      </c>
      <c r="M22" s="12"/>
      <c r="N22" s="13"/>
      <c r="O22" s="5"/>
      <c r="P22" s="13"/>
    </row>
    <row r="23" spans="2:16" ht="24.75" customHeight="1">
      <c r="B23" s="3" t="s">
        <v>63</v>
      </c>
      <c r="F23" s="46">
        <f>F21+F22</f>
        <v>-20805</v>
      </c>
      <c r="G23" s="6"/>
      <c r="H23" s="46">
        <f>H21+H22</f>
        <v>-22274</v>
      </c>
      <c r="I23" s="6"/>
      <c r="J23" s="46">
        <f>J21+J22</f>
        <v>86579</v>
      </c>
      <c r="K23" s="6"/>
      <c r="L23" s="46">
        <f>L21+L22</f>
        <v>21435</v>
      </c>
      <c r="M23" s="6"/>
      <c r="N23" s="6"/>
      <c r="O23" s="6"/>
      <c r="P23" s="6"/>
    </row>
    <row r="24" spans="2:16" ht="24.75" customHeight="1">
      <c r="B24" s="3" t="s">
        <v>2</v>
      </c>
      <c r="F24" s="47">
        <v>-9635</v>
      </c>
      <c r="G24" s="49"/>
      <c r="H24" s="76">
        <v>3066</v>
      </c>
      <c r="I24" s="49"/>
      <c r="J24" s="49">
        <v>-38167</v>
      </c>
      <c r="K24" s="49"/>
      <c r="L24" s="76">
        <v>3061</v>
      </c>
      <c r="M24" s="6"/>
      <c r="N24" s="6"/>
      <c r="O24" s="6"/>
      <c r="P24" s="6"/>
    </row>
    <row r="25" spans="2:16" ht="24.75" customHeight="1">
      <c r="B25" s="3" t="s">
        <v>3</v>
      </c>
      <c r="F25" s="67">
        <v>88</v>
      </c>
      <c r="G25" s="49"/>
      <c r="H25" s="76">
        <v>0</v>
      </c>
      <c r="I25" s="49"/>
      <c r="J25" s="49">
        <v>0</v>
      </c>
      <c r="K25" s="49"/>
      <c r="L25" s="76">
        <v>0</v>
      </c>
      <c r="M25" s="6"/>
      <c r="N25" s="6"/>
      <c r="O25" s="6"/>
      <c r="P25" s="6"/>
    </row>
    <row r="26" spans="2:16" ht="24.75" customHeight="1">
      <c r="B26" s="92" t="s">
        <v>64</v>
      </c>
      <c r="C26" s="93"/>
      <c r="D26" s="93"/>
      <c r="E26" s="93"/>
      <c r="F26" s="46"/>
      <c r="G26" s="6"/>
      <c r="H26" s="77"/>
      <c r="I26" s="6"/>
      <c r="J26" s="4"/>
      <c r="K26" s="6"/>
      <c r="L26" s="77"/>
      <c r="M26" s="6"/>
      <c r="N26" s="6"/>
      <c r="O26" s="6"/>
      <c r="P26" s="6"/>
    </row>
    <row r="27" spans="2:16" ht="24.75" customHeight="1">
      <c r="B27" s="3" t="s">
        <v>65</v>
      </c>
      <c r="F27" s="46">
        <f>SUM(F23:F25)</f>
        <v>-30352</v>
      </c>
      <c r="G27" s="6"/>
      <c r="H27" s="46">
        <f>SUM(H23:H25)</f>
        <v>-19208</v>
      </c>
      <c r="I27" s="6"/>
      <c r="J27" s="46">
        <f>SUM(J23:J25)</f>
        <v>48412</v>
      </c>
      <c r="K27" s="6"/>
      <c r="L27" s="46">
        <f>SUM(L23:L25)</f>
        <v>24496</v>
      </c>
      <c r="M27" s="6"/>
      <c r="N27" s="6"/>
      <c r="O27" s="6"/>
      <c r="P27" s="6"/>
    </row>
    <row r="28" spans="2:16" ht="24.75" customHeight="1">
      <c r="B28" s="3" t="s">
        <v>30</v>
      </c>
      <c r="F28" s="67">
        <v>8704</v>
      </c>
      <c r="G28" s="49"/>
      <c r="H28" s="75">
        <v>-2255</v>
      </c>
      <c r="I28" s="49"/>
      <c r="J28" s="48">
        <v>-1745</v>
      </c>
      <c r="K28" s="49"/>
      <c r="L28" s="75">
        <v>-530</v>
      </c>
      <c r="M28" s="6"/>
      <c r="N28" s="13"/>
      <c r="O28" s="6"/>
      <c r="P28" s="13"/>
    </row>
    <row r="29" spans="2:16" ht="24.75" customHeight="1">
      <c r="B29" s="3" t="s">
        <v>66</v>
      </c>
      <c r="F29" s="46">
        <f>SUM(F27:F28)</f>
        <v>-21648</v>
      </c>
      <c r="G29" s="6"/>
      <c r="H29" s="46">
        <f>SUM(H27:H28)</f>
        <v>-21463</v>
      </c>
      <c r="I29" s="6"/>
      <c r="J29" s="46">
        <f>SUM(J27:J28)</f>
        <v>46667</v>
      </c>
      <c r="K29" s="6"/>
      <c r="L29" s="46">
        <f>SUM(L27:L28)</f>
        <v>23966</v>
      </c>
      <c r="M29" s="6"/>
      <c r="N29" s="13"/>
      <c r="O29" s="6"/>
      <c r="P29" s="13"/>
    </row>
    <row r="30" spans="2:16" ht="24.75" customHeight="1">
      <c r="B30" s="3" t="s">
        <v>67</v>
      </c>
      <c r="F30" s="67">
        <v>0</v>
      </c>
      <c r="G30" s="49"/>
      <c r="H30" s="75">
        <v>0</v>
      </c>
      <c r="I30" s="49"/>
      <c r="J30" s="48">
        <v>0</v>
      </c>
      <c r="K30" s="49"/>
      <c r="L30" s="75">
        <v>0</v>
      </c>
      <c r="M30" s="6"/>
      <c r="N30" s="6"/>
      <c r="O30" s="6"/>
      <c r="P30" s="6"/>
    </row>
    <row r="31" spans="2:16" ht="24.75" customHeight="1" thickBot="1">
      <c r="B31" s="3" t="s">
        <v>68</v>
      </c>
      <c r="F31" s="68">
        <f>SUM(F29:F30)</f>
        <v>-21648</v>
      </c>
      <c r="G31" s="6"/>
      <c r="H31" s="68">
        <f>SUM(H29:H30)</f>
        <v>-21463</v>
      </c>
      <c r="I31" s="6"/>
      <c r="J31" s="68">
        <f>SUM(J29:J30)</f>
        <v>46667</v>
      </c>
      <c r="K31" s="6"/>
      <c r="L31" s="68">
        <f>SUM(L29:L30)</f>
        <v>23966</v>
      </c>
      <c r="M31" s="6"/>
      <c r="N31" s="13"/>
      <c r="O31" s="6"/>
      <c r="P31" s="13"/>
    </row>
    <row r="32" spans="2:16" ht="24.75" customHeight="1" thickTop="1">
      <c r="B32" s="3"/>
      <c r="F32" s="46"/>
      <c r="G32" s="6"/>
      <c r="H32" s="78"/>
      <c r="I32" s="6"/>
      <c r="J32" s="6"/>
      <c r="K32" s="6"/>
      <c r="L32" s="78"/>
      <c r="M32" s="6"/>
      <c r="N32" s="13"/>
      <c r="O32" s="6"/>
      <c r="P32" s="13"/>
    </row>
    <row r="33" spans="2:16" ht="24.75" customHeight="1" thickBot="1">
      <c r="B33" s="3" t="s">
        <v>69</v>
      </c>
      <c r="F33" s="86">
        <v>-6.69</v>
      </c>
      <c r="G33" s="49"/>
      <c r="H33" s="87">
        <v>-3.74</v>
      </c>
      <c r="I33" s="49"/>
      <c r="J33" s="69">
        <v>7.67</v>
      </c>
      <c r="K33" s="49"/>
      <c r="L33" s="69">
        <v>4.17</v>
      </c>
      <c r="M33" s="6"/>
      <c r="N33" s="6"/>
      <c r="O33" s="6"/>
      <c r="P33" s="6"/>
    </row>
    <row r="34" spans="2:16" ht="24.75" customHeight="1" thickBot="1" thickTop="1">
      <c r="B34" t="s">
        <v>79</v>
      </c>
      <c r="F34" s="88" t="s">
        <v>80</v>
      </c>
      <c r="G34" s="49"/>
      <c r="H34" s="88" t="s">
        <v>80</v>
      </c>
      <c r="I34" s="49"/>
      <c r="J34" s="73" t="s">
        <v>80</v>
      </c>
      <c r="K34" s="49"/>
      <c r="L34" s="85" t="s">
        <v>80</v>
      </c>
      <c r="M34" s="5"/>
      <c r="N34" s="5"/>
      <c r="O34" s="5"/>
      <c r="P34" s="5"/>
    </row>
    <row r="35" spans="6:16" ht="24.75" customHeight="1" thickTop="1">
      <c r="F35" s="47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ht="24.75" customHeight="1">
      <c r="B36" s="3"/>
      <c r="F36" s="47"/>
      <c r="G36" s="5"/>
      <c r="H36" s="15"/>
      <c r="I36" s="5"/>
      <c r="J36" s="5"/>
      <c r="K36" s="5"/>
      <c r="L36" s="5"/>
      <c r="M36" s="5"/>
      <c r="N36" s="5"/>
      <c r="O36" s="5"/>
      <c r="P36" s="15"/>
    </row>
    <row r="37" spans="7:16" ht="24.75" customHeight="1"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7:16" ht="24.75" customHeight="1">
      <c r="G38" s="5"/>
      <c r="I38" s="5"/>
      <c r="J38" s="5"/>
      <c r="K38" s="5"/>
      <c r="L38" s="5"/>
      <c r="M38" s="5"/>
      <c r="N38" s="5"/>
      <c r="O38" s="5"/>
      <c r="P38" s="5"/>
    </row>
    <row r="39" ht="19.5" customHeight="1"/>
  </sheetData>
  <mergeCells count="6">
    <mergeCell ref="A1:J1"/>
    <mergeCell ref="B26:E26"/>
    <mergeCell ref="A2:J2"/>
    <mergeCell ref="A3:J3"/>
    <mergeCell ref="F5:H5"/>
    <mergeCell ref="J5:L5"/>
  </mergeCells>
  <printOptions/>
  <pageMargins left="0.75" right="0.39" top="0.75" bottom="1" header="0.5" footer="0.5"/>
  <pageSetup horizontalDpi="600" verticalDpi="600" orientation="portrait" scale="70" r:id="rId1"/>
  <headerFooter alignWithMargins="0">
    <oddFooter>&amp;L&amp;7c:\klse0600/klse0600bspl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Bukhari Bin Abdul Kudus</cp:lastModifiedBy>
  <cp:lastPrinted>2000-10-09T07:18:12Z</cp:lastPrinted>
  <dcterms:created xsi:type="dcterms:W3CDTF">1998-02-23T08:08:43Z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