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75" windowHeight="4695" tabRatio="707" activeTab="0"/>
  </bookViews>
  <sheets>
    <sheet name="Income Statement" sheetId="1" r:id="rId1"/>
    <sheet name="Balance Sheet" sheetId="2" r:id="rId2"/>
    <sheet name="Equity Statement" sheetId="3" r:id="rId3"/>
    <sheet name="Cash Flow" sheetId="4" r:id="rId4"/>
  </sheets>
  <definedNames>
    <definedName name="_xlnm.Print_Area" localSheetId="1">'Balance Sheet'!$A$1:$H$58</definedName>
    <definedName name="_xlnm.Print_Area" localSheetId="3">'Cash Flow'!$A$1:$E$52</definedName>
  </definedNames>
  <calcPr fullCalcOnLoad="1"/>
</workbook>
</file>

<file path=xl/sharedStrings.xml><?xml version="1.0" encoding="utf-8"?>
<sst xmlns="http://schemas.openxmlformats.org/spreadsheetml/2006/main" count="154" uniqueCount="107">
  <si>
    <t>Total</t>
  </si>
  <si>
    <t>CURRENT ASSETS</t>
  </si>
  <si>
    <t>CURRENT LIABILITIES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</si>
  <si>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</si>
  <si>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</si>
  <si>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</si>
  <si>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</si>
  <si>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</si>
  <si>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</si>
  <si>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</si>
  <si>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</si>
  <si>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</si>
  <si>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As at end of</t>
  </si>
  <si>
    <t>Revenue</t>
  </si>
  <si>
    <t>Minority interests</t>
  </si>
  <si>
    <t>Taxation</t>
  </si>
  <si>
    <t>Profit before taxation</t>
  </si>
  <si>
    <t>Inventories</t>
  </si>
  <si>
    <t>CONDENSED CONSOLIDATED BALANCE SHEET</t>
  </si>
  <si>
    <t>Trade and other receivables</t>
  </si>
  <si>
    <t>Cash and cash equivalents</t>
  </si>
  <si>
    <t>Trade and other payables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</si>
  <si>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</si>
  <si>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</si>
  <si>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</si>
  <si>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</si>
  <si>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</si>
  <si>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</si>
  <si>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>PROPERTY, PLANT AND EQUIPMENT</t>
  </si>
  <si>
    <t>Profit after taxation</t>
  </si>
  <si>
    <t>Net profit for the period</t>
  </si>
  <si>
    <t>CONDENSED CONSOLIDATED INCOME STATEMENT</t>
  </si>
  <si>
    <t>Basic earnings per ordinary share (sen)</t>
  </si>
  <si>
    <t>CONDENSED CONSOLIDATED CASH FLOW STATEMENT</t>
  </si>
  <si>
    <t>Non-distributable</t>
  </si>
  <si>
    <t>Distributable</t>
  </si>
  <si>
    <t>Share</t>
  </si>
  <si>
    <t>Capital</t>
  </si>
  <si>
    <t>Premium</t>
  </si>
  <si>
    <t>Retained</t>
  </si>
  <si>
    <t>Profits</t>
  </si>
  <si>
    <t>(Incorporated in Malaysia)</t>
  </si>
  <si>
    <t>INTERIM FINANCIAL REPORT ON CONSOLIDATED RESULTS</t>
  </si>
  <si>
    <t>Current Quarter</t>
  </si>
  <si>
    <t>As at Preceding</t>
  </si>
  <si>
    <t>Financial Year End</t>
  </si>
  <si>
    <t>CONDENSED CONSOLIDATED STATEMENT OF CHANGES IN EQUITY</t>
  </si>
  <si>
    <t>Diluted earnings per ordinary share (sen)</t>
  </si>
  <si>
    <t>Notes :</t>
  </si>
  <si>
    <t>Cash and cash equivalents in the cash flow statement  comprise of :-</t>
  </si>
  <si>
    <t xml:space="preserve">        Cash and bank balances</t>
  </si>
  <si>
    <t>NET CURRENT ASSETS</t>
  </si>
  <si>
    <t>BP PLASTICS HOLDING BHD</t>
  </si>
  <si>
    <t>(Company No. 644902-V)</t>
  </si>
  <si>
    <t>Term loans</t>
  </si>
  <si>
    <t>Share premium</t>
  </si>
  <si>
    <t>Issue of share capital :</t>
  </si>
  <si>
    <t xml:space="preserve">        Repository deposits with a licensed bank</t>
  </si>
  <si>
    <t xml:space="preserve">        Deposits with licensed banks</t>
  </si>
  <si>
    <t>NA</t>
  </si>
  <si>
    <t>Remarks</t>
  </si>
  <si>
    <t>Remark</t>
  </si>
  <si>
    <t>Unaudited</t>
  </si>
  <si>
    <t>At 1 January 2005</t>
  </si>
  <si>
    <t>Public issue</t>
  </si>
  <si>
    <t>ended</t>
  </si>
  <si>
    <t>Cash and cash equivalents at the beginning of the period</t>
  </si>
  <si>
    <t>explanatory notes attached to the interim financial statements.</t>
  </si>
  <si>
    <t>Net cash used in investing activities</t>
  </si>
  <si>
    <t>31 Dec 2005</t>
  </si>
  <si>
    <t>-</t>
  </si>
  <si>
    <t>(Audited)</t>
  </si>
  <si>
    <t>(Unaudited)</t>
  </si>
  <si>
    <t xml:space="preserve">The Condensed Consolidated Income Statement should be read in conjunction with the Annual Financial </t>
  </si>
  <si>
    <t>Report for the year ended 31 December 2005.</t>
  </si>
  <si>
    <t>Negative goodwill</t>
  </si>
  <si>
    <t>At 1 January 2006</t>
  </si>
  <si>
    <t xml:space="preserve">The Condensed Consolidated Statement of Changes in Equity should be read in conjunction with the Annual  </t>
  </si>
  <si>
    <t>Financial Report for the year ended 31 December 2005.</t>
  </si>
  <si>
    <t xml:space="preserve">        Short term deposits with financial institiution</t>
  </si>
  <si>
    <t xml:space="preserve">The Condensed Consolidated Cash Flow Statement should be read in conjunction with the Annual  </t>
  </si>
  <si>
    <t>financial statements for the year ended 31 December 2005 and the accompanying</t>
  </si>
  <si>
    <t>The Condensed Consolidated Balance Sheet should be read in conjunction with the audited</t>
  </si>
  <si>
    <t xml:space="preserve">Effect of adopting FRS 3 </t>
  </si>
  <si>
    <t>At 1 January 2006 (restated)</t>
  </si>
  <si>
    <t>Cost of sales</t>
  </si>
  <si>
    <t>Gross profit</t>
  </si>
  <si>
    <t>Other income</t>
  </si>
  <si>
    <t>Selling and marketing expenses</t>
  </si>
  <si>
    <t>Administration and general expenses</t>
  </si>
  <si>
    <t>Finance cost</t>
  </si>
  <si>
    <t>Finance income</t>
  </si>
  <si>
    <t>ESOS issue</t>
  </si>
  <si>
    <t>Dividend</t>
  </si>
  <si>
    <t>Net cash generated from operating activities</t>
  </si>
  <si>
    <t>Net assets per share attributable to ordinary</t>
  </si>
  <si>
    <t>equity holders of the parent (RM)</t>
  </si>
  <si>
    <t>FOR THE FORTH QUARTER ENDED 31 DECEMBER 2006</t>
  </si>
  <si>
    <t>31 Dec 2006</t>
  </si>
  <si>
    <t>Tax recoverable</t>
  </si>
  <si>
    <t>For the period ended 31 December 2006</t>
  </si>
  <si>
    <t>For the period ended 31 December 2005</t>
  </si>
  <si>
    <t>At 31 December 2006</t>
  </si>
  <si>
    <t>At 31 December 2005</t>
  </si>
  <si>
    <t>12 months</t>
  </si>
  <si>
    <t>Cash and cash equivalents at 31 December</t>
  </si>
  <si>
    <t>Net cash used in financing activities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</si>
</sst>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_);_(@_)"/>
    <numFmt numFmtId="171" formatCode="_(* #,##0.000_);_(* \(#,##0.000\);_(* &quot;-&quot;_);_(@_)"/>
    <numFmt numFmtId="172" formatCode="_(* #,##0_);_(* \(#,##0\);_(* &quot;-&quot;??_);_(@_)"/>
    <numFmt numFmtId="173" formatCode="0.0%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70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0" fontId="5" fillId="0" borderId="4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7" fillId="0" borderId="0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43" fontId="5" fillId="0" borderId="0" xfId="15" applyNumberFormat="1" applyFont="1" applyAlignment="1">
      <alignment/>
    </xf>
    <xf numFmtId="172" fontId="5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1" fontId="5" fillId="2" borderId="0" xfId="0" applyNumberFormat="1" applyFont="1" applyFill="1" applyAlignment="1">
      <alignment/>
    </xf>
    <xf numFmtId="41" fontId="5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41" fontId="6" fillId="0" borderId="5" xfId="0" applyNumberFormat="1" applyFont="1" applyBorder="1" applyAlignment="1">
      <alignment/>
    </xf>
    <xf numFmtId="41" fontId="5" fillId="2" borderId="0" xfId="0" applyNumberFormat="1" applyFont="1" applyFill="1" applyBorder="1" applyAlignment="1">
      <alignment/>
    </xf>
    <xf numFmtId="41" fontId="5" fillId="2" borderId="3" xfId="0" applyNumberFormat="1" applyFont="1" applyFill="1" applyBorder="1" applyAlignment="1">
      <alignment/>
    </xf>
    <xf numFmtId="41" fontId="6" fillId="2" borderId="5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5" fillId="2" borderId="2" xfId="0" applyNumberFormat="1" applyFont="1" applyFill="1" applyBorder="1" applyAlignment="1">
      <alignment/>
    </xf>
    <xf numFmtId="41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72" fontId="5" fillId="2" borderId="0" xfId="15" applyNumberFormat="1" applyFont="1" applyFill="1" applyAlignment="1">
      <alignment/>
    </xf>
    <xf numFmtId="172" fontId="5" fillId="2" borderId="3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2" borderId="5" xfId="0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4" xfId="0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4" fillId="0" borderId="4" xfId="0" applyFont="1" applyBorder="1" applyAlignment="1">
      <alignment horizontal="centerContinuous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1" fontId="5" fillId="2" borderId="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172" fontId="5" fillId="0" borderId="4" xfId="15" applyNumberFormat="1" applyFont="1" applyBorder="1" applyAlignment="1">
      <alignment/>
    </xf>
    <xf numFmtId="172" fontId="5" fillId="0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70" fontId="5" fillId="2" borderId="4" xfId="0" applyNumberFormat="1" applyFont="1" applyFill="1" applyBorder="1" applyAlignment="1">
      <alignment/>
    </xf>
    <xf numFmtId="172" fontId="6" fillId="0" borderId="3" xfId="15" applyNumberFormat="1" applyFont="1" applyBorder="1" applyAlignment="1">
      <alignment horizontal="center"/>
    </xf>
    <xf numFmtId="172" fontId="6" fillId="2" borderId="5" xfId="15" applyNumberFormat="1" applyFont="1" applyFill="1" applyBorder="1" applyAlignment="1">
      <alignment/>
    </xf>
    <xf numFmtId="172" fontId="6" fillId="2" borderId="0" xfId="15" applyNumberFormat="1" applyFont="1" applyFill="1" applyAlignment="1">
      <alignment/>
    </xf>
    <xf numFmtId="41" fontId="6" fillId="2" borderId="0" xfId="0" applyNumberFormat="1" applyFont="1" applyFill="1" applyAlignment="1">
      <alignment/>
    </xf>
    <xf numFmtId="41" fontId="6" fillId="2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172" fontId="8" fillId="0" borderId="0" xfId="15" applyNumberFormat="1" applyFont="1" applyAlignment="1">
      <alignment/>
    </xf>
    <xf numFmtId="172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172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15" fillId="0" borderId="0" xfId="0" applyFont="1" applyBorder="1" applyAlignment="1">
      <alignment/>
    </xf>
    <xf numFmtId="170" fontId="15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172" fontId="6" fillId="0" borderId="0" xfId="15" applyNumberFormat="1" applyFont="1" applyBorder="1" applyAlignment="1">
      <alignment horizontal="center"/>
    </xf>
    <xf numFmtId="172" fontId="5" fillId="0" borderId="0" xfId="15" applyNumberFormat="1" applyFont="1" applyBorder="1" applyAlignment="1">
      <alignment/>
    </xf>
    <xf numFmtId="172" fontId="6" fillId="0" borderId="0" xfId="15" applyNumberFormat="1" applyFont="1" applyFill="1" applyAlignment="1">
      <alignment/>
    </xf>
    <xf numFmtId="172" fontId="5" fillId="2" borderId="5" xfId="15" applyNumberFormat="1" applyFont="1" applyFill="1" applyBorder="1" applyAlignment="1">
      <alignment/>
    </xf>
    <xf numFmtId="172" fontId="6" fillId="0" borderId="0" xfId="15" applyNumberFormat="1" applyFont="1" applyAlignment="1">
      <alignment horizontal="center"/>
    </xf>
    <xf numFmtId="43" fontId="5" fillId="2" borderId="4" xfId="15" applyFont="1" applyFill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172" fontId="5" fillId="0" borderId="0" xfId="0" applyNumberFormat="1" applyFont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43" fontId="5" fillId="0" borderId="4" xfId="15" applyFont="1" applyFill="1" applyBorder="1" applyAlignment="1">
      <alignment horizontal="center"/>
    </xf>
    <xf numFmtId="0" fontId="0" fillId="0" borderId="0" xfId="0" applyAlignment="1">
      <alignment horizontal="center"/>
    </xf>
    <xf numFmtId="41" fontId="5" fillId="0" borderId="0" xfId="0" applyNumberFormat="1" applyFont="1" applyBorder="1" applyAlignment="1">
      <alignment horizontal="right"/>
    </xf>
    <xf numFmtId="41" fontId="5" fillId="0" borderId="8" xfId="0" applyNumberFormat="1" applyFont="1" applyFill="1" applyBorder="1" applyAlignment="1">
      <alignment/>
    </xf>
    <xf numFmtId="41" fontId="5" fillId="2" borderId="8" xfId="0" applyNumberFormat="1" applyFont="1" applyFill="1" applyBorder="1" applyAlignment="1">
      <alignment/>
    </xf>
    <xf numFmtId="172" fontId="5" fillId="2" borderId="0" xfId="15" applyNumberFormat="1" applyFont="1" applyFill="1" applyAlignment="1" quotePrefix="1">
      <alignment horizontal="right"/>
    </xf>
    <xf numFmtId="170" fontId="5" fillId="0" borderId="4" xfId="0" applyNumberFormat="1" applyFont="1" applyBorder="1" applyAlignment="1">
      <alignment horizontal="center"/>
    </xf>
    <xf numFmtId="41" fontId="5" fillId="2" borderId="0" xfId="0" applyNumberFormat="1" applyFont="1" applyFill="1" applyBorder="1" applyAlignment="1" quotePrefix="1">
      <alignment horizontal="right"/>
    </xf>
    <xf numFmtId="172" fontId="5" fillId="0" borderId="3" xfId="15" applyNumberFormat="1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41" fontId="5" fillId="0" borderId="3" xfId="0" applyNumberFormat="1" applyFont="1" applyBorder="1" applyAlignment="1">
      <alignment horizontal="center"/>
    </xf>
    <xf numFmtId="41" fontId="5" fillId="0" borderId="2" xfId="0" applyNumberFormat="1" applyFont="1" applyBorder="1" applyAlignment="1" quotePrefix="1">
      <alignment horizontal="right"/>
    </xf>
    <xf numFmtId="49" fontId="14" fillId="0" borderId="0" xfId="0" applyNumberFormat="1" applyFont="1" applyBorder="1" applyAlignment="1">
      <alignment horizontal="center"/>
    </xf>
    <xf numFmtId="172" fontId="6" fillId="0" borderId="0" xfId="15" applyNumberFormat="1" applyFont="1" applyFill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Alignment="1">
      <alignment/>
    </xf>
    <xf numFmtId="173" fontId="16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3"/>
  <sheetViews>
    <sheetView tabSelected="1" workbookViewId="0" topLeftCell="A22">
      <selection activeCell="L44" sqref="L44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5.8515625" style="0" customWidth="1"/>
    <col min="4" max="4" width="13.28125" style="0" customWidth="1"/>
    <col min="5" max="5" width="3.28125" style="0" customWidth="1"/>
    <col min="6" max="6" width="13.28125" style="0" customWidth="1"/>
    <col min="7" max="7" width="5.7109375" style="0" customWidth="1"/>
    <col min="8" max="8" width="13.28125" style="0" customWidth="1"/>
    <col min="9" max="9" width="3.28125" style="0" customWidth="1"/>
    <col min="10" max="10" width="13.28125" style="0" customWidth="1"/>
    <col min="11" max="11" width="2.7109375" style="0" customWidth="1"/>
  </cols>
  <sheetData>
    <row r="1" spans="1:10" ht="18.75">
      <c r="A1" s="52" t="s">
        <v>52</v>
      </c>
      <c r="B1" s="9"/>
      <c r="C1" s="9"/>
      <c r="D1" s="9"/>
      <c r="E1" s="9"/>
      <c r="F1" s="9"/>
      <c r="G1" s="9"/>
      <c r="H1" s="9"/>
      <c r="I1" s="9"/>
      <c r="J1" s="9"/>
    </row>
    <row r="2" spans="1:10" ht="10.5" customHeight="1">
      <c r="A2" s="51" t="s">
        <v>53</v>
      </c>
      <c r="B2" s="9"/>
      <c r="C2" s="9"/>
      <c r="D2" s="9"/>
      <c r="E2" s="9"/>
      <c r="F2" s="9"/>
      <c r="G2" s="9"/>
      <c r="H2" s="9"/>
      <c r="I2" s="9"/>
      <c r="J2" s="9"/>
    </row>
    <row r="3" spans="1:10" ht="10.5" customHeight="1">
      <c r="A3" s="51" t="s">
        <v>41</v>
      </c>
      <c r="B3" s="9"/>
      <c r="C3" s="9"/>
      <c r="D3" s="9"/>
      <c r="E3" s="9"/>
      <c r="F3" s="9"/>
      <c r="G3" s="9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5"/>
      <c r="B5" s="56"/>
      <c r="C5" s="56"/>
      <c r="D5" s="56"/>
      <c r="E5" s="56"/>
      <c r="F5" s="56"/>
      <c r="G5" s="56"/>
      <c r="H5" s="56"/>
      <c r="I5" s="56"/>
      <c r="J5" s="56"/>
    </row>
    <row r="6" spans="1:10" ht="15.75">
      <c r="A6" s="14" t="s">
        <v>42</v>
      </c>
      <c r="B6" s="9"/>
      <c r="C6" s="9"/>
      <c r="D6" s="9"/>
      <c r="E6" s="9"/>
      <c r="F6" s="9"/>
      <c r="G6" s="9"/>
      <c r="H6" s="9"/>
      <c r="I6" s="9"/>
      <c r="J6" s="9"/>
    </row>
    <row r="7" spans="1:10" ht="15.75">
      <c r="A7" s="14" t="s">
        <v>97</v>
      </c>
      <c r="B7" s="9"/>
      <c r="C7" s="9"/>
      <c r="D7" s="9"/>
      <c r="E7" s="9"/>
      <c r="F7" s="9"/>
      <c r="G7" s="9"/>
      <c r="H7" s="9"/>
      <c r="I7" s="9"/>
      <c r="J7" s="9"/>
    </row>
    <row r="8" spans="1:10" ht="7.5" customHeight="1" thickBot="1">
      <c r="A8" s="57"/>
      <c r="B8" s="54"/>
      <c r="C8" s="54"/>
      <c r="D8" s="54"/>
      <c r="E8" s="54"/>
      <c r="F8" s="54"/>
      <c r="G8" s="54"/>
      <c r="H8" s="54"/>
      <c r="I8" s="54"/>
      <c r="J8" s="54"/>
    </row>
    <row r="9" spans="1:10" ht="25.5" customHeight="1" thickTop="1">
      <c r="A9" s="53"/>
      <c r="B9" s="9"/>
      <c r="C9" s="9"/>
      <c r="D9" s="9"/>
      <c r="E9" s="9"/>
      <c r="F9" s="9"/>
      <c r="G9" s="9"/>
      <c r="H9" s="9"/>
      <c r="I9" s="9"/>
      <c r="J9" s="9"/>
    </row>
    <row r="10" spans="1:10" ht="15.75">
      <c r="A10" s="59" t="s">
        <v>31</v>
      </c>
      <c r="B10" s="9"/>
      <c r="C10" s="9"/>
      <c r="D10" s="9"/>
      <c r="E10" s="9"/>
      <c r="F10" s="9"/>
      <c r="G10" s="9"/>
      <c r="H10" s="9"/>
      <c r="I10" s="9"/>
      <c r="J10" s="9"/>
    </row>
    <row r="11" s="1" customFormat="1" ht="13.5" customHeight="1"/>
    <row r="12" s="1" customFormat="1" ht="13.5" customHeight="1"/>
    <row r="13" spans="4:11" s="1" customFormat="1" ht="15.75">
      <c r="D13" s="34" t="s">
        <v>3</v>
      </c>
      <c r="E13" s="34"/>
      <c r="F13" s="34"/>
      <c r="G13" s="27"/>
      <c r="H13" s="34" t="s">
        <v>4</v>
      </c>
      <c r="I13" s="34"/>
      <c r="J13" s="34"/>
      <c r="K13" s="27"/>
    </row>
    <row r="14" spans="4:11" s="2" customFormat="1" ht="12.75">
      <c r="D14" s="31" t="s">
        <v>62</v>
      </c>
      <c r="E14" s="31"/>
      <c r="F14" s="31" t="s">
        <v>5</v>
      </c>
      <c r="G14" s="31"/>
      <c r="H14" s="31" t="s">
        <v>62</v>
      </c>
      <c r="I14" s="31"/>
      <c r="J14" s="31" t="s">
        <v>5</v>
      </c>
      <c r="K14" s="31"/>
    </row>
    <row r="15" spans="4:11" s="2" customFormat="1" ht="12.75">
      <c r="D15" s="31" t="s">
        <v>6</v>
      </c>
      <c r="E15" s="31"/>
      <c r="F15" s="31" t="s">
        <v>7</v>
      </c>
      <c r="G15" s="31"/>
      <c r="H15" s="31" t="s">
        <v>6</v>
      </c>
      <c r="I15" s="31"/>
      <c r="J15" s="31" t="s">
        <v>7</v>
      </c>
      <c r="K15" s="31"/>
    </row>
    <row r="16" spans="4:11" s="2" customFormat="1" ht="12.75">
      <c r="D16" s="31" t="s">
        <v>8</v>
      </c>
      <c r="E16" s="31"/>
      <c r="F16" s="31" t="s">
        <v>8</v>
      </c>
      <c r="G16" s="31"/>
      <c r="H16" s="31" t="s">
        <v>9</v>
      </c>
      <c r="I16" s="31"/>
      <c r="J16" s="31" t="s">
        <v>10</v>
      </c>
      <c r="K16" s="31"/>
    </row>
    <row r="17" spans="4:11" s="2" customFormat="1" ht="12.75">
      <c r="D17" s="31"/>
      <c r="E17" s="31"/>
      <c r="F17" s="31"/>
      <c r="G17" s="31"/>
      <c r="H17" s="31"/>
      <c r="I17" s="31"/>
      <c r="J17" s="31"/>
      <c r="K17" s="31"/>
    </row>
    <row r="18" spans="4:11" s="2" customFormat="1" ht="12.75">
      <c r="D18" s="32" t="s">
        <v>98</v>
      </c>
      <c r="E18" s="31"/>
      <c r="F18" s="32" t="s">
        <v>69</v>
      </c>
      <c r="G18" s="31"/>
      <c r="H18" s="32" t="s">
        <v>98</v>
      </c>
      <c r="I18" s="31"/>
      <c r="J18" s="32" t="s">
        <v>69</v>
      </c>
      <c r="K18" s="31"/>
    </row>
    <row r="19" spans="1:10" ht="23.25" customHeight="1">
      <c r="A19" s="1"/>
      <c r="B19" s="1"/>
      <c r="C19" s="1"/>
      <c r="D19" s="46" t="s">
        <v>11</v>
      </c>
      <c r="E19" s="15"/>
      <c r="F19" s="46" t="s">
        <v>11</v>
      </c>
      <c r="G19" s="15"/>
      <c r="H19" s="46" t="s">
        <v>11</v>
      </c>
      <c r="I19" s="15"/>
      <c r="J19" s="46" t="s">
        <v>11</v>
      </c>
    </row>
    <row r="20" spans="1:10" ht="18.75" customHeight="1">
      <c r="A20" s="1"/>
      <c r="B20" s="1"/>
      <c r="C20" s="4"/>
      <c r="D20" s="30"/>
      <c r="E20" s="4"/>
      <c r="F20" s="3"/>
      <c r="G20" s="4"/>
      <c r="H20" s="30"/>
      <c r="I20" s="4"/>
      <c r="J20" s="3"/>
    </row>
    <row r="21" spans="1:10" ht="15.75">
      <c r="A21" s="27" t="s">
        <v>13</v>
      </c>
      <c r="B21" s="27"/>
      <c r="C21" s="35"/>
      <c r="D21" s="73">
        <v>44679</v>
      </c>
      <c r="E21" s="8"/>
      <c r="F21" s="106">
        <v>41824</v>
      </c>
      <c r="G21" s="8"/>
      <c r="H21" s="73">
        <v>200154</v>
      </c>
      <c r="I21" s="8"/>
      <c r="J21" s="106">
        <v>160039</v>
      </c>
    </row>
    <row r="22" spans="1:10" ht="15.75">
      <c r="A22" s="1" t="s">
        <v>85</v>
      </c>
      <c r="B22" s="27"/>
      <c r="C22" s="35"/>
      <c r="D22" s="38">
        <v>-38214</v>
      </c>
      <c r="E22" s="8"/>
      <c r="F22" s="107">
        <v>-33584</v>
      </c>
      <c r="G22" s="8"/>
      <c r="H22" s="38">
        <v>-167376</v>
      </c>
      <c r="I22" s="8"/>
      <c r="J22" s="107">
        <v>128424</v>
      </c>
    </row>
    <row r="23" spans="1:10" ht="15.75">
      <c r="A23" s="27" t="s">
        <v>86</v>
      </c>
      <c r="B23" s="27"/>
      <c r="C23" s="114"/>
      <c r="D23" s="73">
        <v>6465</v>
      </c>
      <c r="E23" s="114"/>
      <c r="F23" s="106">
        <v>8240</v>
      </c>
      <c r="G23" s="114"/>
      <c r="H23" s="73">
        <v>32778</v>
      </c>
      <c r="I23" s="114"/>
      <c r="J23" s="106">
        <v>31615</v>
      </c>
    </row>
    <row r="24" spans="1:10" ht="15.75">
      <c r="A24" s="27"/>
      <c r="B24" s="27"/>
      <c r="C24" s="35"/>
      <c r="D24" s="73"/>
      <c r="E24" s="35"/>
      <c r="F24" s="106"/>
      <c r="G24" s="35"/>
      <c r="H24" s="73"/>
      <c r="I24" s="35"/>
      <c r="J24" s="106"/>
    </row>
    <row r="25" spans="1:10" ht="15.75">
      <c r="A25" s="1" t="s">
        <v>87</v>
      </c>
      <c r="B25" s="27"/>
      <c r="C25" s="35"/>
      <c r="D25" s="37">
        <v>-455</v>
      </c>
      <c r="E25" s="35"/>
      <c r="F25" s="92">
        <v>104</v>
      </c>
      <c r="G25" s="35"/>
      <c r="H25" s="37">
        <v>68</v>
      </c>
      <c r="I25" s="35"/>
      <c r="J25" s="92">
        <v>1204</v>
      </c>
    </row>
    <row r="26" spans="1:10" ht="15.75">
      <c r="A26" s="1" t="s">
        <v>91</v>
      </c>
      <c r="B26" s="27"/>
      <c r="C26" s="35"/>
      <c r="D26" s="37">
        <v>35</v>
      </c>
      <c r="E26" s="35"/>
      <c r="F26" s="92">
        <v>177</v>
      </c>
      <c r="G26" s="35"/>
      <c r="H26" s="37">
        <v>449</v>
      </c>
      <c r="I26" s="35"/>
      <c r="J26" s="92">
        <v>665</v>
      </c>
    </row>
    <row r="27" spans="1:10" ht="15.75">
      <c r="A27" s="1" t="s">
        <v>89</v>
      </c>
      <c r="B27" s="27"/>
      <c r="C27" s="35"/>
      <c r="D27" s="37">
        <v>-1113</v>
      </c>
      <c r="E27" s="35"/>
      <c r="F27" s="92">
        <v>-1433</v>
      </c>
      <c r="G27" s="35"/>
      <c r="H27" s="37">
        <v>-4900</v>
      </c>
      <c r="I27" s="35"/>
      <c r="J27" s="92">
        <v>-4278</v>
      </c>
    </row>
    <row r="28" spans="1:10" ht="15.75">
      <c r="A28" s="1" t="s">
        <v>88</v>
      </c>
      <c r="B28" s="27"/>
      <c r="C28" s="35"/>
      <c r="D28" s="37">
        <v>-1645</v>
      </c>
      <c r="E28" s="35"/>
      <c r="F28" s="92">
        <v>-1333</v>
      </c>
      <c r="G28" s="35"/>
      <c r="H28" s="37">
        <v>-6656</v>
      </c>
      <c r="I28" s="35"/>
      <c r="J28" s="92">
        <v>-5230</v>
      </c>
    </row>
    <row r="29" spans="1:10" ht="15.75" customHeight="1">
      <c r="A29" s="1" t="s">
        <v>90</v>
      </c>
      <c r="B29" s="1"/>
      <c r="C29" s="4"/>
      <c r="D29" s="29">
        <v>-138</v>
      </c>
      <c r="E29" s="4"/>
      <c r="F29" s="4">
        <v>-168</v>
      </c>
      <c r="G29" s="4"/>
      <c r="H29" s="29">
        <v>-603</v>
      </c>
      <c r="I29" s="4"/>
      <c r="J29" s="4">
        <v>-592</v>
      </c>
    </row>
    <row r="30" spans="1:10" ht="15.75">
      <c r="A30" s="1"/>
      <c r="B30" s="1"/>
      <c r="C30" s="4"/>
      <c r="D30" s="49"/>
      <c r="E30" s="4"/>
      <c r="F30" s="50"/>
      <c r="G30" s="4"/>
      <c r="H30" s="49"/>
      <c r="I30" s="4"/>
      <c r="J30" s="50"/>
    </row>
    <row r="31" spans="1:10" ht="15.75">
      <c r="A31" s="27" t="s">
        <v>16</v>
      </c>
      <c r="B31" s="1"/>
      <c r="C31" s="115"/>
      <c r="D31" s="72">
        <v>3149</v>
      </c>
      <c r="E31" s="115"/>
      <c r="F31" s="35">
        <v>5587</v>
      </c>
      <c r="G31" s="115"/>
      <c r="H31" s="72">
        <v>21136</v>
      </c>
      <c r="I31" s="115"/>
      <c r="J31" s="35">
        <v>23384</v>
      </c>
    </row>
    <row r="32" spans="1:10" ht="15.75">
      <c r="A32" s="1" t="s">
        <v>15</v>
      </c>
      <c r="B32" s="1"/>
      <c r="C32" s="4"/>
      <c r="D32" s="29">
        <v>-88</v>
      </c>
      <c r="E32" s="4"/>
      <c r="F32" s="4">
        <v>-1094</v>
      </c>
      <c r="G32" s="4"/>
      <c r="H32" s="29">
        <v>-1917</v>
      </c>
      <c r="I32" s="4"/>
      <c r="J32" s="4">
        <v>-2891</v>
      </c>
    </row>
    <row r="33" spans="1:10" ht="15.75">
      <c r="A33" s="27" t="s">
        <v>29</v>
      </c>
      <c r="B33" s="1"/>
      <c r="C33" s="113"/>
      <c r="D33" s="73">
        <v>3061</v>
      </c>
      <c r="E33" s="113"/>
      <c r="F33" s="74">
        <v>4493</v>
      </c>
      <c r="G33" s="113"/>
      <c r="H33" s="73">
        <v>19219</v>
      </c>
      <c r="I33" s="113"/>
      <c r="J33" s="74">
        <v>20493</v>
      </c>
    </row>
    <row r="34" spans="1:10" ht="15.75">
      <c r="A34" s="1"/>
      <c r="B34" s="1"/>
      <c r="C34" s="4"/>
      <c r="D34" s="37"/>
      <c r="E34" s="4"/>
      <c r="F34" s="8"/>
      <c r="G34" s="4"/>
      <c r="H34" s="37"/>
      <c r="I34" s="4"/>
      <c r="J34" s="8"/>
    </row>
    <row r="35" spans="1:10" ht="15.75">
      <c r="A35" s="1" t="s">
        <v>14</v>
      </c>
      <c r="B35" s="1"/>
      <c r="C35" s="4"/>
      <c r="D35" s="37">
        <v>0</v>
      </c>
      <c r="E35" s="8"/>
      <c r="F35" s="99" t="s">
        <v>70</v>
      </c>
      <c r="G35" s="8"/>
      <c r="H35" s="37">
        <v>0</v>
      </c>
      <c r="I35" s="8"/>
      <c r="J35" s="99" t="s">
        <v>70</v>
      </c>
    </row>
    <row r="36" spans="1:10" ht="15.75">
      <c r="A36" s="1"/>
      <c r="B36" s="1"/>
      <c r="C36" s="4"/>
      <c r="D36" s="38"/>
      <c r="E36" s="4"/>
      <c r="F36" s="7"/>
      <c r="G36" s="4"/>
      <c r="H36" s="38"/>
      <c r="I36" s="4"/>
      <c r="J36" s="7"/>
    </row>
    <row r="37" spans="1:10" ht="16.5" thickBot="1">
      <c r="A37" s="27" t="s">
        <v>30</v>
      </c>
      <c r="B37" s="1"/>
      <c r="C37" s="4"/>
      <c r="D37" s="39">
        <v>3061</v>
      </c>
      <c r="E37" s="35"/>
      <c r="F37" s="36">
        <v>4493</v>
      </c>
      <c r="G37" s="35"/>
      <c r="H37" s="39">
        <v>19219</v>
      </c>
      <c r="I37" s="35"/>
      <c r="J37" s="36">
        <v>20493</v>
      </c>
    </row>
    <row r="38" spans="1:10" ht="16.5" thickTop="1">
      <c r="A38" s="1"/>
      <c r="B38" s="1"/>
      <c r="C38" s="4"/>
      <c r="D38" s="37"/>
      <c r="E38" s="4"/>
      <c r="F38" s="8"/>
      <c r="G38" s="4"/>
      <c r="H38" s="37"/>
      <c r="I38" s="4"/>
      <c r="J38" s="8"/>
    </row>
    <row r="39" spans="1:10" ht="15.75">
      <c r="A39" s="1"/>
      <c r="B39" s="1"/>
      <c r="C39" s="4"/>
      <c r="D39" s="37"/>
      <c r="E39" s="4"/>
      <c r="F39" s="8"/>
      <c r="G39" s="4"/>
      <c r="H39" s="37"/>
      <c r="I39" s="4"/>
      <c r="J39" s="8"/>
    </row>
    <row r="40" spans="1:10" ht="16.5" thickBot="1">
      <c r="A40" s="1" t="s">
        <v>32</v>
      </c>
      <c r="B40" s="1"/>
      <c r="C40" s="4"/>
      <c r="D40" s="68">
        <v>2.55</v>
      </c>
      <c r="E40" s="4"/>
      <c r="F40" s="17">
        <v>3.74</v>
      </c>
      <c r="G40" s="4"/>
      <c r="H40" s="68">
        <v>16</v>
      </c>
      <c r="I40" s="4"/>
      <c r="J40" s="17">
        <v>17.23</v>
      </c>
    </row>
    <row r="41" spans="1:10" ht="16.5" thickTop="1">
      <c r="A41" s="1"/>
      <c r="B41" s="1"/>
      <c r="C41" s="4"/>
      <c r="D41" s="37"/>
      <c r="E41" s="4"/>
      <c r="F41" s="13"/>
      <c r="G41" s="4"/>
      <c r="H41" s="37"/>
      <c r="I41" s="4"/>
      <c r="J41" s="8"/>
    </row>
    <row r="42" spans="1:10" ht="16.5" thickBot="1">
      <c r="A42" s="1" t="s">
        <v>47</v>
      </c>
      <c r="B42" s="1"/>
      <c r="C42" s="4"/>
      <c r="D42" s="91" t="s">
        <v>59</v>
      </c>
      <c r="E42" s="4"/>
      <c r="F42" s="97" t="s">
        <v>59</v>
      </c>
      <c r="G42" s="4"/>
      <c r="H42" s="91" t="s">
        <v>59</v>
      </c>
      <c r="I42" s="4"/>
      <c r="J42" s="103" t="s">
        <v>59</v>
      </c>
    </row>
    <row r="43" spans="1:10" ht="16.5" thickTop="1">
      <c r="A43" s="1"/>
      <c r="B43" s="1"/>
      <c r="C43" s="4"/>
      <c r="D43" s="8"/>
      <c r="E43" s="4"/>
      <c r="F43" s="8"/>
      <c r="G43" s="4"/>
      <c r="H43" s="8"/>
      <c r="I43" s="4"/>
      <c r="J43" s="8"/>
    </row>
    <row r="44" spans="1:10" ht="15.75">
      <c r="A44" s="1"/>
      <c r="B44" s="1"/>
      <c r="C44" s="4"/>
      <c r="D44" s="75"/>
      <c r="E44" s="4"/>
      <c r="F44" s="8"/>
      <c r="G44" s="4"/>
      <c r="H44" s="8"/>
      <c r="I44" s="4"/>
      <c r="J44" s="8"/>
    </row>
    <row r="45" spans="1:10" ht="15.75">
      <c r="A45" s="1"/>
      <c r="B45" s="1"/>
      <c r="C45" s="4"/>
      <c r="D45" s="8"/>
      <c r="E45" s="4"/>
      <c r="F45" s="8"/>
      <c r="G45" s="4"/>
      <c r="H45" s="8"/>
      <c r="I45" s="4"/>
      <c r="J45" s="8"/>
    </row>
    <row r="46" spans="1:10" ht="15.75">
      <c r="A46" s="58" t="s">
        <v>60</v>
      </c>
      <c r="B46" s="1"/>
      <c r="C46" s="4"/>
      <c r="D46" s="4"/>
      <c r="E46" s="4"/>
      <c r="F46" s="4"/>
      <c r="G46" s="4"/>
      <c r="H46" s="4"/>
      <c r="I46" s="4"/>
      <c r="J46" s="4"/>
    </row>
    <row r="47" spans="1:10" ht="15.75">
      <c r="A47" s="58"/>
      <c r="B47" s="1"/>
      <c r="C47" s="4"/>
      <c r="D47" s="4"/>
      <c r="E47" s="4"/>
      <c r="F47" s="4"/>
      <c r="G47" s="4"/>
      <c r="H47" s="4"/>
      <c r="I47" s="4"/>
      <c r="J47" s="4"/>
    </row>
    <row r="48" spans="1:10" ht="15.75">
      <c r="A48" s="33" t="s">
        <v>73</v>
      </c>
      <c r="B48" s="1"/>
      <c r="C48" s="4"/>
      <c r="D48" s="4"/>
      <c r="E48" s="4"/>
      <c r="F48" s="4"/>
      <c r="G48" s="4"/>
      <c r="H48" s="4"/>
      <c r="I48" s="4"/>
      <c r="J48" s="4"/>
    </row>
    <row r="49" spans="1:10" ht="15.75">
      <c r="A49" s="33" t="s">
        <v>74</v>
      </c>
      <c r="B49" s="1"/>
      <c r="C49" s="4"/>
      <c r="D49" s="4"/>
      <c r="E49" s="4"/>
      <c r="F49" s="4"/>
      <c r="G49" s="4"/>
      <c r="H49" s="4"/>
      <c r="I49" s="4"/>
      <c r="J49" s="4"/>
    </row>
    <row r="50" spans="1:10" ht="15.75">
      <c r="A50" s="1"/>
      <c r="B50" s="1"/>
      <c r="C50" s="4"/>
      <c r="D50" s="4"/>
      <c r="E50" s="4"/>
      <c r="F50" s="4"/>
      <c r="G50" s="4"/>
      <c r="H50" s="4"/>
      <c r="I50" s="4"/>
      <c r="J50" s="4"/>
    </row>
    <row r="51" spans="1:10" ht="15.75">
      <c r="A51" s="33"/>
      <c r="B51" s="1"/>
      <c r="C51" s="4"/>
      <c r="D51" s="4"/>
      <c r="E51" s="4"/>
      <c r="F51" s="4"/>
      <c r="G51" s="4"/>
      <c r="H51" s="4"/>
      <c r="I51" s="4"/>
      <c r="J51" s="4"/>
    </row>
    <row r="52" spans="1:10" ht="15.75">
      <c r="A52" s="1"/>
      <c r="B52" s="1"/>
      <c r="C52" s="4"/>
      <c r="D52" s="4"/>
      <c r="E52" s="4"/>
      <c r="F52" s="4"/>
      <c r="G52" s="4"/>
      <c r="H52" s="4"/>
      <c r="I52" s="4"/>
      <c r="J52" s="4"/>
    </row>
    <row r="53" spans="1:10" ht="15.75">
      <c r="A53" s="1"/>
      <c r="B53" s="1"/>
      <c r="C53" s="4"/>
      <c r="D53" s="4"/>
      <c r="E53" s="4"/>
      <c r="F53" s="4"/>
      <c r="G53" s="4"/>
      <c r="H53" s="4"/>
      <c r="I53" s="4"/>
      <c r="J53" s="4"/>
    </row>
    <row r="54" spans="1:10" ht="15.75">
      <c r="A54" s="1"/>
      <c r="B54" s="1"/>
      <c r="C54" s="4"/>
      <c r="D54" s="4"/>
      <c r="E54" s="4"/>
      <c r="F54" s="4"/>
      <c r="G54" s="4"/>
      <c r="H54" s="4"/>
      <c r="I54" s="4"/>
      <c r="J54" s="4"/>
    </row>
    <row r="55" spans="1:10" ht="15.75">
      <c r="A55" s="1"/>
      <c r="B55" s="1"/>
      <c r="C55" s="4"/>
      <c r="D55" s="4"/>
      <c r="E55" s="4"/>
      <c r="F55" s="4"/>
      <c r="G55" s="4"/>
      <c r="H55" s="4"/>
      <c r="I55" s="4"/>
      <c r="J55" s="4"/>
    </row>
    <row r="56" spans="1:10" ht="15.75">
      <c r="A56" s="1"/>
      <c r="B56" s="1"/>
      <c r="C56" s="4"/>
      <c r="D56" s="4"/>
      <c r="E56" s="4"/>
      <c r="F56" s="4"/>
      <c r="G56" s="4"/>
      <c r="H56" s="4"/>
      <c r="I56" s="4"/>
      <c r="J56" s="4"/>
    </row>
    <row r="57" spans="1:10" ht="15.75">
      <c r="A57" s="1"/>
      <c r="B57" s="1"/>
      <c r="C57" s="4"/>
      <c r="D57" s="4"/>
      <c r="E57" s="4"/>
      <c r="F57" s="4"/>
      <c r="G57" s="4"/>
      <c r="H57" s="4"/>
      <c r="I57" s="4"/>
      <c r="J57" s="4"/>
    </row>
    <row r="58" spans="1:10" ht="15.75">
      <c r="A58" s="1"/>
      <c r="B58" s="1"/>
      <c r="C58" s="4"/>
      <c r="D58" s="4"/>
      <c r="E58" s="4"/>
      <c r="F58" s="4"/>
      <c r="G58" s="4"/>
      <c r="H58" s="4"/>
      <c r="I58" s="4"/>
      <c r="J58" s="4"/>
    </row>
    <row r="59" spans="1:10" ht="15.75">
      <c r="A59" s="1"/>
      <c r="B59" s="1"/>
      <c r="C59" s="4"/>
      <c r="D59" s="4"/>
      <c r="E59" s="4"/>
      <c r="F59" s="4"/>
      <c r="G59" s="4"/>
      <c r="H59" s="4"/>
      <c r="I59" s="4"/>
      <c r="J59" s="4"/>
    </row>
    <row r="60" spans="1:10" ht="15.75">
      <c r="A60" s="1"/>
      <c r="B60" s="1"/>
      <c r="C60" s="4"/>
      <c r="D60" s="4"/>
      <c r="E60" s="4"/>
      <c r="F60" s="4"/>
      <c r="G60" s="4"/>
      <c r="H60" s="4"/>
      <c r="I60" s="4"/>
      <c r="J60" s="4"/>
    </row>
    <row r="61" spans="1:10" ht="15.75">
      <c r="A61" s="1"/>
      <c r="B61" s="1"/>
      <c r="C61" s="4"/>
      <c r="D61" s="4"/>
      <c r="E61" s="4"/>
      <c r="F61" s="4"/>
      <c r="G61" s="4"/>
      <c r="H61" s="4"/>
      <c r="I61" s="4"/>
      <c r="J61" s="4"/>
    </row>
    <row r="62" spans="1:10" ht="15.75">
      <c r="A62" s="1"/>
      <c r="B62" s="1"/>
      <c r="C62" s="4"/>
      <c r="D62" s="4"/>
      <c r="E62" s="4"/>
      <c r="F62" s="4"/>
      <c r="G62" s="4"/>
      <c r="H62" s="4"/>
      <c r="I62" s="4"/>
      <c r="J62" s="4"/>
    </row>
    <row r="63" spans="1:10" ht="15.75">
      <c r="A63" s="1"/>
      <c r="B63" s="1"/>
      <c r="C63" s="4"/>
      <c r="D63" s="4"/>
      <c r="E63" s="4"/>
      <c r="F63" s="4"/>
      <c r="G63" s="4"/>
      <c r="H63" s="4"/>
      <c r="I63" s="4"/>
      <c r="J63" s="4"/>
    </row>
    <row r="64" spans="1:10" ht="15.75">
      <c r="A64" s="1"/>
      <c r="B64" s="1"/>
      <c r="C64" s="4"/>
      <c r="D64" s="4"/>
      <c r="E64" s="4"/>
      <c r="F64" s="4"/>
      <c r="G64" s="4"/>
      <c r="H64" s="4"/>
      <c r="I64" s="4"/>
      <c r="J64" s="4"/>
    </row>
    <row r="65" spans="1:10" ht="15.75">
      <c r="A65" s="1"/>
      <c r="B65" s="1"/>
      <c r="C65" s="4"/>
      <c r="D65" s="4"/>
      <c r="E65" s="4"/>
      <c r="F65" s="4"/>
      <c r="G65" s="4"/>
      <c r="H65" s="4"/>
      <c r="I65" s="4"/>
      <c r="J65" s="4"/>
    </row>
    <row r="66" spans="1:10" ht="15.75">
      <c r="A66" s="1"/>
      <c r="B66" s="1"/>
      <c r="C66" s="4"/>
      <c r="D66" s="4"/>
      <c r="E66" s="4"/>
      <c r="F66" s="4"/>
      <c r="G66" s="4"/>
      <c r="H66" s="4"/>
      <c r="I66" s="4"/>
      <c r="J66" s="4"/>
    </row>
    <row r="67" spans="1:10" ht="15.75">
      <c r="A67" s="1"/>
      <c r="B67" s="1"/>
      <c r="C67" s="4"/>
      <c r="D67" s="4"/>
      <c r="E67" s="4"/>
      <c r="F67" s="4"/>
      <c r="G67" s="4"/>
      <c r="H67" s="4"/>
      <c r="I67" s="4"/>
      <c r="J67" s="4"/>
    </row>
    <row r="68" spans="1:10" ht="15.75">
      <c r="A68" s="1"/>
      <c r="B68" s="1"/>
      <c r="C68" s="4"/>
      <c r="D68" s="4"/>
      <c r="E68" s="4"/>
      <c r="F68" s="4"/>
      <c r="G68" s="4"/>
      <c r="H68" s="4"/>
      <c r="I68" s="4"/>
      <c r="J68" s="4"/>
    </row>
    <row r="69" spans="1:10" ht="15.75">
      <c r="A69" s="1"/>
      <c r="B69" s="1"/>
      <c r="C69" s="4"/>
      <c r="D69" s="4"/>
      <c r="E69" s="4"/>
      <c r="F69" s="4"/>
      <c r="G69" s="4"/>
      <c r="H69" s="4"/>
      <c r="I69" s="4"/>
      <c r="J69" s="4"/>
    </row>
    <row r="70" spans="1:10" ht="15.75">
      <c r="A70" s="1"/>
      <c r="B70" s="1"/>
      <c r="C70" s="4"/>
      <c r="D70" s="4"/>
      <c r="E70" s="4"/>
      <c r="F70" s="4"/>
      <c r="G70" s="4"/>
      <c r="H70" s="4"/>
      <c r="I70" s="4"/>
      <c r="J70" s="4"/>
    </row>
    <row r="71" spans="1:10" ht="15.75">
      <c r="A71" s="1"/>
      <c r="B71" s="1"/>
      <c r="C71" s="4"/>
      <c r="D71" s="4"/>
      <c r="E71" s="4"/>
      <c r="F71" s="4"/>
      <c r="G71" s="4"/>
      <c r="H71" s="4"/>
      <c r="I71" s="4"/>
      <c r="J71" s="4"/>
    </row>
    <row r="72" spans="1:10" ht="15.75">
      <c r="A72" s="1"/>
      <c r="B72" s="1"/>
      <c r="C72" s="4"/>
      <c r="D72" s="4"/>
      <c r="E72" s="4"/>
      <c r="F72" s="4"/>
      <c r="G72" s="4"/>
      <c r="H72" s="4"/>
      <c r="I72" s="4"/>
      <c r="J72" s="4"/>
    </row>
    <row r="73" spans="1:10" ht="15.75">
      <c r="A73" s="1"/>
      <c r="B73" s="1"/>
      <c r="C73" s="4"/>
      <c r="D73" s="4"/>
      <c r="E73" s="4"/>
      <c r="F73" s="4"/>
      <c r="G73" s="4"/>
      <c r="H73" s="4"/>
      <c r="I73" s="4"/>
      <c r="J73" s="4"/>
    </row>
    <row r="74" spans="1:10" ht="15.75">
      <c r="A74" s="1"/>
      <c r="B74" s="1"/>
      <c r="C74" s="4"/>
      <c r="D74" s="4"/>
      <c r="E74" s="4"/>
      <c r="F74" s="4"/>
      <c r="G74" s="4"/>
      <c r="H74" s="4"/>
      <c r="I74" s="4"/>
      <c r="J74" s="4"/>
    </row>
    <row r="75" spans="1:10" ht="15.75">
      <c r="A75" s="1"/>
      <c r="B75" s="1"/>
      <c r="C75" s="4"/>
      <c r="D75" s="4"/>
      <c r="E75" s="4"/>
      <c r="F75" s="4"/>
      <c r="G75" s="4"/>
      <c r="H75" s="4"/>
      <c r="I75" s="4"/>
      <c r="J75" s="4"/>
    </row>
    <row r="76" spans="1:10" ht="15.75">
      <c r="A76" s="1"/>
      <c r="B76" s="1"/>
      <c r="C76" s="4"/>
      <c r="D76" s="4"/>
      <c r="E76" s="4"/>
      <c r="F76" s="4"/>
      <c r="G76" s="4"/>
      <c r="H76" s="4"/>
      <c r="I76" s="4"/>
      <c r="J76" s="4"/>
    </row>
    <row r="77" spans="1:10" ht="15.75">
      <c r="A77" s="1"/>
      <c r="B77" s="1"/>
      <c r="C77" s="4"/>
      <c r="D77" s="4"/>
      <c r="E77" s="4"/>
      <c r="F77" s="4"/>
      <c r="G77" s="4"/>
      <c r="H77" s="4"/>
      <c r="I77" s="4"/>
      <c r="J77" s="4"/>
    </row>
    <row r="78" spans="1:10" ht="15.75">
      <c r="A78" s="1"/>
      <c r="B78" s="1"/>
      <c r="C78" s="4"/>
      <c r="D78" s="4"/>
      <c r="E78" s="4"/>
      <c r="F78" s="4"/>
      <c r="G78" s="4"/>
      <c r="H78" s="4"/>
      <c r="I78" s="4"/>
      <c r="J78" s="4"/>
    </row>
    <row r="79" spans="1:10" ht="15.75">
      <c r="A79" s="1"/>
      <c r="B79" s="1"/>
      <c r="C79" s="4"/>
      <c r="D79" s="4"/>
      <c r="E79" s="4"/>
      <c r="F79" s="4"/>
      <c r="G79" s="4"/>
      <c r="H79" s="4"/>
      <c r="I79" s="4"/>
      <c r="J79" s="4"/>
    </row>
    <row r="80" spans="1:10" ht="15.75">
      <c r="A80" s="1"/>
      <c r="B80" s="1"/>
      <c r="C80" s="4"/>
      <c r="D80" s="4"/>
      <c r="E80" s="4"/>
      <c r="F80" s="4"/>
      <c r="G80" s="4"/>
      <c r="H80" s="4"/>
      <c r="I80" s="4"/>
      <c r="J80" s="4"/>
    </row>
    <row r="81" spans="1:10" ht="15.75">
      <c r="A81" s="1"/>
      <c r="B81" s="1"/>
      <c r="C81" s="4"/>
      <c r="D81" s="4"/>
      <c r="E81" s="4"/>
      <c r="F81" s="4"/>
      <c r="G81" s="4"/>
      <c r="H81" s="4"/>
      <c r="I81" s="4"/>
      <c r="J81" s="4"/>
    </row>
    <row r="82" spans="1:10" ht="15.75">
      <c r="A82" s="1"/>
      <c r="B82" s="1"/>
      <c r="C82" s="4"/>
      <c r="D82" s="4"/>
      <c r="E82" s="4"/>
      <c r="F82" s="4"/>
      <c r="G82" s="4"/>
      <c r="H82" s="4"/>
      <c r="I82" s="4"/>
      <c r="J82" s="4"/>
    </row>
    <row r="83" spans="1:10" ht="15.75">
      <c r="A83" s="1"/>
      <c r="B83" s="1"/>
      <c r="C83" s="4"/>
      <c r="D83" s="4"/>
      <c r="E83" s="4"/>
      <c r="F83" s="4"/>
      <c r="G83" s="4"/>
      <c r="H83" s="4"/>
      <c r="I83" s="4"/>
      <c r="J83" s="4"/>
    </row>
    <row r="84" spans="1:10" ht="15.75">
      <c r="A84" s="1"/>
      <c r="B84" s="1"/>
      <c r="C84" s="4"/>
      <c r="D84" s="4"/>
      <c r="E84" s="4"/>
      <c r="F84" s="4"/>
      <c r="G84" s="4"/>
      <c r="H84" s="4"/>
      <c r="I84" s="4"/>
      <c r="J84" s="4"/>
    </row>
    <row r="85" spans="1:10" ht="15.75">
      <c r="A85" s="1"/>
      <c r="B85" s="1"/>
      <c r="C85" s="4"/>
      <c r="D85" s="4"/>
      <c r="E85" s="4"/>
      <c r="F85" s="4"/>
      <c r="G85" s="4"/>
      <c r="H85" s="4"/>
      <c r="I85" s="4"/>
      <c r="J85" s="4"/>
    </row>
    <row r="86" spans="1:10" ht="15.75">
      <c r="A86" s="1"/>
      <c r="B86" s="1"/>
      <c r="C86" s="4"/>
      <c r="D86" s="4"/>
      <c r="E86" s="4"/>
      <c r="F86" s="4"/>
      <c r="G86" s="4"/>
      <c r="H86" s="4"/>
      <c r="I86" s="4"/>
      <c r="J86" s="4"/>
    </row>
    <row r="87" spans="1:10" ht="15.75">
      <c r="A87" s="1"/>
      <c r="B87" s="1"/>
      <c r="C87" s="4"/>
      <c r="D87" s="4"/>
      <c r="E87" s="4"/>
      <c r="F87" s="4"/>
      <c r="G87" s="4"/>
      <c r="H87" s="4"/>
      <c r="I87" s="4"/>
      <c r="J87" s="4"/>
    </row>
    <row r="88" spans="1:10" ht="15.75">
      <c r="A88" s="1"/>
      <c r="B88" s="1"/>
      <c r="C88" s="4"/>
      <c r="D88" s="4"/>
      <c r="E88" s="4"/>
      <c r="F88" s="4"/>
      <c r="G88" s="4"/>
      <c r="H88" s="4"/>
      <c r="I88" s="4"/>
      <c r="J88" s="4"/>
    </row>
    <row r="89" spans="1:10" ht="15.75">
      <c r="A89" s="1"/>
      <c r="B89" s="1"/>
      <c r="C89" s="4"/>
      <c r="D89" s="4"/>
      <c r="E89" s="4"/>
      <c r="F89" s="4"/>
      <c r="G89" s="4"/>
      <c r="H89" s="4"/>
      <c r="I89" s="4"/>
      <c r="J89" s="4"/>
    </row>
    <row r="90" spans="1:10" ht="15.75">
      <c r="A90" s="1"/>
      <c r="B90" s="1"/>
      <c r="C90" s="4"/>
      <c r="D90" s="4"/>
      <c r="E90" s="4"/>
      <c r="F90" s="4"/>
      <c r="G90" s="4"/>
      <c r="H90" s="4"/>
      <c r="I90" s="4"/>
      <c r="J90" s="4"/>
    </row>
    <row r="91" spans="1:10" ht="15.75">
      <c r="A91" s="1"/>
      <c r="B91" s="1"/>
      <c r="C91" s="4"/>
      <c r="D91" s="4"/>
      <c r="E91" s="4"/>
      <c r="F91" s="4"/>
      <c r="G91" s="4"/>
      <c r="H91" s="4"/>
      <c r="I91" s="4"/>
      <c r="J91" s="4"/>
    </row>
    <row r="92" spans="1:10" ht="15.75">
      <c r="A92" s="1"/>
      <c r="B92" s="1"/>
      <c r="C92" s="4"/>
      <c r="D92" s="4"/>
      <c r="E92" s="4"/>
      <c r="F92" s="4"/>
      <c r="G92" s="4"/>
      <c r="H92" s="4"/>
      <c r="I92" s="4"/>
      <c r="J92" s="4"/>
    </row>
    <row r="93" spans="1:10" ht="15.75">
      <c r="A93" s="1"/>
      <c r="B93" s="1"/>
      <c r="C93" s="4"/>
      <c r="D93" s="4"/>
      <c r="E93" s="4"/>
      <c r="F93" s="4"/>
      <c r="G93" s="4"/>
      <c r="H93" s="4"/>
      <c r="I93" s="4"/>
      <c r="J93" s="4"/>
    </row>
    <row r="94" spans="1:10" ht="15.75">
      <c r="A94" s="1"/>
      <c r="B94" s="1"/>
      <c r="C94" s="4"/>
      <c r="D94" s="4"/>
      <c r="E94" s="4"/>
      <c r="F94" s="4"/>
      <c r="G94" s="4"/>
      <c r="H94" s="4"/>
      <c r="I94" s="4"/>
      <c r="J94" s="4"/>
    </row>
    <row r="95" spans="1:10" ht="15.75">
      <c r="A95" s="1"/>
      <c r="B95" s="1"/>
      <c r="C95" s="4"/>
      <c r="D95" s="4"/>
      <c r="E95" s="4"/>
      <c r="F95" s="4"/>
      <c r="G95" s="4"/>
      <c r="H95" s="4"/>
      <c r="I95" s="4"/>
      <c r="J95" s="4"/>
    </row>
    <row r="96" spans="1:10" ht="15.75">
      <c r="A96" s="1"/>
      <c r="B96" s="1"/>
      <c r="C96" s="4"/>
      <c r="D96" s="4"/>
      <c r="E96" s="4"/>
      <c r="F96" s="4"/>
      <c r="G96" s="4"/>
      <c r="H96" s="4"/>
      <c r="I96" s="4"/>
      <c r="J96" s="4"/>
    </row>
    <row r="97" spans="1:10" ht="15.75">
      <c r="A97" s="1"/>
      <c r="B97" s="1"/>
      <c r="C97" s="4"/>
      <c r="D97" s="4"/>
      <c r="E97" s="4"/>
      <c r="F97" s="4"/>
      <c r="G97" s="4"/>
      <c r="H97" s="4"/>
      <c r="I97" s="4"/>
      <c r="J97" s="4"/>
    </row>
    <row r="98" spans="1:10" ht="15.75">
      <c r="A98" s="1"/>
      <c r="B98" s="1"/>
      <c r="C98" s="4"/>
      <c r="D98" s="4"/>
      <c r="E98" s="4"/>
      <c r="F98" s="4"/>
      <c r="G98" s="4"/>
      <c r="H98" s="4"/>
      <c r="I98" s="4"/>
      <c r="J98" s="4"/>
    </row>
    <row r="99" spans="1:10" ht="15.75">
      <c r="A99" s="1"/>
      <c r="B99" s="1"/>
      <c r="C99" s="4"/>
      <c r="D99" s="4"/>
      <c r="E99" s="4"/>
      <c r="F99" s="4"/>
      <c r="G99" s="4"/>
      <c r="H99" s="4"/>
      <c r="I99" s="4"/>
      <c r="J99" s="4"/>
    </row>
    <row r="100" spans="1:10" ht="15.75">
      <c r="A100" s="1"/>
      <c r="B100" s="1"/>
      <c r="C100" s="4"/>
      <c r="D100" s="4"/>
      <c r="E100" s="4"/>
      <c r="F100" s="4"/>
      <c r="G100" s="4"/>
      <c r="H100" s="4"/>
      <c r="I100" s="4"/>
      <c r="J100" s="4"/>
    </row>
    <row r="101" spans="1:10" ht="15.75">
      <c r="A101" s="1"/>
      <c r="B101" s="1"/>
      <c r="C101" s="4"/>
      <c r="D101" s="4"/>
      <c r="E101" s="4"/>
      <c r="F101" s="4"/>
      <c r="G101" s="4"/>
      <c r="H101" s="4"/>
      <c r="I101" s="4"/>
      <c r="J101" s="4"/>
    </row>
    <row r="102" spans="1:10" ht="15.75">
      <c r="A102" s="1"/>
      <c r="B102" s="1"/>
      <c r="C102" s="4"/>
      <c r="D102" s="4"/>
      <c r="E102" s="4"/>
      <c r="F102" s="4"/>
      <c r="G102" s="4"/>
      <c r="H102" s="4"/>
      <c r="I102" s="4"/>
      <c r="J102" s="4"/>
    </row>
    <row r="103" spans="1:10" ht="15.75">
      <c r="A103" s="1"/>
      <c r="B103" s="1"/>
      <c r="C103" s="4"/>
      <c r="D103" s="4"/>
      <c r="E103" s="4"/>
      <c r="F103" s="4"/>
      <c r="G103" s="4"/>
      <c r="H103" s="4"/>
      <c r="I103" s="4"/>
      <c r="J103" s="4"/>
    </row>
    <row r="104" spans="1:10" ht="15.75">
      <c r="A104" s="1"/>
      <c r="B104" s="1"/>
      <c r="C104" s="4"/>
      <c r="D104" s="4"/>
      <c r="E104" s="4"/>
      <c r="F104" s="4"/>
      <c r="G104" s="4"/>
      <c r="H104" s="4"/>
      <c r="I104" s="4"/>
      <c r="J104" s="4"/>
    </row>
    <row r="105" spans="1:10" ht="15.75">
      <c r="A105" s="1"/>
      <c r="B105" s="1"/>
      <c r="C105" s="4"/>
      <c r="D105" s="4"/>
      <c r="E105" s="4"/>
      <c r="F105" s="4"/>
      <c r="G105" s="4"/>
      <c r="H105" s="4"/>
      <c r="I105" s="4"/>
      <c r="J105" s="4"/>
    </row>
    <row r="106" spans="1:10" ht="15.75">
      <c r="A106" s="1"/>
      <c r="B106" s="1"/>
      <c r="C106" s="4"/>
      <c r="D106" s="4"/>
      <c r="E106" s="4"/>
      <c r="F106" s="4"/>
      <c r="G106" s="4"/>
      <c r="H106" s="4"/>
      <c r="I106" s="4"/>
      <c r="J106" s="4"/>
    </row>
    <row r="107" spans="1:10" ht="15.75">
      <c r="A107" s="1"/>
      <c r="B107" s="1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1"/>
      <c r="B108" s="1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1"/>
      <c r="B109" s="1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1"/>
      <c r="B110" s="1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1"/>
      <c r="B111" s="1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1"/>
      <c r="B112" s="1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1"/>
      <c r="B113" s="1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1"/>
      <c r="B114" s="1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1"/>
      <c r="B115" s="1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1"/>
      <c r="B116" s="1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1"/>
      <c r="B117" s="1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1"/>
      <c r="B118" s="1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1"/>
      <c r="B119" s="1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1"/>
      <c r="B120" s="1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1"/>
      <c r="B121" s="1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1"/>
      <c r="B122" s="1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1"/>
      <c r="B123" s="1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1"/>
      <c r="B124" s="1"/>
      <c r="C124" s="4"/>
      <c r="D124" s="4"/>
      <c r="E124" s="4"/>
      <c r="F124" s="4"/>
      <c r="G124" s="4"/>
      <c r="H124" s="4"/>
      <c r="I124" s="4"/>
      <c r="J124" s="4"/>
    </row>
    <row r="125" spans="1:10" ht="15.75">
      <c r="A125" s="1"/>
      <c r="B125" s="1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1"/>
      <c r="B126" s="1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1"/>
      <c r="B127" s="1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1"/>
      <c r="B128" s="1"/>
      <c r="C128" s="4"/>
      <c r="D128" s="4"/>
      <c r="E128" s="4"/>
      <c r="F128" s="4"/>
      <c r="G128" s="4"/>
      <c r="H128" s="4"/>
      <c r="I128" s="4"/>
      <c r="J128" s="4"/>
    </row>
    <row r="129" spans="1:10" ht="15.75">
      <c r="A129" s="1"/>
      <c r="B129" s="1"/>
      <c r="C129" s="4"/>
      <c r="D129" s="4"/>
      <c r="E129" s="4"/>
      <c r="F129" s="4"/>
      <c r="G129" s="4"/>
      <c r="H129" s="4"/>
      <c r="I129" s="4"/>
      <c r="J129" s="4"/>
    </row>
    <row r="130" spans="1:10" ht="15.75">
      <c r="A130" s="1"/>
      <c r="B130" s="1"/>
      <c r="C130" s="4"/>
      <c r="D130" s="4"/>
      <c r="E130" s="4"/>
      <c r="F130" s="4"/>
      <c r="G130" s="4"/>
      <c r="H130" s="4"/>
      <c r="I130" s="4"/>
      <c r="J130" s="4"/>
    </row>
    <row r="131" spans="1:10" ht="15.75">
      <c r="A131" s="1"/>
      <c r="B131" s="1"/>
      <c r="C131" s="4"/>
      <c r="D131" s="4"/>
      <c r="E131" s="4"/>
      <c r="F131" s="4"/>
      <c r="G131" s="4"/>
      <c r="H131" s="4"/>
      <c r="I131" s="4"/>
      <c r="J131" s="4"/>
    </row>
    <row r="132" spans="1:10" ht="15.75">
      <c r="A132" s="1"/>
      <c r="B132" s="1"/>
      <c r="C132" s="4"/>
      <c r="D132" s="4"/>
      <c r="E132" s="4"/>
      <c r="F132" s="4"/>
      <c r="G132" s="4"/>
      <c r="H132" s="4"/>
      <c r="I132" s="4"/>
      <c r="J132" s="4"/>
    </row>
    <row r="133" spans="1:10" ht="15.75">
      <c r="A133" s="1"/>
      <c r="B133" s="1"/>
      <c r="C133" s="4"/>
      <c r="D133" s="4"/>
      <c r="E133" s="4"/>
      <c r="F133" s="4"/>
      <c r="G133" s="4"/>
      <c r="H133" s="4"/>
      <c r="I133" s="4"/>
      <c r="J133" s="4"/>
    </row>
    <row r="134" spans="1:10" ht="15.75">
      <c r="A134" s="1"/>
      <c r="B134" s="1"/>
      <c r="C134" s="4"/>
      <c r="D134" s="4"/>
      <c r="E134" s="4"/>
      <c r="F134" s="4"/>
      <c r="G134" s="4"/>
      <c r="H134" s="4"/>
      <c r="I134" s="4"/>
      <c r="J134" s="4"/>
    </row>
    <row r="135" spans="1:10" ht="15.75">
      <c r="A135" s="1"/>
      <c r="B135" s="1"/>
      <c r="C135" s="4"/>
      <c r="D135" s="4"/>
      <c r="E135" s="4"/>
      <c r="F135" s="4"/>
      <c r="G135" s="4"/>
      <c r="H135" s="4"/>
      <c r="I135" s="4"/>
      <c r="J135" s="4"/>
    </row>
    <row r="136" spans="1:10" ht="15.75">
      <c r="A136" s="1"/>
      <c r="B136" s="1"/>
      <c r="C136" s="4"/>
      <c r="D136" s="4"/>
      <c r="E136" s="4"/>
      <c r="F136" s="4"/>
      <c r="G136" s="4"/>
      <c r="H136" s="4"/>
      <c r="I136" s="4"/>
      <c r="J136" s="4"/>
    </row>
    <row r="137" spans="1:10" ht="15.75">
      <c r="A137" s="1"/>
      <c r="B137" s="1"/>
      <c r="C137" s="4"/>
      <c r="D137" s="4"/>
      <c r="E137" s="4"/>
      <c r="F137" s="4"/>
      <c r="G137" s="4"/>
      <c r="H137" s="4"/>
      <c r="I137" s="4"/>
      <c r="J137" s="4"/>
    </row>
    <row r="138" spans="1:10" ht="15.75">
      <c r="A138" s="1"/>
      <c r="B138" s="1"/>
      <c r="C138" s="4"/>
      <c r="D138" s="4"/>
      <c r="E138" s="4"/>
      <c r="F138" s="4"/>
      <c r="G138" s="4"/>
      <c r="H138" s="4"/>
      <c r="I138" s="4"/>
      <c r="J138" s="4"/>
    </row>
    <row r="139" spans="1:10" ht="15.75">
      <c r="A139" s="1"/>
      <c r="B139" s="1"/>
      <c r="C139" s="4"/>
      <c r="D139" s="4"/>
      <c r="E139" s="4"/>
      <c r="F139" s="4"/>
      <c r="G139" s="4"/>
      <c r="H139" s="4"/>
      <c r="I139" s="4"/>
      <c r="J139" s="4"/>
    </row>
    <row r="140" spans="1:10" ht="15.75">
      <c r="A140" s="1"/>
      <c r="B140" s="1"/>
      <c r="C140" s="4"/>
      <c r="D140" s="4"/>
      <c r="E140" s="4"/>
      <c r="F140" s="4"/>
      <c r="G140" s="4"/>
      <c r="H140" s="4"/>
      <c r="I140" s="4"/>
      <c r="J140" s="4"/>
    </row>
    <row r="141" spans="1:10" ht="15.75">
      <c r="A141" s="1"/>
      <c r="B141" s="1"/>
      <c r="C141" s="4"/>
      <c r="D141" s="4"/>
      <c r="E141" s="4"/>
      <c r="F141" s="4"/>
      <c r="G141" s="4"/>
      <c r="H141" s="4"/>
      <c r="I141" s="4"/>
      <c r="J141" s="4"/>
    </row>
    <row r="142" spans="1:10" ht="15.75">
      <c r="A142" s="1"/>
      <c r="B142" s="1"/>
      <c r="C142" s="4"/>
      <c r="D142" s="4"/>
      <c r="E142" s="4"/>
      <c r="F142" s="4"/>
      <c r="G142" s="4"/>
      <c r="H142" s="4"/>
      <c r="I142" s="4"/>
      <c r="J142" s="4"/>
    </row>
    <row r="143" spans="1:10" ht="15.75">
      <c r="A143" s="1"/>
      <c r="B143" s="1"/>
      <c r="C143" s="4"/>
      <c r="D143" s="4"/>
      <c r="E143" s="4"/>
      <c r="F143" s="4"/>
      <c r="G143" s="4"/>
      <c r="H143" s="4"/>
      <c r="I143" s="4"/>
      <c r="J143" s="4"/>
    </row>
    <row r="144" spans="1:10" ht="15.75">
      <c r="A144" s="1"/>
      <c r="B144" s="1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1"/>
      <c r="B145" s="1"/>
      <c r="C145" s="4"/>
      <c r="D145" s="4"/>
      <c r="E145" s="4"/>
      <c r="F145" s="4"/>
      <c r="G145" s="4"/>
      <c r="H145" s="4"/>
      <c r="I145" s="4"/>
      <c r="J145" s="4"/>
    </row>
    <row r="146" spans="1:10" ht="15.75">
      <c r="A146" s="1"/>
      <c r="B146" s="1"/>
      <c r="C146" s="4"/>
      <c r="D146" s="4"/>
      <c r="E146" s="4"/>
      <c r="F146" s="4"/>
      <c r="G146" s="4"/>
      <c r="H146" s="4"/>
      <c r="I146" s="4"/>
      <c r="J146" s="4"/>
    </row>
    <row r="147" spans="1:10" ht="15.75">
      <c r="A147" s="1"/>
      <c r="B147" s="1"/>
      <c r="C147" s="4"/>
      <c r="D147" s="4"/>
      <c r="E147" s="4"/>
      <c r="F147" s="4"/>
      <c r="G147" s="4"/>
      <c r="H147" s="4"/>
      <c r="I147" s="4"/>
      <c r="J147" s="4"/>
    </row>
    <row r="148" spans="1:10" ht="15.75">
      <c r="A148" s="1"/>
      <c r="B148" s="1"/>
      <c r="C148" s="4"/>
      <c r="D148" s="4"/>
      <c r="E148" s="4"/>
      <c r="F148" s="4"/>
      <c r="G148" s="4"/>
      <c r="H148" s="4"/>
      <c r="I148" s="4"/>
      <c r="J148" s="4"/>
    </row>
    <row r="149" spans="1:10" ht="15.75">
      <c r="A149" s="1"/>
      <c r="B149" s="1"/>
      <c r="C149" s="4"/>
      <c r="D149" s="4"/>
      <c r="E149" s="4"/>
      <c r="F149" s="4"/>
      <c r="G149" s="4"/>
      <c r="H149" s="4"/>
      <c r="I149" s="4"/>
      <c r="J149" s="4"/>
    </row>
    <row r="150" spans="1:10" ht="15.75">
      <c r="A150" s="1"/>
      <c r="B150" s="1"/>
      <c r="C150" s="4"/>
      <c r="D150" s="4"/>
      <c r="E150" s="4"/>
      <c r="F150" s="4"/>
      <c r="G150" s="4"/>
      <c r="H150" s="4"/>
      <c r="I150" s="4"/>
      <c r="J150" s="4"/>
    </row>
    <row r="151" spans="1:10" ht="15.75">
      <c r="A151" s="1"/>
      <c r="B151" s="1"/>
      <c r="C151" s="4"/>
      <c r="D151" s="4"/>
      <c r="E151" s="4"/>
      <c r="F151" s="4"/>
      <c r="G151" s="4"/>
      <c r="H151" s="4"/>
      <c r="I151" s="4"/>
      <c r="J151" s="4"/>
    </row>
    <row r="152" spans="1:10" ht="15.75">
      <c r="A152" s="1"/>
      <c r="B152" s="1"/>
      <c r="C152" s="4"/>
      <c r="D152" s="4"/>
      <c r="E152" s="4"/>
      <c r="F152" s="4"/>
      <c r="G152" s="4"/>
      <c r="H152" s="4"/>
      <c r="I152" s="4"/>
      <c r="J152" s="4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>
      <c r="A943" s="1"/>
      <c r="B943" s="1"/>
      <c r="C943" s="1"/>
      <c r="D943" s="1"/>
      <c r="E943" s="1"/>
      <c r="F943" s="1"/>
      <c r="G943" s="1"/>
      <c r="H943" s="1"/>
      <c r="I943" s="1"/>
      <c r="J943" s="1"/>
    </row>
  </sheetData>
  <printOptions/>
  <pageMargins left="0.75" right="0.5" top="0.75" bottom="1" header="0.5" footer="0.75"/>
  <pageSetup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5"/>
  <sheetViews>
    <sheetView workbookViewId="0" topLeftCell="A32">
      <selection activeCell="B34" sqref="B34"/>
    </sheetView>
  </sheetViews>
  <sheetFormatPr defaultColWidth="9.140625" defaultRowHeight="12.75"/>
  <cols>
    <col min="1" max="1" width="5.28125" style="0" customWidth="1"/>
    <col min="2" max="2" width="43.140625" style="0" bestFit="1" customWidth="1"/>
    <col min="3" max="3" width="2.7109375" style="0" customWidth="1"/>
    <col min="4" max="4" width="13.140625" style="0" customWidth="1"/>
    <col min="5" max="6" width="3.7109375" style="0" customWidth="1"/>
    <col min="7" max="7" width="13.140625" style="0" customWidth="1"/>
    <col min="8" max="8" width="2.7109375" style="0" customWidth="1"/>
    <col min="9" max="9" width="13.7109375" style="0" customWidth="1"/>
    <col min="10" max="10" width="10.57421875" style="0" customWidth="1"/>
    <col min="11" max="11" width="12.140625" style="77" customWidth="1"/>
    <col min="12" max="12" width="9.140625" style="22" customWidth="1"/>
  </cols>
  <sheetData>
    <row r="1" spans="1:10" ht="18.75" customHeight="1">
      <c r="A1" s="118" t="str">
        <f>+'Income Statement'!A1</f>
        <v>BP PLASTICS HOLDING BHD</v>
      </c>
      <c r="B1" s="118"/>
      <c r="C1" s="118"/>
      <c r="D1" s="118"/>
      <c r="E1" s="118"/>
      <c r="F1" s="118"/>
      <c r="G1" s="118"/>
      <c r="H1" s="9"/>
      <c r="I1" s="9"/>
      <c r="J1" s="9"/>
    </row>
    <row r="2" spans="1:10" ht="10.5" customHeight="1">
      <c r="A2" s="117" t="str">
        <f>+'Income Statement'!A2</f>
        <v>(Company No. 644902-V)</v>
      </c>
      <c r="B2" s="117"/>
      <c r="C2" s="117"/>
      <c r="D2" s="117"/>
      <c r="E2" s="117"/>
      <c r="F2" s="117"/>
      <c r="G2" s="117"/>
      <c r="H2" s="9"/>
      <c r="I2" s="9"/>
      <c r="J2" s="9"/>
    </row>
    <row r="3" spans="1:10" ht="10.5" customHeight="1">
      <c r="A3" s="117" t="s">
        <v>41</v>
      </c>
      <c r="B3" s="117"/>
      <c r="C3" s="117"/>
      <c r="D3" s="117"/>
      <c r="E3" s="117"/>
      <c r="F3" s="117"/>
      <c r="G3" s="117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5"/>
      <c r="B5" s="56"/>
      <c r="C5" s="56"/>
      <c r="D5" s="56"/>
      <c r="E5" s="56"/>
      <c r="F5" s="56"/>
      <c r="G5" s="56"/>
      <c r="H5" s="10"/>
      <c r="I5" s="10"/>
      <c r="J5" s="10"/>
    </row>
    <row r="6" spans="1:10" ht="15.75">
      <c r="A6" s="116" t="s">
        <v>42</v>
      </c>
      <c r="B6" s="116"/>
      <c r="C6" s="116"/>
      <c r="D6" s="116"/>
      <c r="E6" s="116"/>
      <c r="F6" s="116"/>
      <c r="G6" s="116"/>
      <c r="H6" s="10"/>
      <c r="I6" s="10"/>
      <c r="J6" s="10"/>
    </row>
    <row r="7" spans="1:10" ht="15.75">
      <c r="A7" s="116" t="s">
        <v>97</v>
      </c>
      <c r="B7" s="116"/>
      <c r="C7" s="116"/>
      <c r="D7" s="116"/>
      <c r="E7" s="116"/>
      <c r="F7" s="116"/>
      <c r="G7" s="116"/>
      <c r="H7" s="10"/>
      <c r="I7" s="10"/>
      <c r="J7" s="10"/>
    </row>
    <row r="8" spans="1:10" ht="7.5" customHeight="1" thickBot="1">
      <c r="A8" s="57"/>
      <c r="B8" s="54"/>
      <c r="C8" s="54"/>
      <c r="D8" s="54"/>
      <c r="E8" s="54"/>
      <c r="F8" s="54"/>
      <c r="G8" s="54"/>
      <c r="H8" s="10"/>
      <c r="I8" s="10"/>
      <c r="J8" s="10"/>
    </row>
    <row r="9" spans="1:7" ht="28.5" customHeight="1" thickTop="1">
      <c r="A9" s="14"/>
      <c r="B9" s="9"/>
      <c r="C9" s="9"/>
      <c r="D9" s="9"/>
      <c r="E9" s="9"/>
      <c r="F9" s="9"/>
      <c r="G9" s="9"/>
    </row>
    <row r="10" spans="1:7" ht="15.75">
      <c r="A10" s="59" t="s">
        <v>18</v>
      </c>
      <c r="B10" s="9"/>
      <c r="C10" s="9"/>
      <c r="D10" s="9"/>
      <c r="E10" s="9"/>
      <c r="F10" s="9"/>
      <c r="G10" s="9"/>
    </row>
    <row r="11" spans="1:7" ht="21" customHeight="1">
      <c r="A11" s="14"/>
      <c r="B11" s="9"/>
      <c r="C11" s="9"/>
      <c r="D11" s="98" t="s">
        <v>72</v>
      </c>
      <c r="E11" s="9"/>
      <c r="F11" s="9"/>
      <c r="G11" s="9" t="s">
        <v>71</v>
      </c>
    </row>
    <row r="12" spans="1:36" ht="12.75">
      <c r="A12" s="2"/>
      <c r="B12" s="2"/>
      <c r="C12" s="2"/>
      <c r="D12" s="31" t="s">
        <v>12</v>
      </c>
      <c r="E12" s="2"/>
      <c r="F12" s="2"/>
      <c r="G12" s="31" t="s">
        <v>44</v>
      </c>
      <c r="H12" s="2"/>
      <c r="I12" s="2"/>
      <c r="J12" s="2"/>
      <c r="K12" s="78"/>
      <c r="L12" s="7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/>
      <c r="B13" s="2"/>
      <c r="C13" s="2"/>
      <c r="D13" s="31" t="s">
        <v>43</v>
      </c>
      <c r="E13" s="2"/>
      <c r="F13" s="2"/>
      <c r="G13" s="31" t="s">
        <v>45</v>
      </c>
      <c r="H13" s="2"/>
      <c r="I13" s="2"/>
      <c r="J13" s="2"/>
      <c r="K13" s="78"/>
      <c r="L13" s="7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/>
      <c r="B14" s="2"/>
      <c r="C14" s="2"/>
      <c r="D14" s="32" t="s">
        <v>98</v>
      </c>
      <c r="E14" s="31"/>
      <c r="G14" s="32" t="s">
        <v>69</v>
      </c>
      <c r="H14" s="2"/>
      <c r="I14" s="2"/>
      <c r="J14" s="2"/>
      <c r="K14" s="78"/>
      <c r="L14" s="7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3.25" customHeight="1">
      <c r="A15" s="2"/>
      <c r="B15" s="2"/>
      <c r="C15" s="2"/>
      <c r="D15" s="46" t="s">
        <v>11</v>
      </c>
      <c r="E15" s="15"/>
      <c r="F15" s="15"/>
      <c r="G15" s="46" t="s">
        <v>11</v>
      </c>
      <c r="H15" s="2"/>
      <c r="I15" s="2"/>
      <c r="J15" s="2"/>
      <c r="K15" s="78"/>
      <c r="L15" s="7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>
      <c r="A16" s="2"/>
      <c r="B16" s="2"/>
      <c r="C16" s="2"/>
      <c r="D16" s="43"/>
      <c r="E16" s="15"/>
      <c r="F16" s="15"/>
      <c r="G16" s="16"/>
      <c r="H16" s="2"/>
      <c r="I16" s="2"/>
      <c r="J16" s="2"/>
      <c r="K16" s="78"/>
      <c r="L16" s="79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12" s="11" customFormat="1" ht="15.75">
      <c r="A17" s="12" t="s">
        <v>28</v>
      </c>
      <c r="B17" s="15"/>
      <c r="C17" s="8"/>
      <c r="D17" s="37">
        <v>67598</v>
      </c>
      <c r="E17" s="8"/>
      <c r="F17" s="8"/>
      <c r="G17" s="92">
        <v>64158</v>
      </c>
      <c r="I17" s="19"/>
      <c r="J17" s="76"/>
      <c r="K17" s="80"/>
      <c r="L17" s="82"/>
    </row>
    <row r="18" spans="1:12" s="11" customFormat="1" ht="15.75">
      <c r="A18" s="12"/>
      <c r="B18" s="15"/>
      <c r="C18" s="8"/>
      <c r="D18" s="37"/>
      <c r="E18" s="8"/>
      <c r="F18" s="8"/>
      <c r="G18" s="8"/>
      <c r="I18" s="19"/>
      <c r="K18" s="80"/>
      <c r="L18" s="82"/>
    </row>
    <row r="19" spans="1:12" s="11" customFormat="1" ht="15.75">
      <c r="A19" s="12" t="s">
        <v>1</v>
      </c>
      <c r="B19" s="15"/>
      <c r="C19" s="8"/>
      <c r="D19" s="37"/>
      <c r="E19" s="8"/>
      <c r="F19" s="8"/>
      <c r="G19" s="8"/>
      <c r="I19" s="19"/>
      <c r="K19" s="80"/>
      <c r="L19" s="82"/>
    </row>
    <row r="20" spans="1:12" s="11" customFormat="1" ht="15.75">
      <c r="A20" s="1"/>
      <c r="B20" s="1" t="s">
        <v>17</v>
      </c>
      <c r="C20" s="8"/>
      <c r="D20" s="40">
        <v>30787</v>
      </c>
      <c r="E20" s="8"/>
      <c r="F20" s="8"/>
      <c r="G20" s="5">
        <v>22746</v>
      </c>
      <c r="I20" s="19"/>
      <c r="J20" s="76"/>
      <c r="K20" s="80"/>
      <c r="L20" s="82"/>
    </row>
    <row r="21" spans="1:12" s="11" customFormat="1" ht="15.75">
      <c r="A21" s="1"/>
      <c r="B21" s="1" t="s">
        <v>19</v>
      </c>
      <c r="C21" s="8"/>
      <c r="D21" s="41">
        <v>30996</v>
      </c>
      <c r="E21" s="8"/>
      <c r="F21" s="8"/>
      <c r="G21" s="6">
        <v>21114</v>
      </c>
      <c r="I21" s="19"/>
      <c r="J21" s="76"/>
      <c r="K21" s="80"/>
      <c r="L21" s="82"/>
    </row>
    <row r="22" spans="1:12" s="11" customFormat="1" ht="15.75">
      <c r="A22" s="1"/>
      <c r="B22" s="1" t="s">
        <v>20</v>
      </c>
      <c r="C22" s="8"/>
      <c r="D22" s="41">
        <v>9717</v>
      </c>
      <c r="E22" s="8"/>
      <c r="F22" s="8"/>
      <c r="G22" s="6">
        <v>21437</v>
      </c>
      <c r="I22" s="19"/>
      <c r="J22" s="76"/>
      <c r="K22" s="80"/>
      <c r="L22" s="82"/>
    </row>
    <row r="23" spans="1:12" s="11" customFormat="1" ht="15.75">
      <c r="A23" s="1"/>
      <c r="B23" s="1" t="s">
        <v>99</v>
      </c>
      <c r="C23" s="8"/>
      <c r="D23" s="41">
        <v>1006</v>
      </c>
      <c r="E23" s="8"/>
      <c r="F23" s="8"/>
      <c r="G23" s="108" t="s">
        <v>70</v>
      </c>
      <c r="I23" s="19"/>
      <c r="J23" s="76"/>
      <c r="K23" s="80"/>
      <c r="L23" s="82"/>
    </row>
    <row r="24" spans="1:12" s="11" customFormat="1" ht="15.75">
      <c r="A24" s="12"/>
      <c r="B24" s="15"/>
      <c r="C24" s="8"/>
      <c r="D24" s="61">
        <f>SUM(D20:D23)</f>
        <v>72506</v>
      </c>
      <c r="E24" s="8"/>
      <c r="F24" s="8"/>
      <c r="G24" s="94">
        <f>SUM(G20:G22)</f>
        <v>65297</v>
      </c>
      <c r="I24" s="19"/>
      <c r="J24" s="76"/>
      <c r="K24" s="80"/>
      <c r="L24" s="82"/>
    </row>
    <row r="25" spans="1:12" s="11" customFormat="1" ht="15.75">
      <c r="A25" s="1"/>
      <c r="B25" s="15"/>
      <c r="C25" s="8"/>
      <c r="D25" s="40"/>
      <c r="E25" s="8"/>
      <c r="F25" s="8"/>
      <c r="G25" s="5"/>
      <c r="I25" s="19"/>
      <c r="K25" s="80"/>
      <c r="L25" s="82"/>
    </row>
    <row r="26" spans="1:12" s="11" customFormat="1" ht="15.75">
      <c r="A26" s="12" t="s">
        <v>2</v>
      </c>
      <c r="B26" s="15"/>
      <c r="C26" s="8"/>
      <c r="D26" s="41"/>
      <c r="E26" s="8"/>
      <c r="F26" s="8"/>
      <c r="G26" s="6"/>
      <c r="I26" s="19"/>
      <c r="K26" s="80"/>
      <c r="L26" s="82"/>
    </row>
    <row r="27" spans="1:12" s="11" customFormat="1" ht="15.75">
      <c r="A27" s="12"/>
      <c r="B27" s="15" t="s">
        <v>54</v>
      </c>
      <c r="C27" s="8"/>
      <c r="D27" s="41">
        <v>1578</v>
      </c>
      <c r="E27" s="8"/>
      <c r="F27" s="8"/>
      <c r="G27" s="6">
        <v>1524</v>
      </c>
      <c r="I27" s="19"/>
      <c r="K27" s="80"/>
      <c r="L27" s="82"/>
    </row>
    <row r="28" spans="1:12" s="11" customFormat="1" ht="15.75">
      <c r="A28" s="1"/>
      <c r="B28" s="1" t="s">
        <v>21</v>
      </c>
      <c r="C28" s="8"/>
      <c r="D28" s="41">
        <v>23870</v>
      </c>
      <c r="E28" s="8"/>
      <c r="F28" s="8"/>
      <c r="G28" s="6">
        <v>29042</v>
      </c>
      <c r="I28" s="19"/>
      <c r="J28" s="76"/>
      <c r="K28" s="80"/>
      <c r="L28" s="82"/>
    </row>
    <row r="29" spans="1:12" s="11" customFormat="1" ht="15.75">
      <c r="A29" s="1"/>
      <c r="B29" s="15"/>
      <c r="C29" s="8"/>
      <c r="D29" s="61">
        <f>SUM(D27:D28)</f>
        <v>25448</v>
      </c>
      <c r="E29" s="8"/>
      <c r="F29" s="8"/>
      <c r="G29" s="94">
        <f>SUM(G27:G28)</f>
        <v>30566</v>
      </c>
      <c r="I29" s="19"/>
      <c r="J29" s="76"/>
      <c r="K29" s="80"/>
      <c r="L29" s="82"/>
    </row>
    <row r="30" spans="1:12" s="11" customFormat="1" ht="15.75">
      <c r="A30" s="1"/>
      <c r="B30" s="15"/>
      <c r="C30" s="8"/>
      <c r="D30" s="37"/>
      <c r="E30" s="8"/>
      <c r="F30" s="8"/>
      <c r="G30" s="8"/>
      <c r="I30" s="19"/>
      <c r="K30" s="80"/>
      <c r="L30" s="82"/>
    </row>
    <row r="31" spans="1:12" s="11" customFormat="1" ht="15.75">
      <c r="A31" s="12" t="s">
        <v>51</v>
      </c>
      <c r="B31" s="15"/>
      <c r="C31" s="8"/>
      <c r="D31" s="37">
        <f>+D24-D29</f>
        <v>47058</v>
      </c>
      <c r="E31" s="8"/>
      <c r="F31" s="8"/>
      <c r="G31" s="95">
        <f>+G24-G29</f>
        <v>34731</v>
      </c>
      <c r="I31" s="19"/>
      <c r="J31" s="76"/>
      <c r="K31" s="80"/>
      <c r="L31" s="82"/>
    </row>
    <row r="32" spans="1:12" s="11" customFormat="1" ht="15.75">
      <c r="A32" s="12"/>
      <c r="B32" s="15"/>
      <c r="C32" s="8"/>
      <c r="D32" s="37"/>
      <c r="E32" s="8"/>
      <c r="F32" s="8"/>
      <c r="G32" s="95"/>
      <c r="I32" s="19"/>
      <c r="K32" s="80"/>
      <c r="L32" s="82"/>
    </row>
    <row r="33" spans="1:12" s="11" customFormat="1" ht="16.5" thickBot="1">
      <c r="A33" s="12"/>
      <c r="B33" s="15"/>
      <c r="C33" s="8"/>
      <c r="D33" s="42">
        <f>+D31+D17</f>
        <v>114656</v>
      </c>
      <c r="E33" s="8"/>
      <c r="F33" s="8"/>
      <c r="G33" s="96">
        <f>+G31+G17</f>
        <v>98889</v>
      </c>
      <c r="I33" s="19"/>
      <c r="J33" s="76"/>
      <c r="K33" s="80"/>
      <c r="L33" s="82"/>
    </row>
    <row r="34" spans="1:12" s="11" customFormat="1" ht="16.5" thickTop="1">
      <c r="A34" s="1"/>
      <c r="B34" s="15"/>
      <c r="C34" s="8"/>
      <c r="D34" s="37"/>
      <c r="E34" s="8"/>
      <c r="F34" s="8"/>
      <c r="G34" s="8"/>
      <c r="K34" s="80"/>
      <c r="L34" s="82"/>
    </row>
    <row r="35" spans="1:12" s="11" customFormat="1" ht="15.75">
      <c r="A35" s="27" t="s">
        <v>22</v>
      </c>
      <c r="B35" s="15"/>
      <c r="C35" s="8"/>
      <c r="D35" s="37"/>
      <c r="E35" s="8"/>
      <c r="F35" s="8"/>
      <c r="G35" s="8"/>
      <c r="K35" s="80"/>
      <c r="L35" s="82"/>
    </row>
    <row r="36" spans="1:12" s="11" customFormat="1" ht="15.75">
      <c r="A36" s="1"/>
      <c r="B36" s="15"/>
      <c r="C36" s="8"/>
      <c r="D36" s="37"/>
      <c r="E36" s="8"/>
      <c r="F36" s="8"/>
      <c r="G36" s="8"/>
      <c r="K36" s="80"/>
      <c r="L36" s="82"/>
    </row>
    <row r="37" spans="1:12" s="11" customFormat="1" ht="15.75">
      <c r="A37" s="12" t="s">
        <v>23</v>
      </c>
      <c r="B37" s="15"/>
      <c r="C37" s="8"/>
      <c r="D37" s="37"/>
      <c r="E37" s="8"/>
      <c r="F37" s="8"/>
      <c r="G37" s="8"/>
      <c r="K37" s="80"/>
      <c r="L37" s="82"/>
    </row>
    <row r="38" spans="1:12" s="11" customFormat="1" ht="15.75">
      <c r="A38" s="1"/>
      <c r="B38" s="1" t="s">
        <v>24</v>
      </c>
      <c r="C38" s="8"/>
      <c r="D38" s="37">
        <v>60040</v>
      </c>
      <c r="E38" s="8"/>
      <c r="F38" s="8"/>
      <c r="G38" s="8">
        <v>60000</v>
      </c>
      <c r="I38" s="19"/>
      <c r="J38" s="76"/>
      <c r="K38" s="80"/>
      <c r="L38" s="82"/>
    </row>
    <row r="39" spans="1:12" s="11" customFormat="1" ht="15.75">
      <c r="A39" s="1"/>
      <c r="B39" s="1" t="s">
        <v>55</v>
      </c>
      <c r="C39" s="8"/>
      <c r="D39" s="37">
        <v>3493</v>
      </c>
      <c r="E39" s="8"/>
      <c r="F39" s="8"/>
      <c r="G39" s="8">
        <v>3436</v>
      </c>
      <c r="I39" s="19"/>
      <c r="J39" s="76"/>
      <c r="K39" s="80"/>
      <c r="L39" s="82"/>
    </row>
    <row r="40" spans="1:12" s="11" customFormat="1" ht="15.75">
      <c r="A40" s="1"/>
      <c r="B40" s="1" t="s">
        <v>25</v>
      </c>
      <c r="C40" s="8"/>
      <c r="D40" s="38">
        <v>39498</v>
      </c>
      <c r="E40" s="8"/>
      <c r="F40" s="8"/>
      <c r="G40" s="7">
        <v>20436</v>
      </c>
      <c r="I40" s="19"/>
      <c r="J40" s="76"/>
      <c r="K40" s="80"/>
      <c r="L40" s="82"/>
    </row>
    <row r="41" spans="1:12" s="11" customFormat="1" ht="15.75">
      <c r="A41" s="1"/>
      <c r="B41" s="15"/>
      <c r="C41" s="8"/>
      <c r="D41" s="37">
        <f>SUM(D38:D40)</f>
        <v>103031</v>
      </c>
      <c r="E41" s="8"/>
      <c r="F41" s="8"/>
      <c r="G41" s="95">
        <f>SUM(G38:G40)</f>
        <v>83872</v>
      </c>
      <c r="I41" s="19"/>
      <c r="J41" s="76"/>
      <c r="K41" s="80"/>
      <c r="L41" s="82"/>
    </row>
    <row r="42" spans="1:12" s="11" customFormat="1" ht="15.75">
      <c r="A42" s="1"/>
      <c r="B42" s="15" t="s">
        <v>75</v>
      </c>
      <c r="C42" s="8"/>
      <c r="D42" s="104" t="s">
        <v>70</v>
      </c>
      <c r="E42" s="8"/>
      <c r="F42" s="8"/>
      <c r="G42" s="8">
        <v>2243</v>
      </c>
      <c r="I42" s="19"/>
      <c r="J42" s="76"/>
      <c r="K42" s="80"/>
      <c r="L42" s="82"/>
    </row>
    <row r="43" spans="1:12" s="11" customFormat="1" ht="15.75">
      <c r="A43" s="1"/>
      <c r="B43" s="15"/>
      <c r="C43" s="8"/>
      <c r="D43" s="101">
        <f>SUM(D41:D42)</f>
        <v>103031</v>
      </c>
      <c r="E43" s="8"/>
      <c r="F43" s="8"/>
      <c r="G43" s="100">
        <f>SUM(G41:G42)</f>
        <v>86115</v>
      </c>
      <c r="I43" s="19"/>
      <c r="J43" s="76"/>
      <c r="K43" s="80"/>
      <c r="L43" s="82"/>
    </row>
    <row r="44" spans="1:12" s="11" customFormat="1" ht="15.75">
      <c r="A44" s="1"/>
      <c r="B44" s="15"/>
      <c r="C44" s="8"/>
      <c r="D44" s="37"/>
      <c r="E44" s="8"/>
      <c r="F44" s="8"/>
      <c r="G44" s="8"/>
      <c r="I44" s="19"/>
      <c r="K44" s="80"/>
      <c r="L44" s="82"/>
    </row>
    <row r="45" spans="1:12" s="11" customFormat="1" ht="15.75">
      <c r="A45" s="27" t="s">
        <v>26</v>
      </c>
      <c r="B45" s="15"/>
      <c r="C45" s="8"/>
      <c r="D45" s="37"/>
      <c r="E45" s="8"/>
      <c r="F45" s="8"/>
      <c r="G45" s="8"/>
      <c r="I45" s="19"/>
      <c r="K45" s="80"/>
      <c r="L45" s="82"/>
    </row>
    <row r="46" spans="1:12" s="11" customFormat="1" ht="15.75">
      <c r="A46" s="1"/>
      <c r="B46" s="1" t="s">
        <v>54</v>
      </c>
      <c r="C46" s="8"/>
      <c r="D46" s="37">
        <v>3484</v>
      </c>
      <c r="E46" s="8"/>
      <c r="F46" s="8"/>
      <c r="G46" s="8">
        <v>5100</v>
      </c>
      <c r="I46" s="19"/>
      <c r="J46" s="76"/>
      <c r="K46" s="80"/>
      <c r="L46" s="82"/>
    </row>
    <row r="47" spans="1:12" s="11" customFormat="1" ht="15.75">
      <c r="A47" s="1"/>
      <c r="B47" s="1" t="s">
        <v>27</v>
      </c>
      <c r="C47" s="8"/>
      <c r="D47" s="37">
        <v>8141</v>
      </c>
      <c r="E47" s="8"/>
      <c r="F47" s="8"/>
      <c r="G47" s="8">
        <v>7674</v>
      </c>
      <c r="I47" s="19"/>
      <c r="J47" s="76"/>
      <c r="K47" s="80"/>
      <c r="L47" s="82"/>
    </row>
    <row r="48" spans="1:12" s="11" customFormat="1" ht="15" customHeight="1">
      <c r="A48" s="1"/>
      <c r="B48" s="1"/>
      <c r="C48" s="8"/>
      <c r="D48" s="37"/>
      <c r="E48" s="8"/>
      <c r="F48" s="8"/>
      <c r="G48" s="8"/>
      <c r="I48" s="19"/>
      <c r="K48" s="80"/>
      <c r="L48" s="82"/>
    </row>
    <row r="49" spans="1:12" s="11" customFormat="1" ht="16.5" thickBot="1">
      <c r="A49" s="1"/>
      <c r="B49" s="15"/>
      <c r="C49" s="8"/>
      <c r="D49" s="42">
        <f>+D47+D46+D43</f>
        <v>114656</v>
      </c>
      <c r="E49" s="8"/>
      <c r="F49" s="8"/>
      <c r="G49" s="96">
        <f>+G47+G46+G43</f>
        <v>98889</v>
      </c>
      <c r="I49" s="19"/>
      <c r="J49" s="76"/>
      <c r="K49" s="80"/>
      <c r="L49" s="82"/>
    </row>
    <row r="50" spans="1:12" s="11" customFormat="1" ht="16.5" thickTop="1">
      <c r="A50" s="1"/>
      <c r="B50" s="15"/>
      <c r="C50" s="8"/>
      <c r="D50" s="8"/>
      <c r="E50" s="8"/>
      <c r="F50" s="8"/>
      <c r="G50" s="8"/>
      <c r="K50" s="80"/>
      <c r="L50" s="82"/>
    </row>
    <row r="51" spans="1:12" s="11" customFormat="1" ht="15.75">
      <c r="A51" s="83" t="s">
        <v>95</v>
      </c>
      <c r="B51" s="15"/>
      <c r="C51" s="8"/>
      <c r="K51" s="80"/>
      <c r="L51" s="82"/>
    </row>
    <row r="52" spans="1:12" s="11" customFormat="1" ht="16.5" thickBot="1">
      <c r="A52" s="83" t="s">
        <v>96</v>
      </c>
      <c r="B52" s="15"/>
      <c r="C52" s="8"/>
      <c r="D52" s="84">
        <v>0.86</v>
      </c>
      <c r="E52" s="8"/>
      <c r="F52" s="8"/>
      <c r="G52" s="84">
        <v>0.72</v>
      </c>
      <c r="K52" s="80"/>
      <c r="L52" s="82"/>
    </row>
    <row r="53" spans="1:12" s="11" customFormat="1" ht="16.5" thickTop="1">
      <c r="A53" s="1"/>
      <c r="B53" s="15"/>
      <c r="C53" s="8"/>
      <c r="D53" s="8"/>
      <c r="E53" s="8"/>
      <c r="F53" s="8"/>
      <c r="G53" s="8"/>
      <c r="K53" s="80"/>
      <c r="L53" s="81"/>
    </row>
    <row r="54" spans="1:12" s="11" customFormat="1" ht="15.75">
      <c r="A54" s="58" t="s">
        <v>61</v>
      </c>
      <c r="B54" s="15"/>
      <c r="C54" s="8"/>
      <c r="D54" s="8"/>
      <c r="E54" s="8"/>
      <c r="F54" s="8"/>
      <c r="G54" s="8"/>
      <c r="K54" s="80"/>
      <c r="L54" s="81"/>
    </row>
    <row r="55" spans="1:12" s="11" customFormat="1" ht="15.75">
      <c r="A55" s="58"/>
      <c r="B55" s="15"/>
      <c r="C55" s="8"/>
      <c r="D55" s="8"/>
      <c r="E55" s="8"/>
      <c r="F55" s="8"/>
      <c r="G55" s="8"/>
      <c r="K55" s="80"/>
      <c r="L55" s="81"/>
    </row>
    <row r="56" spans="1:12" s="11" customFormat="1" ht="15.75">
      <c r="A56" s="33" t="s">
        <v>82</v>
      </c>
      <c r="B56" s="15"/>
      <c r="C56" s="8"/>
      <c r="D56" s="8"/>
      <c r="E56" s="8"/>
      <c r="F56" s="8"/>
      <c r="G56" s="8"/>
      <c r="K56" s="80"/>
      <c r="L56" s="81"/>
    </row>
    <row r="57" spans="1:12" s="11" customFormat="1" ht="15.75">
      <c r="A57" s="33" t="s">
        <v>81</v>
      </c>
      <c r="B57" s="15"/>
      <c r="C57" s="8"/>
      <c r="D57" s="8"/>
      <c r="E57" s="8"/>
      <c r="F57" s="8"/>
      <c r="G57" s="8"/>
      <c r="K57" s="80"/>
      <c r="L57" s="81"/>
    </row>
    <row r="58" spans="1:12" s="11" customFormat="1" ht="15.75">
      <c r="A58" s="33" t="s">
        <v>67</v>
      </c>
      <c r="B58" s="15"/>
      <c r="C58" s="8"/>
      <c r="D58" s="8"/>
      <c r="E58" s="8"/>
      <c r="F58" s="8"/>
      <c r="G58" s="8"/>
      <c r="K58" s="80"/>
      <c r="L58" s="81"/>
    </row>
    <row r="59" spans="1:12" s="11" customFormat="1" ht="15.75">
      <c r="A59" s="1"/>
      <c r="B59" s="15"/>
      <c r="C59" s="8"/>
      <c r="D59" s="18"/>
      <c r="E59" s="8"/>
      <c r="F59" s="8"/>
      <c r="G59" s="13"/>
      <c r="K59" s="80"/>
      <c r="L59" s="81"/>
    </row>
    <row r="60" spans="1:12" s="11" customFormat="1" ht="15.75">
      <c r="A60" s="15"/>
      <c r="B60" s="15"/>
      <c r="C60" s="8"/>
      <c r="D60" s="20"/>
      <c r="E60" s="8"/>
      <c r="F60" s="8"/>
      <c r="G60" s="13"/>
      <c r="I60" s="13"/>
      <c r="K60" s="13">
        <v>0</v>
      </c>
      <c r="L60" s="81"/>
    </row>
    <row r="61" spans="1:12" s="11" customFormat="1" ht="15.75">
      <c r="A61" s="15"/>
      <c r="B61" s="15"/>
      <c r="C61" s="8"/>
      <c r="D61" s="8"/>
      <c r="E61" s="8"/>
      <c r="F61" s="8"/>
      <c r="G61" s="8"/>
      <c r="K61" s="80"/>
      <c r="L61" s="81"/>
    </row>
    <row r="62" spans="1:12" s="11" customFormat="1" ht="15.75">
      <c r="A62" s="15"/>
      <c r="B62" s="15"/>
      <c r="C62" s="8"/>
      <c r="D62" s="8"/>
      <c r="E62" s="8"/>
      <c r="F62" s="8"/>
      <c r="G62" s="8"/>
      <c r="K62" s="80"/>
      <c r="L62" s="81"/>
    </row>
    <row r="63" spans="1:12" s="11" customFormat="1" ht="15.75">
      <c r="A63" s="15"/>
      <c r="B63" s="15"/>
      <c r="C63" s="8"/>
      <c r="D63" s="8"/>
      <c r="E63" s="8"/>
      <c r="F63" s="8"/>
      <c r="G63" s="8"/>
      <c r="K63" s="80"/>
      <c r="L63" s="81"/>
    </row>
    <row r="64" spans="1:12" s="11" customFormat="1" ht="15.75">
      <c r="A64" s="15"/>
      <c r="B64" s="15"/>
      <c r="C64" s="8"/>
      <c r="D64" s="8"/>
      <c r="E64" s="8"/>
      <c r="F64" s="8"/>
      <c r="G64" s="8"/>
      <c r="K64" s="80"/>
      <c r="L64" s="81"/>
    </row>
    <row r="65" spans="1:12" s="11" customFormat="1" ht="15.75">
      <c r="A65" s="15"/>
      <c r="B65" s="15"/>
      <c r="C65" s="15"/>
      <c r="D65" s="15"/>
      <c r="E65" s="15"/>
      <c r="F65" s="15"/>
      <c r="G65" s="15"/>
      <c r="K65" s="80"/>
      <c r="L65" s="81"/>
    </row>
    <row r="66" spans="1:12" s="11" customFormat="1" ht="15.75">
      <c r="A66" s="15"/>
      <c r="B66" s="15"/>
      <c r="C66" s="15"/>
      <c r="D66" s="15"/>
      <c r="E66" s="15"/>
      <c r="F66" s="15"/>
      <c r="G66" s="15"/>
      <c r="K66" s="80"/>
      <c r="L66" s="81"/>
    </row>
    <row r="67" spans="1:12" s="11" customFormat="1" ht="15.75">
      <c r="A67" s="15"/>
      <c r="B67" s="15"/>
      <c r="C67" s="15"/>
      <c r="D67" s="15"/>
      <c r="E67" s="15"/>
      <c r="F67" s="15"/>
      <c r="G67" s="15"/>
      <c r="K67" s="80"/>
      <c r="L67" s="81"/>
    </row>
    <row r="68" spans="1:12" s="11" customFormat="1" ht="15.75">
      <c r="A68" s="15"/>
      <c r="B68" s="15"/>
      <c r="C68" s="15"/>
      <c r="D68" s="15"/>
      <c r="E68" s="15"/>
      <c r="F68" s="15"/>
      <c r="G68" s="15"/>
      <c r="K68" s="80"/>
      <c r="L68" s="81"/>
    </row>
    <row r="69" spans="1:12" s="11" customFormat="1" ht="15.75">
      <c r="A69" s="15"/>
      <c r="B69" s="15"/>
      <c r="C69" s="15"/>
      <c r="D69" s="15"/>
      <c r="E69" s="15"/>
      <c r="F69" s="15"/>
      <c r="G69" s="15"/>
      <c r="K69" s="80"/>
      <c r="L69" s="81"/>
    </row>
    <row r="70" spans="1:12" s="11" customFormat="1" ht="15.75">
      <c r="A70" s="15"/>
      <c r="B70" s="15"/>
      <c r="C70" s="15"/>
      <c r="D70" s="15"/>
      <c r="E70" s="15"/>
      <c r="F70" s="15"/>
      <c r="G70" s="15"/>
      <c r="K70" s="80"/>
      <c r="L70" s="81"/>
    </row>
    <row r="71" spans="1:12" s="11" customFormat="1" ht="15.75">
      <c r="A71" s="15"/>
      <c r="B71" s="15"/>
      <c r="C71" s="15"/>
      <c r="D71" s="15"/>
      <c r="E71" s="15"/>
      <c r="F71" s="15"/>
      <c r="G71" s="15"/>
      <c r="K71" s="80"/>
      <c r="L71" s="81"/>
    </row>
    <row r="72" spans="1:12" s="11" customFormat="1" ht="15.75">
      <c r="A72" s="15"/>
      <c r="B72" s="15"/>
      <c r="C72" s="15"/>
      <c r="D72" s="15"/>
      <c r="E72" s="15"/>
      <c r="F72" s="15"/>
      <c r="G72" s="15"/>
      <c r="K72" s="80"/>
      <c r="L72" s="81"/>
    </row>
    <row r="73" spans="1:12" s="11" customFormat="1" ht="15.75">
      <c r="A73" s="15"/>
      <c r="B73" s="15"/>
      <c r="C73" s="15"/>
      <c r="D73" s="15"/>
      <c r="E73" s="15"/>
      <c r="F73" s="15"/>
      <c r="G73" s="15"/>
      <c r="K73" s="80"/>
      <c r="L73" s="81"/>
    </row>
    <row r="74" spans="1:12" s="11" customFormat="1" ht="15.75">
      <c r="A74" s="15"/>
      <c r="B74" s="15"/>
      <c r="C74" s="15"/>
      <c r="D74" s="15"/>
      <c r="E74" s="15"/>
      <c r="F74" s="15"/>
      <c r="G74" s="15"/>
      <c r="K74" s="80"/>
      <c r="L74" s="81"/>
    </row>
    <row r="75" spans="1:12" s="11" customFormat="1" ht="15.75">
      <c r="A75" s="15"/>
      <c r="B75" s="15"/>
      <c r="C75" s="15"/>
      <c r="D75" s="15"/>
      <c r="E75" s="15"/>
      <c r="F75" s="15"/>
      <c r="G75" s="15"/>
      <c r="K75" s="80"/>
      <c r="L75" s="81"/>
    </row>
    <row r="76" spans="1:12" s="11" customFormat="1" ht="15.75">
      <c r="A76" s="15"/>
      <c r="B76" s="15"/>
      <c r="C76" s="15"/>
      <c r="D76" s="15"/>
      <c r="E76" s="15"/>
      <c r="F76" s="15"/>
      <c r="G76" s="15"/>
      <c r="K76" s="80"/>
      <c r="L76" s="81"/>
    </row>
    <row r="77" spans="1:12" s="11" customFormat="1" ht="15.75">
      <c r="A77" s="15"/>
      <c r="B77" s="15"/>
      <c r="C77" s="15"/>
      <c r="D77" s="15"/>
      <c r="E77" s="15"/>
      <c r="F77" s="15"/>
      <c r="G77" s="15"/>
      <c r="K77" s="80"/>
      <c r="L77" s="81"/>
    </row>
    <row r="78" spans="1:12" s="11" customFormat="1" ht="15.75">
      <c r="A78" s="15"/>
      <c r="B78" s="15"/>
      <c r="C78" s="15"/>
      <c r="D78" s="15"/>
      <c r="E78" s="15"/>
      <c r="F78" s="15"/>
      <c r="G78" s="15"/>
      <c r="K78" s="80"/>
      <c r="L78" s="81"/>
    </row>
    <row r="79" spans="1:12" s="11" customFormat="1" ht="15.75">
      <c r="A79" s="15"/>
      <c r="B79" s="15"/>
      <c r="C79" s="15"/>
      <c r="D79" s="15"/>
      <c r="E79" s="15"/>
      <c r="F79" s="15"/>
      <c r="G79" s="15"/>
      <c r="K79" s="80"/>
      <c r="L79" s="81"/>
    </row>
    <row r="80" spans="1:12" s="11" customFormat="1" ht="15.75">
      <c r="A80" s="15"/>
      <c r="B80" s="15"/>
      <c r="C80" s="15"/>
      <c r="D80" s="15"/>
      <c r="E80" s="15"/>
      <c r="F80" s="15"/>
      <c r="G80" s="15"/>
      <c r="K80" s="80"/>
      <c r="L80" s="81"/>
    </row>
    <row r="81" spans="1:12" s="11" customFormat="1" ht="15.75">
      <c r="A81" s="15"/>
      <c r="B81" s="15"/>
      <c r="C81" s="15"/>
      <c r="D81" s="15"/>
      <c r="E81" s="15"/>
      <c r="F81" s="15"/>
      <c r="G81" s="15"/>
      <c r="K81" s="80"/>
      <c r="L81" s="81"/>
    </row>
    <row r="82" spans="1:12" s="11" customFormat="1" ht="15.75">
      <c r="A82" s="15"/>
      <c r="B82" s="15"/>
      <c r="C82" s="15"/>
      <c r="D82" s="15"/>
      <c r="E82" s="15"/>
      <c r="F82" s="15"/>
      <c r="G82" s="15"/>
      <c r="K82" s="80"/>
      <c r="L82" s="81"/>
    </row>
    <row r="83" spans="1:12" s="11" customFormat="1" ht="15.75">
      <c r="A83" s="15"/>
      <c r="B83" s="15"/>
      <c r="C83" s="15"/>
      <c r="D83" s="15"/>
      <c r="E83" s="15"/>
      <c r="F83" s="15"/>
      <c r="G83" s="15"/>
      <c r="K83" s="80"/>
      <c r="L83" s="81"/>
    </row>
    <row r="84" spans="1:12" s="11" customFormat="1" ht="15.75">
      <c r="A84" s="15"/>
      <c r="B84" s="15"/>
      <c r="C84" s="15"/>
      <c r="D84" s="15"/>
      <c r="E84" s="15"/>
      <c r="F84" s="15"/>
      <c r="G84" s="15"/>
      <c r="K84" s="80"/>
      <c r="L84" s="81"/>
    </row>
    <row r="85" spans="1:12" s="11" customFormat="1" ht="15.75">
      <c r="A85" s="15"/>
      <c r="B85" s="15"/>
      <c r="C85" s="15"/>
      <c r="D85" s="15"/>
      <c r="E85" s="15"/>
      <c r="F85" s="15"/>
      <c r="G85" s="15"/>
      <c r="K85" s="80"/>
      <c r="L85" s="81"/>
    </row>
    <row r="86" spans="1:12" s="11" customFormat="1" ht="15.75">
      <c r="A86" s="15"/>
      <c r="B86" s="15"/>
      <c r="C86" s="15"/>
      <c r="D86" s="15"/>
      <c r="E86" s="15"/>
      <c r="F86" s="15"/>
      <c r="G86" s="15"/>
      <c r="K86" s="80"/>
      <c r="L86" s="81"/>
    </row>
    <row r="87" spans="1:12" s="11" customFormat="1" ht="15.75">
      <c r="A87" s="15"/>
      <c r="B87" s="15"/>
      <c r="C87" s="15"/>
      <c r="D87" s="15"/>
      <c r="E87" s="15"/>
      <c r="F87" s="15"/>
      <c r="G87" s="15"/>
      <c r="K87" s="80"/>
      <c r="L87" s="81"/>
    </row>
    <row r="88" spans="1:12" s="11" customFormat="1" ht="15.75">
      <c r="A88" s="15"/>
      <c r="B88" s="15"/>
      <c r="C88" s="15"/>
      <c r="D88" s="15"/>
      <c r="E88" s="15"/>
      <c r="F88" s="15"/>
      <c r="G88" s="15"/>
      <c r="K88" s="80"/>
      <c r="L88" s="81"/>
    </row>
    <row r="89" spans="1:12" s="11" customFormat="1" ht="15.75">
      <c r="A89" s="15"/>
      <c r="B89" s="15"/>
      <c r="C89" s="15"/>
      <c r="D89" s="15"/>
      <c r="E89" s="15"/>
      <c r="F89" s="15"/>
      <c r="G89" s="15"/>
      <c r="K89" s="80"/>
      <c r="L89" s="81"/>
    </row>
    <row r="90" spans="1:12" s="11" customFormat="1" ht="15.75">
      <c r="A90" s="15"/>
      <c r="B90" s="15"/>
      <c r="C90" s="15"/>
      <c r="D90" s="15"/>
      <c r="E90" s="15"/>
      <c r="F90" s="15"/>
      <c r="G90" s="15"/>
      <c r="K90" s="80"/>
      <c r="L90" s="81"/>
    </row>
    <row r="91" spans="1:12" s="11" customFormat="1" ht="15.75">
      <c r="A91" s="15"/>
      <c r="B91" s="15"/>
      <c r="C91" s="15"/>
      <c r="D91" s="15"/>
      <c r="E91" s="15"/>
      <c r="F91" s="15"/>
      <c r="G91" s="15"/>
      <c r="K91" s="80"/>
      <c r="L91" s="81"/>
    </row>
    <row r="92" spans="1:12" s="11" customFormat="1" ht="15.75">
      <c r="A92" s="15"/>
      <c r="B92" s="15"/>
      <c r="C92" s="15"/>
      <c r="D92" s="15"/>
      <c r="E92" s="15"/>
      <c r="F92" s="15"/>
      <c r="G92" s="15"/>
      <c r="K92" s="80"/>
      <c r="L92" s="81"/>
    </row>
    <row r="93" spans="1:12" s="11" customFormat="1" ht="15.75">
      <c r="A93" s="15"/>
      <c r="B93" s="15"/>
      <c r="C93" s="15"/>
      <c r="D93" s="15"/>
      <c r="E93" s="15"/>
      <c r="F93" s="15"/>
      <c r="G93" s="15"/>
      <c r="K93" s="80"/>
      <c r="L93" s="81"/>
    </row>
    <row r="94" spans="1:12" s="11" customFormat="1" ht="15.75">
      <c r="A94" s="15"/>
      <c r="B94" s="15"/>
      <c r="C94" s="15"/>
      <c r="D94" s="15"/>
      <c r="E94" s="15"/>
      <c r="F94" s="15"/>
      <c r="G94" s="15"/>
      <c r="K94" s="80"/>
      <c r="L94" s="81"/>
    </row>
    <row r="95" spans="1:12" s="11" customFormat="1" ht="15.75">
      <c r="A95" s="15"/>
      <c r="B95" s="15"/>
      <c r="C95" s="15"/>
      <c r="D95" s="15"/>
      <c r="E95" s="15"/>
      <c r="F95" s="15"/>
      <c r="G95" s="15"/>
      <c r="K95" s="80"/>
      <c r="L95" s="81"/>
    </row>
    <row r="96" spans="1:12" s="11" customFormat="1" ht="15.75">
      <c r="A96" s="15"/>
      <c r="B96" s="15"/>
      <c r="C96" s="15"/>
      <c r="D96" s="15"/>
      <c r="E96" s="15"/>
      <c r="F96" s="15"/>
      <c r="G96" s="15"/>
      <c r="K96" s="80"/>
      <c r="L96" s="81"/>
    </row>
    <row r="97" spans="1:12" s="11" customFormat="1" ht="15.75">
      <c r="A97" s="15"/>
      <c r="B97" s="15"/>
      <c r="C97" s="15"/>
      <c r="D97" s="15"/>
      <c r="E97" s="15"/>
      <c r="F97" s="15"/>
      <c r="G97" s="15"/>
      <c r="K97" s="80"/>
      <c r="L97" s="81"/>
    </row>
    <row r="98" spans="1:12" s="11" customFormat="1" ht="15.75">
      <c r="A98" s="15"/>
      <c r="B98" s="15"/>
      <c r="C98" s="15"/>
      <c r="D98" s="15"/>
      <c r="E98" s="15"/>
      <c r="F98" s="15"/>
      <c r="G98" s="15"/>
      <c r="K98" s="80"/>
      <c r="L98" s="81"/>
    </row>
    <row r="99" spans="1:12" s="11" customFormat="1" ht="15.75">
      <c r="A99" s="15"/>
      <c r="B99" s="15"/>
      <c r="C99" s="15"/>
      <c r="D99" s="15"/>
      <c r="E99" s="15"/>
      <c r="F99" s="15"/>
      <c r="G99" s="15"/>
      <c r="K99" s="80"/>
      <c r="L99" s="81"/>
    </row>
    <row r="100" spans="1:12" s="11" customFormat="1" ht="15.75">
      <c r="A100" s="15"/>
      <c r="B100" s="15"/>
      <c r="C100" s="15"/>
      <c r="D100" s="15"/>
      <c r="E100" s="15"/>
      <c r="F100" s="15"/>
      <c r="G100" s="15"/>
      <c r="K100" s="80"/>
      <c r="L100" s="81"/>
    </row>
    <row r="101" spans="1:12" s="11" customFormat="1" ht="15.75">
      <c r="A101" s="15"/>
      <c r="B101" s="15"/>
      <c r="C101" s="15"/>
      <c r="D101" s="15"/>
      <c r="E101" s="15"/>
      <c r="F101" s="15"/>
      <c r="G101" s="15"/>
      <c r="K101" s="80"/>
      <c r="L101" s="81"/>
    </row>
    <row r="102" spans="1:12" s="11" customFormat="1" ht="15.75">
      <c r="A102" s="15"/>
      <c r="B102" s="15"/>
      <c r="C102" s="15"/>
      <c r="D102" s="15"/>
      <c r="E102" s="15"/>
      <c r="F102" s="15"/>
      <c r="G102" s="15"/>
      <c r="K102" s="80"/>
      <c r="L102" s="81"/>
    </row>
    <row r="103" spans="1:12" s="11" customFormat="1" ht="15.75">
      <c r="A103" s="15"/>
      <c r="B103" s="15"/>
      <c r="C103" s="15"/>
      <c r="D103" s="15"/>
      <c r="E103" s="15"/>
      <c r="F103" s="15"/>
      <c r="G103" s="15"/>
      <c r="K103" s="80"/>
      <c r="L103" s="81"/>
    </row>
    <row r="104" spans="1:12" s="11" customFormat="1" ht="15.75">
      <c r="A104" s="15"/>
      <c r="B104" s="15"/>
      <c r="C104" s="15"/>
      <c r="D104" s="15"/>
      <c r="E104" s="15"/>
      <c r="F104" s="15"/>
      <c r="G104" s="15"/>
      <c r="K104" s="80"/>
      <c r="L104" s="81"/>
    </row>
    <row r="105" spans="1:12" s="11" customFormat="1" ht="15.75">
      <c r="A105" s="15"/>
      <c r="B105" s="15"/>
      <c r="C105" s="15"/>
      <c r="D105" s="15"/>
      <c r="E105" s="15"/>
      <c r="F105" s="15"/>
      <c r="G105" s="15"/>
      <c r="K105" s="80"/>
      <c r="L105" s="81"/>
    </row>
    <row r="106" spans="1:12" s="11" customFormat="1" ht="15.75">
      <c r="A106" s="15"/>
      <c r="B106" s="15"/>
      <c r="C106" s="15"/>
      <c r="D106" s="15"/>
      <c r="E106" s="15"/>
      <c r="F106" s="15"/>
      <c r="G106" s="15"/>
      <c r="K106" s="80"/>
      <c r="L106" s="81"/>
    </row>
    <row r="107" spans="1:12" s="11" customFormat="1" ht="15.75">
      <c r="A107" s="15"/>
      <c r="B107" s="15"/>
      <c r="C107" s="15"/>
      <c r="D107" s="15"/>
      <c r="E107" s="15"/>
      <c r="F107" s="15"/>
      <c r="G107" s="15"/>
      <c r="K107" s="80"/>
      <c r="L107" s="81"/>
    </row>
    <row r="108" spans="1:12" s="11" customFormat="1" ht="15.75">
      <c r="A108" s="15"/>
      <c r="B108" s="15"/>
      <c r="C108" s="15"/>
      <c r="D108" s="15"/>
      <c r="E108" s="15"/>
      <c r="F108" s="15"/>
      <c r="G108" s="15"/>
      <c r="K108" s="80"/>
      <c r="L108" s="81"/>
    </row>
    <row r="109" spans="1:12" s="11" customFormat="1" ht="15.75">
      <c r="A109" s="15"/>
      <c r="B109" s="15"/>
      <c r="C109" s="15"/>
      <c r="D109" s="15"/>
      <c r="E109" s="15"/>
      <c r="F109" s="15"/>
      <c r="G109" s="15"/>
      <c r="K109" s="80"/>
      <c r="L109" s="81"/>
    </row>
    <row r="110" spans="1:12" s="11" customFormat="1" ht="15.75">
      <c r="A110" s="15"/>
      <c r="B110" s="15"/>
      <c r="C110" s="15"/>
      <c r="D110" s="15"/>
      <c r="E110" s="15"/>
      <c r="F110" s="15"/>
      <c r="G110" s="15"/>
      <c r="K110" s="80"/>
      <c r="L110" s="81"/>
    </row>
    <row r="111" spans="1:12" s="11" customFormat="1" ht="15.75">
      <c r="A111" s="15"/>
      <c r="B111" s="15"/>
      <c r="C111" s="15"/>
      <c r="D111" s="15"/>
      <c r="E111" s="15"/>
      <c r="F111" s="15"/>
      <c r="G111" s="15"/>
      <c r="K111" s="80"/>
      <c r="L111" s="81"/>
    </row>
    <row r="112" spans="1:12" s="11" customFormat="1" ht="15.75">
      <c r="A112" s="15"/>
      <c r="B112" s="15"/>
      <c r="C112" s="15"/>
      <c r="D112" s="15"/>
      <c r="E112" s="15"/>
      <c r="F112" s="15"/>
      <c r="G112" s="15"/>
      <c r="K112" s="80"/>
      <c r="L112" s="81"/>
    </row>
    <row r="113" spans="1:12" s="11" customFormat="1" ht="15.75">
      <c r="A113" s="15"/>
      <c r="B113" s="15"/>
      <c r="C113" s="15"/>
      <c r="D113" s="15"/>
      <c r="E113" s="15"/>
      <c r="F113" s="15"/>
      <c r="G113" s="15"/>
      <c r="K113" s="80"/>
      <c r="L113" s="81"/>
    </row>
    <row r="114" spans="1:12" s="11" customFormat="1" ht="15.75">
      <c r="A114" s="15"/>
      <c r="B114" s="15"/>
      <c r="C114" s="15"/>
      <c r="D114" s="15"/>
      <c r="E114" s="15"/>
      <c r="F114" s="15"/>
      <c r="G114" s="15"/>
      <c r="K114" s="80"/>
      <c r="L114" s="81"/>
    </row>
    <row r="115" spans="1:12" s="11" customFormat="1" ht="15.75">
      <c r="A115" s="15"/>
      <c r="B115" s="15"/>
      <c r="C115" s="15"/>
      <c r="D115" s="15"/>
      <c r="E115" s="15"/>
      <c r="F115" s="15"/>
      <c r="G115" s="15"/>
      <c r="K115" s="80"/>
      <c r="L115" s="81"/>
    </row>
    <row r="116" spans="1:12" s="11" customFormat="1" ht="15.75">
      <c r="A116" s="15"/>
      <c r="B116" s="15"/>
      <c r="C116" s="15"/>
      <c r="D116" s="15"/>
      <c r="E116" s="15"/>
      <c r="F116" s="15"/>
      <c r="G116" s="15"/>
      <c r="K116" s="80"/>
      <c r="L116" s="81"/>
    </row>
    <row r="117" spans="1:12" s="11" customFormat="1" ht="15.75">
      <c r="A117" s="15"/>
      <c r="B117" s="15"/>
      <c r="C117" s="15"/>
      <c r="D117" s="15"/>
      <c r="E117" s="15"/>
      <c r="F117" s="15"/>
      <c r="G117" s="15"/>
      <c r="K117" s="80"/>
      <c r="L117" s="81"/>
    </row>
    <row r="118" spans="1:12" s="11" customFormat="1" ht="15.75">
      <c r="A118" s="15"/>
      <c r="B118" s="15"/>
      <c r="C118" s="15"/>
      <c r="D118" s="15"/>
      <c r="E118" s="15"/>
      <c r="F118" s="15"/>
      <c r="G118" s="15"/>
      <c r="K118" s="80"/>
      <c r="L118" s="81"/>
    </row>
    <row r="119" spans="1:12" s="11" customFormat="1" ht="15.75">
      <c r="A119" s="15"/>
      <c r="B119" s="15"/>
      <c r="C119" s="15"/>
      <c r="D119" s="15"/>
      <c r="E119" s="15"/>
      <c r="F119" s="15"/>
      <c r="G119" s="15"/>
      <c r="K119" s="80"/>
      <c r="L119" s="81"/>
    </row>
    <row r="120" spans="1:12" s="11" customFormat="1" ht="15.75">
      <c r="A120" s="15"/>
      <c r="B120" s="15"/>
      <c r="C120" s="15"/>
      <c r="D120" s="15"/>
      <c r="E120" s="15"/>
      <c r="F120" s="15"/>
      <c r="G120" s="15"/>
      <c r="K120" s="80"/>
      <c r="L120" s="81"/>
    </row>
    <row r="121" spans="1:12" s="11" customFormat="1" ht="15.75">
      <c r="A121" s="15"/>
      <c r="B121" s="15"/>
      <c r="C121" s="15"/>
      <c r="D121" s="15"/>
      <c r="E121" s="15"/>
      <c r="F121" s="15"/>
      <c r="G121" s="15"/>
      <c r="K121" s="80"/>
      <c r="L121" s="81"/>
    </row>
    <row r="122" spans="1:12" s="11" customFormat="1" ht="15.75">
      <c r="A122" s="15"/>
      <c r="B122" s="15"/>
      <c r="C122" s="15"/>
      <c r="D122" s="15"/>
      <c r="E122" s="15"/>
      <c r="F122" s="15"/>
      <c r="G122" s="15"/>
      <c r="K122" s="80"/>
      <c r="L122" s="81"/>
    </row>
    <row r="123" spans="1:12" s="11" customFormat="1" ht="15.75">
      <c r="A123" s="15"/>
      <c r="B123" s="15"/>
      <c r="C123" s="15"/>
      <c r="D123" s="15"/>
      <c r="E123" s="15"/>
      <c r="F123" s="15"/>
      <c r="G123" s="15"/>
      <c r="K123" s="80"/>
      <c r="L123" s="81"/>
    </row>
    <row r="124" spans="1:12" s="11" customFormat="1" ht="15.75">
      <c r="A124" s="15"/>
      <c r="B124" s="15"/>
      <c r="C124" s="15"/>
      <c r="D124" s="15"/>
      <c r="E124" s="15"/>
      <c r="F124" s="15"/>
      <c r="G124" s="15"/>
      <c r="K124" s="80"/>
      <c r="L124" s="81"/>
    </row>
    <row r="125" spans="1:12" s="11" customFormat="1" ht="15.75">
      <c r="A125" s="15"/>
      <c r="B125" s="15"/>
      <c r="C125" s="15"/>
      <c r="D125" s="15"/>
      <c r="E125" s="15"/>
      <c r="F125" s="15"/>
      <c r="G125" s="15"/>
      <c r="K125" s="80"/>
      <c r="L125" s="81"/>
    </row>
    <row r="126" spans="1:12" s="11" customFormat="1" ht="15.75">
      <c r="A126" s="15"/>
      <c r="B126" s="15"/>
      <c r="C126" s="15"/>
      <c r="D126" s="15"/>
      <c r="E126" s="15"/>
      <c r="F126" s="15"/>
      <c r="G126" s="15"/>
      <c r="K126" s="80"/>
      <c r="L126" s="81"/>
    </row>
    <row r="127" spans="1:12" s="11" customFormat="1" ht="15.75">
      <c r="A127" s="15"/>
      <c r="B127" s="15"/>
      <c r="C127" s="15"/>
      <c r="D127" s="15"/>
      <c r="E127" s="15"/>
      <c r="F127" s="15"/>
      <c r="G127" s="15"/>
      <c r="K127" s="80"/>
      <c r="L127" s="81"/>
    </row>
    <row r="128" spans="1:12" s="11" customFormat="1" ht="15.75">
      <c r="A128" s="15"/>
      <c r="B128" s="15"/>
      <c r="C128" s="15"/>
      <c r="D128" s="15"/>
      <c r="E128" s="15"/>
      <c r="F128" s="15"/>
      <c r="G128" s="15"/>
      <c r="K128" s="80"/>
      <c r="L128" s="81"/>
    </row>
    <row r="129" spans="1:12" s="11" customFormat="1" ht="15.75">
      <c r="A129" s="15"/>
      <c r="B129" s="15"/>
      <c r="C129" s="15"/>
      <c r="D129" s="15"/>
      <c r="E129" s="15"/>
      <c r="F129" s="15"/>
      <c r="G129" s="15"/>
      <c r="K129" s="80"/>
      <c r="L129" s="81"/>
    </row>
    <row r="130" spans="1:12" s="11" customFormat="1" ht="15.75">
      <c r="A130" s="15"/>
      <c r="B130" s="15"/>
      <c r="C130" s="15"/>
      <c r="D130" s="15"/>
      <c r="E130" s="15"/>
      <c r="F130" s="15"/>
      <c r="G130" s="15"/>
      <c r="K130" s="80"/>
      <c r="L130" s="81"/>
    </row>
    <row r="131" spans="1:12" s="11" customFormat="1" ht="15.75">
      <c r="A131" s="15"/>
      <c r="B131" s="15"/>
      <c r="C131" s="15"/>
      <c r="D131" s="15"/>
      <c r="E131" s="15"/>
      <c r="F131" s="15"/>
      <c r="G131" s="15"/>
      <c r="K131" s="80"/>
      <c r="L131" s="81"/>
    </row>
    <row r="132" spans="1:12" s="11" customFormat="1" ht="15.75">
      <c r="A132" s="15"/>
      <c r="B132" s="15"/>
      <c r="C132" s="15"/>
      <c r="D132" s="15"/>
      <c r="E132" s="15"/>
      <c r="F132" s="15"/>
      <c r="G132" s="15"/>
      <c r="K132" s="80"/>
      <c r="L132" s="81"/>
    </row>
    <row r="133" spans="1:12" s="11" customFormat="1" ht="15.75">
      <c r="A133" s="15"/>
      <c r="B133" s="15"/>
      <c r="C133" s="15"/>
      <c r="D133" s="15"/>
      <c r="E133" s="15"/>
      <c r="F133" s="15"/>
      <c r="G133" s="15"/>
      <c r="K133" s="80"/>
      <c r="L133" s="81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</sheetData>
  <mergeCells count="5">
    <mergeCell ref="A7:G7"/>
    <mergeCell ref="A2:G2"/>
    <mergeCell ref="A1:G1"/>
    <mergeCell ref="A3:G3"/>
    <mergeCell ref="A6:G6"/>
  </mergeCells>
  <printOptions horizontalCentered="1"/>
  <pageMargins left="0.75" right="0.75" top="0.75" bottom="1" header="0.5" footer="0.7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0">
      <selection activeCell="G30" sqref="G30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2.7109375" style="1" customWidth="1"/>
    <col min="10" max="10" width="2.00390625" style="1" customWidth="1"/>
    <col min="11" max="16384" width="9.140625" style="1" customWidth="1"/>
  </cols>
  <sheetData>
    <row r="1" spans="1:9" ht="18.75">
      <c r="A1" s="118" t="str">
        <f>+'Balance Sheet'!A1:G1</f>
        <v>BP PLASTICS HOLDING BHD</v>
      </c>
      <c r="B1" s="118"/>
      <c r="C1" s="118"/>
      <c r="D1" s="118"/>
      <c r="E1" s="118"/>
      <c r="F1" s="118"/>
      <c r="G1" s="118"/>
      <c r="H1" s="118"/>
      <c r="I1" s="118"/>
    </row>
    <row r="2" spans="1:9" ht="10.5" customHeight="1">
      <c r="A2" s="117" t="str">
        <f>+'Balance Sheet'!A2:G2</f>
        <v>(Company No. 644902-V)</v>
      </c>
      <c r="B2" s="117"/>
      <c r="C2" s="117"/>
      <c r="D2" s="117"/>
      <c r="E2" s="117"/>
      <c r="F2" s="117"/>
      <c r="G2" s="117"/>
      <c r="H2" s="117"/>
      <c r="I2" s="117"/>
    </row>
    <row r="3" spans="1:9" ht="10.5" customHeight="1">
      <c r="A3" s="117" t="s">
        <v>41</v>
      </c>
      <c r="B3" s="117"/>
      <c r="C3" s="117"/>
      <c r="D3" s="117"/>
      <c r="E3" s="117"/>
      <c r="F3" s="117"/>
      <c r="G3" s="117"/>
      <c r="H3" s="117"/>
      <c r="I3" s="117"/>
    </row>
    <row r="4" ht="16.5" thickBot="1"/>
    <row r="5" spans="1:10" ht="7.5" customHeight="1" thickTop="1">
      <c r="A5" s="55"/>
      <c r="B5" s="56"/>
      <c r="C5" s="56"/>
      <c r="D5" s="56"/>
      <c r="E5" s="56"/>
      <c r="F5" s="56"/>
      <c r="G5" s="56"/>
      <c r="H5" s="56"/>
      <c r="I5" s="56"/>
      <c r="J5" s="10"/>
    </row>
    <row r="6" spans="1:10" ht="15.75">
      <c r="A6" s="116" t="s">
        <v>42</v>
      </c>
      <c r="B6" s="116"/>
      <c r="C6" s="116"/>
      <c r="D6" s="116"/>
      <c r="E6" s="116"/>
      <c r="F6" s="116"/>
      <c r="G6" s="116"/>
      <c r="H6" s="116"/>
      <c r="I6" s="116"/>
      <c r="J6" s="10"/>
    </row>
    <row r="7" spans="1:10" ht="15.75">
      <c r="A7" s="116" t="str">
        <f>+'Balance Sheet'!A7:G7</f>
        <v>FOR THE FORTH QUARTER ENDED 31 DECEMBER 2006</v>
      </c>
      <c r="B7" s="116"/>
      <c r="C7" s="116"/>
      <c r="D7" s="116"/>
      <c r="E7" s="116"/>
      <c r="F7" s="116"/>
      <c r="G7" s="116"/>
      <c r="H7" s="116"/>
      <c r="I7" s="116"/>
      <c r="J7" s="10"/>
    </row>
    <row r="8" spans="1:10" ht="7.5" customHeight="1" thickBot="1">
      <c r="A8" s="57"/>
      <c r="B8" s="54"/>
      <c r="C8" s="54"/>
      <c r="D8" s="54"/>
      <c r="E8" s="54"/>
      <c r="F8" s="54"/>
      <c r="G8" s="54"/>
      <c r="H8" s="54"/>
      <c r="I8" s="54"/>
      <c r="J8" s="10"/>
    </row>
    <row r="9" ht="27" customHeight="1" thickTop="1"/>
    <row r="10" spans="1:9" ht="15.75">
      <c r="A10" s="119" t="s">
        <v>46</v>
      </c>
      <c r="B10" s="119"/>
      <c r="C10" s="119"/>
      <c r="D10" s="119"/>
      <c r="E10" s="119"/>
      <c r="F10" s="119"/>
      <c r="G10" s="119"/>
      <c r="H10" s="119"/>
      <c r="I10" s="119"/>
    </row>
    <row r="12" spans="2:6" ht="15.75">
      <c r="B12" s="23"/>
      <c r="E12" s="28"/>
      <c r="F12" s="28"/>
    </row>
    <row r="13" spans="2:8" ht="15.75">
      <c r="B13" s="23"/>
      <c r="E13" s="28" t="s">
        <v>34</v>
      </c>
      <c r="F13" s="28"/>
      <c r="G13" s="28" t="s">
        <v>35</v>
      </c>
      <c r="H13" s="28"/>
    </row>
    <row r="14" spans="2:9" ht="14.25" customHeight="1">
      <c r="B14" s="23"/>
      <c r="C14" s="28" t="s">
        <v>36</v>
      </c>
      <c r="D14" s="28"/>
      <c r="E14" s="28" t="s">
        <v>36</v>
      </c>
      <c r="F14" s="28"/>
      <c r="G14" s="28" t="s">
        <v>39</v>
      </c>
      <c r="H14" s="28"/>
      <c r="I14" s="27"/>
    </row>
    <row r="15" spans="3:10" ht="14.25" customHeight="1">
      <c r="C15" s="28" t="s">
        <v>37</v>
      </c>
      <c r="D15" s="28"/>
      <c r="E15" s="28" t="s">
        <v>38</v>
      </c>
      <c r="F15" s="28"/>
      <c r="G15" s="28" t="s">
        <v>40</v>
      </c>
      <c r="H15" s="28"/>
      <c r="I15" s="28" t="s">
        <v>0</v>
      </c>
      <c r="J15" s="15"/>
    </row>
    <row r="16" spans="3:10" ht="23.25" customHeight="1">
      <c r="C16" s="46" t="s">
        <v>11</v>
      </c>
      <c r="D16" s="46"/>
      <c r="E16" s="46" t="s">
        <v>11</v>
      </c>
      <c r="F16" s="46"/>
      <c r="G16" s="46" t="s">
        <v>11</v>
      </c>
      <c r="H16" s="46"/>
      <c r="I16" s="46" t="s">
        <v>11</v>
      </c>
      <c r="J16" s="47"/>
    </row>
    <row r="19" ht="15.75">
      <c r="A19" s="58" t="s">
        <v>100</v>
      </c>
    </row>
    <row r="21" spans="1:10" ht="15.75">
      <c r="A21" s="1" t="s">
        <v>76</v>
      </c>
      <c r="C21" s="21">
        <v>60000</v>
      </c>
      <c r="D21" s="21"/>
      <c r="E21" s="21">
        <v>3436</v>
      </c>
      <c r="F21" s="21"/>
      <c r="G21" s="21">
        <v>20436</v>
      </c>
      <c r="H21" s="21"/>
      <c r="I21" s="21">
        <f>SUM(C21:H21)</f>
        <v>83872</v>
      </c>
      <c r="J21" s="93">
        <f>SUM(C21:I21)</f>
        <v>167744</v>
      </c>
    </row>
    <row r="22" spans="3:10" ht="15.75">
      <c r="C22" s="21"/>
      <c r="D22" s="21"/>
      <c r="E22" s="21"/>
      <c r="F22" s="21"/>
      <c r="G22" s="21"/>
      <c r="H22" s="21"/>
      <c r="I22" s="21"/>
      <c r="J22" s="93"/>
    </row>
    <row r="23" spans="1:10" ht="15.75">
      <c r="A23" s="1" t="s">
        <v>83</v>
      </c>
      <c r="C23" s="21">
        <v>0</v>
      </c>
      <c r="D23" s="21"/>
      <c r="E23" s="21">
        <v>0</v>
      </c>
      <c r="F23" s="21"/>
      <c r="G23" s="21">
        <v>2243</v>
      </c>
      <c r="H23" s="21"/>
      <c r="I23" s="21">
        <f>SUM(C23:H23)</f>
        <v>2243</v>
      </c>
      <c r="J23" s="93"/>
    </row>
    <row r="24" spans="3:10" ht="15.75">
      <c r="C24" s="105"/>
      <c r="D24" s="105"/>
      <c r="E24" s="105"/>
      <c r="F24" s="105"/>
      <c r="G24" s="105"/>
      <c r="H24" s="105"/>
      <c r="I24" s="105"/>
      <c r="J24" s="93"/>
    </row>
    <row r="25" spans="1:10" ht="15.75">
      <c r="A25" s="1" t="s">
        <v>84</v>
      </c>
      <c r="C25" s="21">
        <f>SUM(C21:C24)</f>
        <v>60000</v>
      </c>
      <c r="D25" s="21"/>
      <c r="E25" s="21">
        <f>SUM(E21:E24)</f>
        <v>3436</v>
      </c>
      <c r="F25" s="21"/>
      <c r="G25" s="21">
        <f>SUM(G21:G24)</f>
        <v>22679</v>
      </c>
      <c r="H25" s="21"/>
      <c r="I25" s="21">
        <f>SUM(I21:I24)</f>
        <v>86115</v>
      </c>
      <c r="J25" s="93"/>
    </row>
    <row r="26" spans="3:10" ht="15.75">
      <c r="C26" s="21"/>
      <c r="D26" s="21"/>
      <c r="E26" s="21"/>
      <c r="F26" s="21"/>
      <c r="G26" s="21"/>
      <c r="H26" s="21"/>
      <c r="I26" s="21"/>
      <c r="J26" s="93"/>
    </row>
    <row r="27" spans="1:10" ht="15.75">
      <c r="A27" s="1" t="s">
        <v>56</v>
      </c>
      <c r="C27" s="21"/>
      <c r="D27" s="21"/>
      <c r="E27" s="21"/>
      <c r="F27" s="21"/>
      <c r="G27" s="21"/>
      <c r="H27" s="21"/>
      <c r="I27" s="21"/>
      <c r="J27" s="93"/>
    </row>
    <row r="28" spans="2:10" ht="15.75">
      <c r="B28" s="1" t="s">
        <v>92</v>
      </c>
      <c r="C28" s="21">
        <v>40</v>
      </c>
      <c r="D28" s="21"/>
      <c r="E28" s="21">
        <v>57</v>
      </c>
      <c r="F28" s="21"/>
      <c r="G28" s="21">
        <v>0</v>
      </c>
      <c r="H28" s="21"/>
      <c r="I28" s="21">
        <f>SUM(C28:H28)</f>
        <v>97</v>
      </c>
      <c r="J28" s="93"/>
    </row>
    <row r="29" spans="2:10" ht="15.75">
      <c r="B29" s="1" t="s">
        <v>93</v>
      </c>
      <c r="C29" s="21">
        <v>0</v>
      </c>
      <c r="D29" s="21"/>
      <c r="E29" s="21">
        <v>0</v>
      </c>
      <c r="F29" s="21"/>
      <c r="G29" s="21">
        <v>-2400</v>
      </c>
      <c r="H29" s="21"/>
      <c r="I29" s="21">
        <f>SUM(C29:H29)</f>
        <v>-2400</v>
      </c>
      <c r="J29" s="93"/>
    </row>
    <row r="30" spans="1:9" ht="15.75">
      <c r="A30" s="1" t="s">
        <v>30</v>
      </c>
      <c r="C30" s="21">
        <v>0</v>
      </c>
      <c r="D30" s="21"/>
      <c r="E30" s="21">
        <v>0</v>
      </c>
      <c r="F30" s="21"/>
      <c r="G30" s="21">
        <v>19219</v>
      </c>
      <c r="H30" s="21"/>
      <c r="I30" s="21">
        <f>SUM(C30:H30)</f>
        <v>19219</v>
      </c>
    </row>
    <row r="31" spans="3:9" ht="15.75">
      <c r="C31" s="21"/>
      <c r="D31" s="21"/>
      <c r="E31" s="21"/>
      <c r="F31" s="21"/>
      <c r="G31" s="21"/>
      <c r="H31" s="21"/>
      <c r="I31" s="21"/>
    </row>
    <row r="32" spans="1:10" ht="24" customHeight="1" thickBot="1">
      <c r="A32" s="66" t="s">
        <v>102</v>
      </c>
      <c r="B32" s="67"/>
      <c r="C32" s="70">
        <f>SUM(C25:C31)</f>
        <v>60040</v>
      </c>
      <c r="D32" s="70"/>
      <c r="E32" s="70">
        <f>SUM(E25:E31)</f>
        <v>3493</v>
      </c>
      <c r="F32" s="70"/>
      <c r="G32" s="70">
        <f>SUM(G25:G31)</f>
        <v>39498</v>
      </c>
      <c r="H32" s="70"/>
      <c r="I32" s="70">
        <f>SUM(I25:I31)</f>
        <v>103031</v>
      </c>
      <c r="J32" s="48"/>
    </row>
    <row r="33" spans="3:9" ht="16.5" thickTop="1">
      <c r="C33" s="21"/>
      <c r="D33" s="21"/>
      <c r="E33" s="21"/>
      <c r="F33" s="21"/>
      <c r="G33" s="21"/>
      <c r="H33" s="21"/>
      <c r="I33" s="21"/>
    </row>
    <row r="34" spans="3:9" ht="15.75">
      <c r="C34" s="21"/>
      <c r="D34" s="21"/>
      <c r="E34" s="21"/>
      <c r="F34" s="21"/>
      <c r="G34" s="21"/>
      <c r="H34" s="21"/>
      <c r="I34" s="21"/>
    </row>
    <row r="35" ht="15.75">
      <c r="A35" s="58" t="s">
        <v>101</v>
      </c>
    </row>
    <row r="37" spans="1:10" ht="15.75">
      <c r="A37" s="1" t="s">
        <v>63</v>
      </c>
      <c r="C37" s="21">
        <v>56000</v>
      </c>
      <c r="D37" s="21"/>
      <c r="E37" s="21">
        <v>1</v>
      </c>
      <c r="F37" s="21"/>
      <c r="G37" s="21">
        <v>5969</v>
      </c>
      <c r="H37" s="21"/>
      <c r="I37" s="21">
        <f>SUM(C37:H37)</f>
        <v>61970</v>
      </c>
      <c r="J37" s="93">
        <f>SUM(C37:I37)</f>
        <v>123940</v>
      </c>
    </row>
    <row r="38" spans="1:8" ht="15.75">
      <c r="A38" s="1" t="s">
        <v>56</v>
      </c>
      <c r="C38" s="21"/>
      <c r="D38" s="21"/>
      <c r="E38" s="21"/>
      <c r="F38" s="21"/>
      <c r="G38" s="21"/>
      <c r="H38" s="21"/>
    </row>
    <row r="39" spans="2:9" ht="15.75">
      <c r="B39" s="1" t="s">
        <v>64</v>
      </c>
      <c r="C39" s="21">
        <v>4000</v>
      </c>
      <c r="D39" s="21"/>
      <c r="E39" s="21">
        <v>3435</v>
      </c>
      <c r="F39" s="21"/>
      <c r="G39" s="21">
        <v>0</v>
      </c>
      <c r="H39" s="21"/>
      <c r="I39" s="21">
        <f>SUM(C39:H39)</f>
        <v>7435</v>
      </c>
    </row>
    <row r="40" spans="2:9" ht="15.75">
      <c r="B40" s="1" t="s">
        <v>93</v>
      </c>
      <c r="C40" s="21">
        <v>0</v>
      </c>
      <c r="D40" s="21"/>
      <c r="E40" s="21">
        <v>0</v>
      </c>
      <c r="F40" s="21"/>
      <c r="G40" s="21">
        <v>-6000</v>
      </c>
      <c r="H40" s="21"/>
      <c r="I40" s="21">
        <v>-6000</v>
      </c>
    </row>
    <row r="41" spans="1:9" ht="15.75">
      <c r="A41" s="1" t="s">
        <v>30</v>
      </c>
      <c r="C41" s="21">
        <v>0</v>
      </c>
      <c r="D41" s="21"/>
      <c r="E41" s="21">
        <v>0</v>
      </c>
      <c r="F41" s="21"/>
      <c r="G41" s="21">
        <v>20493</v>
      </c>
      <c r="H41" s="21"/>
      <c r="I41" s="21">
        <f>SUM(C41:H41)</f>
        <v>20493</v>
      </c>
    </row>
    <row r="42" spans="3:9" ht="15.75">
      <c r="C42" s="21"/>
      <c r="D42" s="21"/>
      <c r="E42" s="21"/>
      <c r="F42" s="21"/>
      <c r="G42" s="21"/>
      <c r="H42" s="21"/>
      <c r="I42" s="21"/>
    </row>
    <row r="43" spans="1:10" ht="16.5" thickBot="1">
      <c r="A43" s="66" t="s">
        <v>103</v>
      </c>
      <c r="B43" s="67"/>
      <c r="C43" s="70">
        <f>SUM(C37:C42)</f>
        <v>60000</v>
      </c>
      <c r="D43" s="70"/>
      <c r="E43" s="70">
        <f>SUM(E37:E42)</f>
        <v>3436</v>
      </c>
      <c r="F43" s="70"/>
      <c r="G43" s="70">
        <f>SUM(G37:G42)</f>
        <v>20462</v>
      </c>
      <c r="H43" s="70"/>
      <c r="I43" s="70">
        <f>SUM(I37:I42)</f>
        <v>83898</v>
      </c>
      <c r="J43" s="48"/>
    </row>
    <row r="44" spans="3:9" ht="16.5" thickTop="1">
      <c r="C44" s="21"/>
      <c r="D44" s="21"/>
      <c r="E44" s="21"/>
      <c r="F44" s="21"/>
      <c r="G44" s="21"/>
      <c r="H44" s="21"/>
      <c r="I44" s="21"/>
    </row>
    <row r="45" spans="3:9" ht="15.75">
      <c r="C45" s="21"/>
      <c r="D45" s="21"/>
      <c r="E45" s="21"/>
      <c r="F45" s="21"/>
      <c r="G45" s="21"/>
      <c r="H45" s="21"/>
      <c r="I45" s="21"/>
    </row>
    <row r="46" spans="3:9" ht="15.75">
      <c r="C46" s="21"/>
      <c r="D46" s="21"/>
      <c r="E46" s="21"/>
      <c r="F46" s="21"/>
      <c r="G46" s="21"/>
      <c r="H46" s="21"/>
      <c r="I46" s="21"/>
    </row>
    <row r="47" spans="3:9" ht="15.75">
      <c r="C47" s="21"/>
      <c r="D47" s="21"/>
      <c r="E47" s="21"/>
      <c r="F47" s="21"/>
      <c r="G47" s="25"/>
      <c r="H47" s="25"/>
      <c r="I47" s="21"/>
    </row>
    <row r="48" spans="1:9" ht="15.75">
      <c r="A48" s="58" t="s">
        <v>61</v>
      </c>
      <c r="C48" s="21"/>
      <c r="D48" s="21"/>
      <c r="E48" s="21"/>
      <c r="F48" s="21"/>
      <c r="G48" s="21"/>
      <c r="H48" s="21"/>
      <c r="I48" s="21"/>
    </row>
    <row r="49" spans="1:9" ht="15.75">
      <c r="A49" s="58"/>
      <c r="C49" s="21"/>
      <c r="D49" s="21"/>
      <c r="E49" s="21"/>
      <c r="F49" s="21"/>
      <c r="G49" s="21"/>
      <c r="H49" s="21"/>
      <c r="I49" s="21"/>
    </row>
    <row r="50" spans="1:9" ht="15.75">
      <c r="A50" s="33" t="s">
        <v>77</v>
      </c>
      <c r="C50" s="21"/>
      <c r="D50" s="21"/>
      <c r="E50" s="21"/>
      <c r="F50" s="21"/>
      <c r="G50" s="21"/>
      <c r="H50" s="21"/>
      <c r="I50" s="21"/>
    </row>
    <row r="51" spans="1:9" ht="15.75">
      <c r="A51" s="33" t="s">
        <v>78</v>
      </c>
      <c r="C51" s="21"/>
      <c r="D51" s="21"/>
      <c r="E51" s="21"/>
      <c r="F51" s="21"/>
      <c r="G51" s="21"/>
      <c r="H51" s="21"/>
      <c r="I51" s="21"/>
    </row>
    <row r="52" spans="1:9" ht="15.75">
      <c r="A52" s="33"/>
      <c r="C52" s="21"/>
      <c r="D52" s="21"/>
      <c r="E52" s="21"/>
      <c r="F52" s="21"/>
      <c r="G52" s="21"/>
      <c r="H52" s="21"/>
      <c r="I52" s="21"/>
    </row>
    <row r="53" spans="3:9" ht="15.75">
      <c r="C53" s="21"/>
      <c r="D53" s="21"/>
      <c r="E53" s="21"/>
      <c r="F53" s="21"/>
      <c r="G53" s="21"/>
      <c r="H53" s="21"/>
      <c r="I53" s="21"/>
    </row>
    <row r="54" spans="3:9" ht="15.75">
      <c r="C54" s="21"/>
      <c r="D54" s="21"/>
      <c r="E54" s="21"/>
      <c r="F54" s="21"/>
      <c r="G54" s="21"/>
      <c r="H54" s="21"/>
      <c r="I54" s="21"/>
    </row>
    <row r="55" spans="3:9" ht="15.75">
      <c r="C55" s="21"/>
      <c r="D55" s="21"/>
      <c r="E55" s="21"/>
      <c r="F55" s="21"/>
      <c r="G55" s="21"/>
      <c r="H55" s="21"/>
      <c r="I55" s="21"/>
    </row>
    <row r="56" spans="3:9" ht="15.75">
      <c r="C56" s="21"/>
      <c r="D56" s="21"/>
      <c r="E56" s="21"/>
      <c r="F56" s="21"/>
      <c r="G56" s="21"/>
      <c r="H56" s="21"/>
      <c r="I56" s="21"/>
    </row>
  </sheetData>
  <mergeCells count="6">
    <mergeCell ref="A1:I1"/>
    <mergeCell ref="A10:I10"/>
    <mergeCell ref="A2:I2"/>
    <mergeCell ref="A3:I3"/>
    <mergeCell ref="A6:I6"/>
    <mergeCell ref="A7:I7"/>
  </mergeCells>
  <printOptions/>
  <pageMargins left="0.75" right="0.25" top="0.75" bottom="1" header="0.5" footer="0.75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23">
      <selection activeCell="C47" sqref="C47"/>
    </sheetView>
  </sheetViews>
  <sheetFormatPr defaultColWidth="9.140625" defaultRowHeight="12.75"/>
  <cols>
    <col min="1" max="1" width="56.7109375" style="1" customWidth="1"/>
    <col min="2" max="2" width="9.00390625" style="1" customWidth="1"/>
    <col min="3" max="3" width="13.00390625" style="21" customWidth="1"/>
    <col min="4" max="4" width="4.421875" style="21" customWidth="1"/>
    <col min="5" max="5" width="12.00390625" style="21" customWidth="1"/>
    <col min="6" max="6" width="4.421875" style="1" customWidth="1"/>
    <col min="7" max="16384" width="9.140625" style="1" customWidth="1"/>
  </cols>
  <sheetData>
    <row r="1" spans="1:5" ht="18.75">
      <c r="A1" s="118" t="str">
        <f>+'Balance Sheet'!A1:G1</f>
        <v>BP PLASTICS HOLDING BHD</v>
      </c>
      <c r="B1" s="118"/>
      <c r="C1" s="118"/>
      <c r="D1" s="118"/>
      <c r="E1" s="118"/>
    </row>
    <row r="2" spans="1:11" ht="11.25" customHeight="1">
      <c r="A2" s="117" t="str">
        <f>+'Balance Sheet'!A2:G2</f>
        <v>(Company No. 644902-V)</v>
      </c>
      <c r="B2" s="117"/>
      <c r="C2" s="117"/>
      <c r="D2" s="117"/>
      <c r="E2" s="117"/>
      <c r="F2" s="9"/>
      <c r="G2" s="9"/>
      <c r="H2" s="9"/>
      <c r="I2" s="9"/>
      <c r="J2" s="9"/>
      <c r="K2" s="9"/>
    </row>
    <row r="3" spans="1:11" ht="11.25" customHeight="1">
      <c r="A3" s="117" t="s">
        <v>41</v>
      </c>
      <c r="B3" s="117"/>
      <c r="C3" s="117"/>
      <c r="D3" s="117"/>
      <c r="E3" s="117"/>
      <c r="F3" s="63"/>
      <c r="G3" s="63"/>
      <c r="H3" s="63"/>
      <c r="I3" s="9"/>
      <c r="J3" s="9"/>
      <c r="K3" s="9"/>
    </row>
    <row r="4" ht="21.75" customHeight="1" thickBot="1">
      <c r="E4" s="64"/>
    </row>
    <row r="5" spans="1:11" ht="7.5" customHeight="1" thickTop="1">
      <c r="A5" s="55"/>
      <c r="B5" s="56"/>
      <c r="C5" s="56"/>
      <c r="D5" s="56"/>
      <c r="E5" s="10"/>
      <c r="F5" s="10"/>
      <c r="G5" s="10"/>
      <c r="H5" s="10"/>
      <c r="I5" s="10"/>
      <c r="J5" s="10"/>
      <c r="K5" s="10"/>
    </row>
    <row r="6" spans="1:11" ht="15.75">
      <c r="A6" s="120" t="s">
        <v>42</v>
      </c>
      <c r="B6" s="120"/>
      <c r="C6" s="120"/>
      <c r="D6" s="120"/>
      <c r="E6" s="120"/>
      <c r="F6" s="62"/>
      <c r="G6" s="62"/>
      <c r="H6" s="62"/>
      <c r="I6" s="10"/>
      <c r="J6" s="10"/>
      <c r="K6" s="10"/>
    </row>
    <row r="7" spans="1:11" ht="15.75">
      <c r="A7" s="120" t="s">
        <v>97</v>
      </c>
      <c r="B7" s="120"/>
      <c r="C7" s="120"/>
      <c r="D7" s="120"/>
      <c r="E7" s="120"/>
      <c r="F7" s="62"/>
      <c r="G7" s="62"/>
      <c r="H7" s="62"/>
      <c r="I7" s="10"/>
      <c r="J7" s="10"/>
      <c r="K7" s="10"/>
    </row>
    <row r="8" spans="1:11" ht="7.5" customHeight="1" thickBot="1">
      <c r="A8" s="57"/>
      <c r="B8" s="54"/>
      <c r="C8" s="54"/>
      <c r="D8" s="54"/>
      <c r="E8" s="54"/>
      <c r="F8" s="10"/>
      <c r="G8" s="10"/>
      <c r="H8" s="10"/>
      <c r="I8" s="10"/>
      <c r="J8" s="10"/>
      <c r="K8" s="10"/>
    </row>
    <row r="9" ht="27.75" customHeight="1" thickTop="1"/>
    <row r="10" spans="1:5" ht="15.75">
      <c r="A10" s="119" t="s">
        <v>33</v>
      </c>
      <c r="B10" s="119"/>
      <c r="C10" s="119"/>
      <c r="D10" s="60"/>
      <c r="E10" s="60"/>
    </row>
    <row r="11" spans="3:7" ht="22.5" customHeight="1">
      <c r="C11" s="90" t="s">
        <v>104</v>
      </c>
      <c r="E11" s="90" t="s">
        <v>104</v>
      </c>
      <c r="G11" s="86"/>
    </row>
    <row r="12" spans="3:7" ht="15.75" customHeight="1">
      <c r="C12" s="90" t="s">
        <v>65</v>
      </c>
      <c r="E12" s="90" t="s">
        <v>65</v>
      </c>
      <c r="G12" s="86"/>
    </row>
    <row r="13" spans="3:7" ht="15.75">
      <c r="C13" s="32" t="s">
        <v>98</v>
      </c>
      <c r="D13" s="31"/>
      <c r="E13" s="32" t="s">
        <v>69</v>
      </c>
      <c r="G13" s="109"/>
    </row>
    <row r="14" spans="3:7" ht="22.5" customHeight="1">
      <c r="C14" s="69" t="s">
        <v>11</v>
      </c>
      <c r="D14" s="86"/>
      <c r="E14" s="69" t="s">
        <v>11</v>
      </c>
      <c r="G14" s="110"/>
    </row>
    <row r="15" spans="3:7" ht="21.75" customHeight="1">
      <c r="C15" s="44"/>
      <c r="D15" s="26"/>
      <c r="E15" s="44"/>
      <c r="G15" s="65"/>
    </row>
    <row r="16" spans="1:7" ht="15.75">
      <c r="A16" s="27" t="s">
        <v>94</v>
      </c>
      <c r="C16" s="71">
        <v>402</v>
      </c>
      <c r="D16" s="88"/>
      <c r="E16" s="71">
        <v>37082</v>
      </c>
      <c r="G16" s="111"/>
    </row>
    <row r="17" spans="3:7" ht="15.75">
      <c r="C17" s="44"/>
      <c r="D17" s="26"/>
      <c r="E17" s="44"/>
      <c r="G17" s="65"/>
    </row>
    <row r="18" spans="1:7" ht="15.75">
      <c r="A18" s="27" t="s">
        <v>68</v>
      </c>
      <c r="C18" s="71">
        <v>-8256</v>
      </c>
      <c r="D18" s="88"/>
      <c r="E18" s="71">
        <v>-29666</v>
      </c>
      <c r="G18" s="111"/>
    </row>
    <row r="19" spans="3:7" ht="15.75">
      <c r="C19" s="44"/>
      <c r="D19" s="26"/>
      <c r="E19" s="44"/>
      <c r="G19" s="65"/>
    </row>
    <row r="20" spans="1:7" ht="15.75">
      <c r="A20" s="27" t="s">
        <v>106</v>
      </c>
      <c r="C20" s="71">
        <v>-3866</v>
      </c>
      <c r="D20" s="88"/>
      <c r="E20" s="71">
        <v>-3759</v>
      </c>
      <c r="G20" s="111"/>
    </row>
    <row r="21" spans="3:7" ht="15.75">
      <c r="C21" s="45"/>
      <c r="D21" s="65"/>
      <c r="E21" s="45"/>
      <c r="G21" s="65"/>
    </row>
    <row r="22" spans="3:7" ht="15.75">
      <c r="C22" s="71">
        <f>SUM(C16:C21)</f>
        <v>-11720</v>
      </c>
      <c r="D22" s="26"/>
      <c r="E22" s="71">
        <f>SUM(E16:E21)</f>
        <v>3657</v>
      </c>
      <c r="G22" s="111"/>
    </row>
    <row r="23" spans="3:7" ht="15.75">
      <c r="C23" s="44"/>
      <c r="D23" s="26"/>
      <c r="E23" s="44"/>
      <c r="G23" s="65"/>
    </row>
    <row r="24" spans="1:7" ht="15.75">
      <c r="A24" s="27" t="s">
        <v>66</v>
      </c>
      <c r="C24" s="71">
        <v>21437</v>
      </c>
      <c r="E24" s="71">
        <v>17780</v>
      </c>
      <c r="G24" s="111"/>
    </row>
    <row r="25" spans="3:7" ht="15.75">
      <c r="C25" s="71"/>
      <c r="E25" s="71"/>
      <c r="G25" s="111"/>
    </row>
    <row r="26" spans="1:7" ht="16.5" thickBot="1">
      <c r="A26" s="27" t="s">
        <v>105</v>
      </c>
      <c r="C26" s="70">
        <f>SUM(C22:C25)</f>
        <v>9717</v>
      </c>
      <c r="E26" s="70">
        <f>SUM(E22:E25)</f>
        <v>21437</v>
      </c>
      <c r="G26" s="111"/>
    </row>
    <row r="27" spans="1:7" ht="16.5" thickTop="1">
      <c r="A27" s="27"/>
      <c r="C27" s="44"/>
      <c r="E27" s="44"/>
      <c r="G27" s="65"/>
    </row>
    <row r="28" spans="1:7" ht="15.75">
      <c r="A28" s="27"/>
      <c r="C28" s="44"/>
      <c r="E28" s="44"/>
      <c r="G28" s="65"/>
    </row>
    <row r="29" spans="1:7" ht="15.75">
      <c r="A29" s="24" t="s">
        <v>48</v>
      </c>
      <c r="C29" s="44"/>
      <c r="E29" s="44"/>
      <c r="G29" s="65"/>
    </row>
    <row r="30" spans="1:7" ht="15.75">
      <c r="A30" s="24"/>
      <c r="C30" s="44"/>
      <c r="E30" s="44"/>
      <c r="G30" s="65"/>
    </row>
    <row r="31" spans="1:7" ht="15.75">
      <c r="A31" s="1" t="s">
        <v>49</v>
      </c>
      <c r="C31" s="44"/>
      <c r="E31" s="44"/>
      <c r="G31" s="65"/>
    </row>
    <row r="32" spans="1:7" ht="15.75">
      <c r="A32" s="1" t="s">
        <v>50</v>
      </c>
      <c r="C32" s="44">
        <v>9684</v>
      </c>
      <c r="E32" s="44">
        <v>3399</v>
      </c>
      <c r="G32" s="65"/>
    </row>
    <row r="33" spans="1:7" ht="15.75">
      <c r="A33" s="1" t="s">
        <v>57</v>
      </c>
      <c r="C33" s="44">
        <v>0</v>
      </c>
      <c r="E33" s="44">
        <v>3090</v>
      </c>
      <c r="G33" s="65"/>
    </row>
    <row r="34" spans="1:7" ht="15.75">
      <c r="A34" s="1" t="s">
        <v>79</v>
      </c>
      <c r="C34" s="44">
        <v>33</v>
      </c>
      <c r="E34" s="44">
        <v>10208</v>
      </c>
      <c r="G34" s="65"/>
    </row>
    <row r="35" spans="1:7" ht="15.75">
      <c r="A35" s="1" t="s">
        <v>58</v>
      </c>
      <c r="C35" s="102">
        <v>0</v>
      </c>
      <c r="E35" s="44">
        <v>4740</v>
      </c>
      <c r="G35" s="65"/>
    </row>
    <row r="36" spans="3:7" ht="16.5" thickBot="1">
      <c r="C36" s="89">
        <f>SUM(C32:C35)</f>
        <v>9717</v>
      </c>
      <c r="D36" s="87"/>
      <c r="E36" s="89">
        <f>SUM(E32:E35)</f>
        <v>21437</v>
      </c>
      <c r="G36" s="112"/>
    </row>
    <row r="37" spans="3:7" ht="16.5" thickTop="1">
      <c r="C37" s="44"/>
      <c r="E37" s="44"/>
      <c r="G37" s="112"/>
    </row>
    <row r="38" spans="5:7" ht="15.75">
      <c r="E38" s="87"/>
      <c r="G38" s="15"/>
    </row>
    <row r="39" spans="1:7" ht="15.75">
      <c r="A39" s="85"/>
      <c r="E39" s="87"/>
      <c r="G39" s="15"/>
    </row>
    <row r="40" spans="1:7" ht="15.75">
      <c r="A40" s="58" t="s">
        <v>61</v>
      </c>
      <c r="E40" s="87"/>
      <c r="G40" s="15"/>
    </row>
    <row r="41" spans="1:7" ht="15.75">
      <c r="A41" s="58"/>
      <c r="E41" s="87"/>
      <c r="G41" s="15"/>
    </row>
    <row r="42" spans="1:7" ht="15.75">
      <c r="A42" s="33" t="s">
        <v>80</v>
      </c>
      <c r="G42" s="15"/>
    </row>
    <row r="43" spans="1:7" ht="15.75">
      <c r="A43" s="33" t="s">
        <v>78</v>
      </c>
      <c r="G43" s="15"/>
    </row>
    <row r="44" spans="1:7" ht="15.75">
      <c r="A44" s="58"/>
      <c r="G44" s="15"/>
    </row>
    <row r="45" ht="15.75">
      <c r="G45" s="15"/>
    </row>
    <row r="46" ht="15.75">
      <c r="G46" s="15"/>
    </row>
    <row r="47" ht="15.75">
      <c r="G47" s="15"/>
    </row>
    <row r="48" ht="15.75">
      <c r="G48" s="15"/>
    </row>
    <row r="49" ht="15.75">
      <c r="G49" s="15"/>
    </row>
    <row r="50" ht="15.75">
      <c r="G50" s="15"/>
    </row>
    <row r="51" ht="15.75">
      <c r="G51" s="15"/>
    </row>
    <row r="52" ht="15.75">
      <c r="G52" s="15"/>
    </row>
    <row r="53" ht="15.75">
      <c r="G53" s="15"/>
    </row>
    <row r="54" ht="15.75">
      <c r="G54" s="15"/>
    </row>
    <row r="55" ht="15.75">
      <c r="G55" s="15"/>
    </row>
    <row r="56" ht="15.75">
      <c r="G56" s="15"/>
    </row>
    <row r="57" ht="15.75">
      <c r="G57" s="15"/>
    </row>
    <row r="58" ht="15.75">
      <c r="G58" s="15"/>
    </row>
    <row r="59" ht="15.75">
      <c r="G59" s="15"/>
    </row>
    <row r="60" ht="15.75">
      <c r="G60" s="15"/>
    </row>
    <row r="61" ht="15.75">
      <c r="G61" s="15"/>
    </row>
    <row r="62" ht="15.75">
      <c r="G62" s="15"/>
    </row>
  </sheetData>
  <mergeCells count="6">
    <mergeCell ref="A7:E7"/>
    <mergeCell ref="A10:C10"/>
    <mergeCell ref="A1:E1"/>
    <mergeCell ref="A2:E2"/>
    <mergeCell ref="A6:E6"/>
    <mergeCell ref="A3:E3"/>
  </mergeCells>
  <printOptions horizontalCentered="1"/>
  <pageMargins left="0.75" right="0.5" top="0.75" bottom="1" header="0.5" footer="0.7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Administrator</cp:lastModifiedBy>
  <cp:lastPrinted>2007-02-06T08:53:21Z</cp:lastPrinted>
  <dcterms:created xsi:type="dcterms:W3CDTF">1998-08-04T04:01:44Z</dcterms:created>
  <dcterms:modified xsi:type="dcterms:W3CDTF">2007-02-12T14:48:57Z</dcterms:modified>
  <cp:category/>
  <cp:version/>
  <cp:contentType/>
  <cp:contentStatus/>
</cp:coreProperties>
</file>