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420" windowHeight="4500" tabRatio="585" activeTab="3"/>
  </bookViews>
  <sheets>
    <sheet name="IREQ" sheetId="1" r:id="rId1"/>
    <sheet name="IRIS" sheetId="2" r:id="rId2"/>
    <sheet name="IRBS" sheetId="3" r:id="rId3"/>
    <sheet name="IRCF" sheetId="4" r:id="rId4"/>
  </sheets>
  <definedNames>
    <definedName name="_xlnm.Print_Area" localSheetId="2">'IRBS'!$A$1:$E$55</definedName>
    <definedName name="_xlnm.Print_Area" localSheetId="3">'IRCF'!$A$1:$D$48</definedName>
    <definedName name="_xlnm.Print_Area" localSheetId="0">'IREQ'!$A$1:$E$49</definedName>
  </definedNames>
  <calcPr fullCalcOnLoad="1"/>
</workbook>
</file>

<file path=xl/sharedStrings.xml><?xml version="1.0" encoding="utf-8"?>
<sst xmlns="http://schemas.openxmlformats.org/spreadsheetml/2006/main" count="114" uniqueCount="84">
  <si>
    <t>Represents RM2.00</t>
  </si>
  <si>
    <t>Net increase in cash and bank balance</t>
  </si>
  <si>
    <t>Interest Income</t>
  </si>
  <si>
    <t>Retained profits</t>
  </si>
  <si>
    <t>Cash generated from operating activities</t>
  </si>
  <si>
    <t>Financing activity</t>
  </si>
  <si>
    <t>Investing activities</t>
  </si>
  <si>
    <t>*</t>
  </si>
  <si>
    <t>Pursuant to acquisition of KIMB</t>
  </si>
  <si>
    <t>Pursuant to rights issue</t>
  </si>
  <si>
    <t>Assets</t>
  </si>
  <si>
    <t>Liabilities</t>
  </si>
  <si>
    <t>Provision for outstanding claims</t>
  </si>
  <si>
    <t>Payables</t>
  </si>
  <si>
    <t>Receivables</t>
  </si>
  <si>
    <t>RM'000</t>
  </si>
  <si>
    <t>Staff retirement benefits</t>
  </si>
  <si>
    <t>Deferred tax liability</t>
  </si>
  <si>
    <t>Tax recoverable</t>
  </si>
  <si>
    <t>Insurance reserves</t>
  </si>
  <si>
    <t>Unearned premium reserve</t>
  </si>
  <si>
    <t>Shareholders' equity</t>
  </si>
  <si>
    <t>Share capital</t>
  </si>
  <si>
    <t>Investments</t>
  </si>
  <si>
    <t>Share premium</t>
  </si>
  <si>
    <t>Cash flow from operating activities:</t>
  </si>
  <si>
    <t>Total</t>
  </si>
  <si>
    <t>Pre-acquisition profit</t>
  </si>
  <si>
    <t>(Incorporated in Malaysia)</t>
  </si>
  <si>
    <t>Quarterly Report On Consolidated Results</t>
  </si>
  <si>
    <t>(The figures have not been audited)</t>
  </si>
  <si>
    <t>CONDENSED CONSOLIDATED INCOME STATEMENTS</t>
  </si>
  <si>
    <t>Operating revenue</t>
  </si>
  <si>
    <t>Surplus transferred from Insurance Revenue account</t>
  </si>
  <si>
    <t>Profit from operation before taxation</t>
  </si>
  <si>
    <t>Taxation</t>
  </si>
  <si>
    <t>Profit after taxation</t>
  </si>
  <si>
    <t>Net profit for the year</t>
  </si>
  <si>
    <t>Earnings per share (sen)</t>
  </si>
  <si>
    <t>(i)</t>
  </si>
  <si>
    <r>
      <t xml:space="preserve">KURNIA ASIA BERHAD </t>
    </r>
    <r>
      <rPr>
        <b/>
        <i/>
        <sz val="12"/>
        <rFont val="Arial"/>
        <family val="2"/>
      </rPr>
      <t>(539435-K)</t>
    </r>
  </si>
  <si>
    <t>CONDENSED CONSOLIDATED BALANCE SHEET</t>
  </si>
  <si>
    <t xml:space="preserve">As At End </t>
  </si>
  <si>
    <t>of Current</t>
  </si>
  <si>
    <t>Quarter</t>
  </si>
  <si>
    <t>Property and equipment</t>
  </si>
  <si>
    <t>Loans</t>
  </si>
  <si>
    <t>Cash and bank balances</t>
  </si>
  <si>
    <t>Total assets</t>
  </si>
  <si>
    <t>Total liabilities and shareholders' equity</t>
  </si>
  <si>
    <t xml:space="preserve"> Share</t>
  </si>
  <si>
    <t>Distributable</t>
  </si>
  <si>
    <t>Capital</t>
  </si>
  <si>
    <t>Premium</t>
  </si>
  <si>
    <t>Retained profit</t>
  </si>
  <si>
    <t>RM '000</t>
  </si>
  <si>
    <t xml:space="preserve"> </t>
  </si>
  <si>
    <t>Balance at 30 June 2004</t>
  </si>
  <si>
    <t>Dividend proposed for financial year ended 30 June 2005</t>
  </si>
  <si>
    <t>Dividend paid for financial year ended 30 June 2004</t>
  </si>
  <si>
    <t>CONDENSED CONSOLIDATED CASH FLOW STATEMENTS</t>
  </si>
  <si>
    <t>Current</t>
  </si>
  <si>
    <t>Year</t>
  </si>
  <si>
    <t>To date</t>
  </si>
  <si>
    <t>Balance as at 31 December 2004</t>
  </si>
  <si>
    <t>Individual Quarter</t>
  </si>
  <si>
    <t>To-Date</t>
  </si>
  <si>
    <t>Cumulative Quarter</t>
  </si>
  <si>
    <t>Tax paid</t>
  </si>
  <si>
    <t>Investment income received</t>
  </si>
  <si>
    <t xml:space="preserve">    Dividend</t>
  </si>
  <si>
    <t xml:space="preserve">    Interest</t>
  </si>
  <si>
    <t>Net cash used in financing activity</t>
  </si>
  <si>
    <t>Net cash generated from operating activities</t>
  </si>
  <si>
    <t>Cash and bank balance at beginning of year</t>
  </si>
  <si>
    <t>Cash and bank balances at end of year</t>
  </si>
  <si>
    <t>Net cash used in investing activities</t>
  </si>
  <si>
    <t>Negative goodwill</t>
  </si>
  <si>
    <t>Net tangible assets per share (RM)</t>
  </si>
  <si>
    <t>* Represents RM2.00</t>
  </si>
  <si>
    <t>CONDENSED CONSOLIDATED STATEMENTS  OF CHANGES IN EQUITY</t>
  </si>
  <si>
    <t>Basic (based on weighted average 242,167,834  ordinary shares)  sen</t>
  </si>
  <si>
    <t>Net profit for the quarter</t>
  </si>
  <si>
    <t>For The 2nd Quarter Ended 31 December 2004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</si>
</sst>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&quot;$&quot;* #,##0.0_);_(&quot;$&quot;* \(#,##0.0\);_(&quot;$&quot;* &quot;-&quot;?_);_(@_)"/>
    <numFmt numFmtId="166" formatCode="_(* #,##0_);_(* \(#,##0\);_(* &quot;-&quot;??_);_(@_)"/>
    <numFmt numFmtId="167" formatCode="_(* #,##0.0_);_(* \(#,##0.0\);_(* &quot;-&quot;??_);_(@_)"/>
    <numFmt numFmtId="168" formatCode="0.0"/>
    <numFmt numFmtId="169" formatCode="0.000"/>
    <numFmt numFmtId="170" formatCode="0.0000"/>
    <numFmt numFmtId="171" formatCode="0.00_);[Red]\(0.00\)"/>
    <numFmt numFmtId="172" formatCode="0.0_);[Red]\(0.0\)"/>
    <numFmt numFmtId="173" formatCode="_(* #,##0.0_);_(* \(#,##0.0\);_(* &quot;-&quot;?_);_(@_)"/>
    <numFmt numFmtId="174" formatCode="0_);[Red]\(0\)"/>
    <numFmt numFmtId="175" formatCode="0.0000000"/>
    <numFmt numFmtId="176" formatCode="0.000000"/>
    <numFmt numFmtId="177" formatCode="0.00000"/>
    <numFmt numFmtId="178" formatCode="0.0%"/>
    <numFmt numFmtId="179" formatCode="0.000%"/>
    <numFmt numFmtId="180" formatCode="0.0000%"/>
    <numFmt numFmtId="181" formatCode="0.00000%"/>
    <numFmt numFmtId="182" formatCode="_(* #,##0.000_);_(* \(#,##0.000\);_(* &quot;-&quot;??_);_(@_)"/>
    <numFmt numFmtId="183" formatCode="_(* #,##0.0000_);_(* \(#,##0.0000\);_(* &quot;-&quot;??_);_(@_)"/>
    <numFmt numFmtId="184" formatCode="0.00000000"/>
    <numFmt numFmtId="185" formatCode="_(* #,##0.00000_);_(* \(#,##0.00000\);_(* &quot;-&quot;??_);_(@_)"/>
    <numFmt numFmtId="186" formatCode="_(* #,##0.000_);_(* \(#,##0.000\);_(* &quot;-&quot;???_);_(@_)"/>
    <numFmt numFmtId="187" formatCode="d\-mmm\-yyyy"/>
    <numFmt numFmtId="188" formatCode="dd\-mmm\-yyyy"/>
    <numFmt numFmtId="189" formatCode="_-* #,##0.00_-;\-* #,##0.00_-;_-* &quot;-&quot;??_-;_-@_-"/>
    <numFmt numFmtId="190" formatCode="_(* #,##0.000000_);_(* \(#,##0.000000\);_(* &quot;-&quot;??_);_(@_)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sz val="14"/>
      <color indexed="10"/>
      <name val="Arial"/>
      <family val="2"/>
    </font>
    <font>
      <u val="single"/>
      <sz val="12"/>
      <color indexed="8"/>
      <name val="Arial"/>
      <family val="2"/>
    </font>
    <font>
      <i/>
      <sz val="14"/>
      <color indexed="8"/>
      <name val="Arial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43" fontId="4" fillId="0" borderId="1" xfId="15" applyFont="1" applyBorder="1" applyAlignment="1">
      <alignment/>
    </xf>
    <xf numFmtId="0" fontId="8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3" fontId="4" fillId="0" borderId="4" xfId="15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12" fillId="0" borderId="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187" fontId="1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5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9" fillId="0" borderId="2" xfId="0" applyFont="1" applyBorder="1" applyAlignment="1">
      <alignment/>
    </xf>
    <xf numFmtId="166" fontId="8" fillId="0" borderId="8" xfId="15" applyNumberFormat="1" applyFont="1" applyBorder="1" applyAlignment="1">
      <alignment/>
    </xf>
    <xf numFmtId="0" fontId="8" fillId="0" borderId="8" xfId="0" applyFont="1" applyBorder="1" applyAlignment="1">
      <alignment/>
    </xf>
    <xf numFmtId="0" fontId="8" fillId="0" borderId="4" xfId="0" applyFont="1" applyBorder="1" applyAlignment="1">
      <alignment/>
    </xf>
    <xf numFmtId="0" fontId="3" fillId="0" borderId="1" xfId="0" applyFont="1" applyBorder="1" applyAlignment="1">
      <alignment/>
    </xf>
    <xf numFmtId="187" fontId="9" fillId="0" borderId="1" xfId="0" applyNumberFormat="1" applyFont="1" applyBorder="1" applyAlignment="1">
      <alignment horizontal="right"/>
    </xf>
    <xf numFmtId="187" fontId="9" fillId="0" borderId="6" xfId="0" applyNumberFormat="1" applyFont="1" applyBorder="1" applyAlignment="1">
      <alignment horizontal="right"/>
    </xf>
    <xf numFmtId="166" fontId="4" fillId="0" borderId="1" xfId="15" applyNumberFormat="1" applyFont="1" applyBorder="1" applyAlignment="1">
      <alignment/>
    </xf>
    <xf numFmtId="166" fontId="4" fillId="0" borderId="4" xfId="15" applyNumberFormat="1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9" xfId="0" applyFont="1" applyBorder="1" applyAlignment="1">
      <alignment/>
    </xf>
    <xf numFmtId="0" fontId="12" fillId="0" borderId="4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6" xfId="0" applyFont="1" applyBorder="1" applyAlignment="1">
      <alignment horizontal="center"/>
    </xf>
    <xf numFmtId="0" fontId="13" fillId="0" borderId="1" xfId="0" applyFont="1" applyBorder="1" applyAlignment="1">
      <alignment/>
    </xf>
    <xf numFmtId="188" fontId="12" fillId="0" borderId="0" xfId="0" applyNumberFormat="1" applyFont="1" applyBorder="1" applyAlignment="1">
      <alignment horizontal="right"/>
    </xf>
    <xf numFmtId="188" fontId="12" fillId="0" borderId="1" xfId="0" applyNumberFormat="1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2" fillId="0" borderId="5" xfId="0" applyFont="1" applyBorder="1" applyAlignment="1">
      <alignment horizontal="right"/>
    </xf>
    <xf numFmtId="0" fontId="12" fillId="0" borderId="7" xfId="0" applyFont="1" applyBorder="1" applyAlignment="1">
      <alignment horizontal="center"/>
    </xf>
    <xf numFmtId="166" fontId="4" fillId="0" borderId="10" xfId="15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187" fontId="12" fillId="0" borderId="6" xfId="0" applyNumberFormat="1" applyFont="1" applyBorder="1" applyAlignment="1">
      <alignment horizontal="right"/>
    </xf>
    <xf numFmtId="0" fontId="15" fillId="0" borderId="1" xfId="0" applyFont="1" applyBorder="1" applyAlignment="1">
      <alignment/>
    </xf>
    <xf numFmtId="166" fontId="16" fillId="0" borderId="8" xfId="15" applyNumberFormat="1" applyFont="1" applyBorder="1" applyAlignment="1">
      <alignment/>
    </xf>
    <xf numFmtId="166" fontId="16" fillId="0" borderId="0" xfId="15" applyNumberFormat="1" applyFont="1" applyBorder="1" applyAlignment="1">
      <alignment/>
    </xf>
    <xf numFmtId="166" fontId="16" fillId="0" borderId="11" xfId="15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11" xfId="0" applyFont="1" applyBorder="1" applyAlignment="1">
      <alignment/>
    </xf>
    <xf numFmtId="166" fontId="4" fillId="0" borderId="0" xfId="0" applyNumberFormat="1" applyFont="1" applyBorder="1" applyAlignment="1">
      <alignment horizontal="right"/>
    </xf>
    <xf numFmtId="166" fontId="4" fillId="0" borderId="0" xfId="15" applyNumberFormat="1" applyFont="1" applyBorder="1" applyAlignment="1">
      <alignment horizontal="right"/>
    </xf>
    <xf numFmtId="166" fontId="4" fillId="0" borderId="12" xfId="15" applyNumberFormat="1" applyFont="1" applyBorder="1" applyAlignment="1">
      <alignment horizontal="right"/>
    </xf>
    <xf numFmtId="166" fontId="4" fillId="0" borderId="13" xfId="15" applyNumberFormat="1" applyFont="1" applyBorder="1" applyAlignment="1">
      <alignment horizontal="right"/>
    </xf>
    <xf numFmtId="166" fontId="4" fillId="0" borderId="14" xfId="0" applyNumberFormat="1" applyFont="1" applyBorder="1" applyAlignment="1">
      <alignment horizontal="right"/>
    </xf>
    <xf numFmtId="0" fontId="4" fillId="0" borderId="1" xfId="0" applyFont="1" applyFill="1" applyBorder="1" applyAlignment="1">
      <alignment/>
    </xf>
    <xf numFmtId="43" fontId="4" fillId="0" borderId="1" xfId="15" applyFont="1" applyFill="1" applyBorder="1" applyAlignment="1">
      <alignment/>
    </xf>
    <xf numFmtId="43" fontId="4" fillId="0" borderId="8" xfId="15" applyFont="1" applyFill="1" applyBorder="1" applyAlignment="1">
      <alignment/>
    </xf>
    <xf numFmtId="166" fontId="16" fillId="0" borderId="15" xfId="15" applyNumberFormat="1" applyFont="1" applyFill="1" applyBorder="1" applyAlignment="1">
      <alignment/>
    </xf>
    <xf numFmtId="43" fontId="4" fillId="0" borderId="16" xfId="15" applyFont="1" applyFill="1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166" fontId="4" fillId="0" borderId="2" xfId="15" applyNumberFormat="1" applyFont="1" applyBorder="1" applyAlignment="1">
      <alignment/>
    </xf>
    <xf numFmtId="43" fontId="4" fillId="0" borderId="0" xfId="15" applyFont="1" applyAlignment="1">
      <alignment/>
    </xf>
    <xf numFmtId="166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6" fillId="0" borderId="7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9" xfId="0" applyFont="1" applyBorder="1" applyAlignment="1">
      <alignment/>
    </xf>
    <xf numFmtId="0" fontId="3" fillId="0" borderId="6" xfId="0" applyFont="1" applyBorder="1" applyAlignment="1">
      <alignment/>
    </xf>
    <xf numFmtId="166" fontId="3" fillId="0" borderId="6" xfId="15" applyNumberFormat="1" applyFont="1" applyBorder="1" applyAlignment="1">
      <alignment/>
    </xf>
    <xf numFmtId="166" fontId="3" fillId="0" borderId="6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66" fontId="3" fillId="0" borderId="4" xfId="0" applyNumberFormat="1" applyFont="1" applyBorder="1" applyAlignment="1">
      <alignment/>
    </xf>
    <xf numFmtId="0" fontId="3" fillId="0" borderId="7" xfId="0" applyFont="1" applyBorder="1" applyAlignment="1">
      <alignment/>
    </xf>
    <xf numFmtId="166" fontId="3" fillId="0" borderId="0" xfId="15" applyNumberFormat="1" applyFont="1" applyAlignment="1">
      <alignment/>
    </xf>
    <xf numFmtId="166" fontId="3" fillId="0" borderId="0" xfId="15" applyNumberFormat="1" applyFont="1" applyBorder="1" applyAlignment="1">
      <alignment/>
    </xf>
    <xf numFmtId="166" fontId="4" fillId="0" borderId="5" xfId="15" applyNumberFormat="1" applyFont="1" applyBorder="1" applyAlignment="1">
      <alignment horizontal="right"/>
    </xf>
    <xf numFmtId="166" fontId="4" fillId="0" borderId="18" xfId="15" applyNumberFormat="1" applyFont="1" applyBorder="1" applyAlignment="1">
      <alignment/>
    </xf>
    <xf numFmtId="166" fontId="4" fillId="0" borderId="8" xfId="15" applyNumberFormat="1" applyFont="1" applyBorder="1" applyAlignment="1">
      <alignment/>
    </xf>
    <xf numFmtId="166" fontId="4" fillId="0" borderId="11" xfId="15" applyNumberFormat="1" applyFont="1" applyBorder="1" applyAlignment="1">
      <alignment/>
    </xf>
    <xf numFmtId="43" fontId="4" fillId="0" borderId="8" xfId="15" applyFont="1" applyBorder="1" applyAlignment="1">
      <alignment/>
    </xf>
    <xf numFmtId="0" fontId="19" fillId="0" borderId="1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3" fontId="4" fillId="0" borderId="19" xfId="15" applyFont="1" applyFill="1" applyBorder="1" applyAlignment="1">
      <alignment/>
    </xf>
    <xf numFmtId="43" fontId="4" fillId="0" borderId="11" xfId="15" applyFont="1" applyBorder="1" applyAlignment="1">
      <alignment/>
    </xf>
    <xf numFmtId="0" fontId="12" fillId="0" borderId="8" xfId="0" applyFont="1" applyBorder="1" applyAlignment="1">
      <alignment horizontal="right"/>
    </xf>
    <xf numFmtId="188" fontId="12" fillId="0" borderId="8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2" borderId="2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2" borderId="2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3" fontId="4" fillId="0" borderId="22" xfId="15" applyFont="1" applyBorder="1" applyAlignment="1">
      <alignment horizontal="right"/>
    </xf>
    <xf numFmtId="0" fontId="16" fillId="0" borderId="17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8" xfId="0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16" fontId="16" fillId="0" borderId="8" xfId="0" applyNumberFormat="1" applyFont="1" applyBorder="1" applyAlignment="1">
      <alignment horizontal="right"/>
    </xf>
    <xf numFmtId="166" fontId="16" fillId="0" borderId="23" xfId="15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166" fontId="18" fillId="0" borderId="8" xfId="15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21" fillId="0" borderId="0" xfId="0" applyFont="1" applyAlignment="1">
      <alignment/>
    </xf>
    <xf numFmtId="166" fontId="14" fillId="0" borderId="1" xfId="15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2" borderId="21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2" borderId="21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3" fillId="2" borderId="2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7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0"/>
  <sheetViews>
    <sheetView view="pageBreakPreview" zoomScale="60" zoomScaleNormal="75" workbookViewId="0" topLeftCell="A4">
      <selection activeCell="C26" sqref="C26"/>
    </sheetView>
  </sheetViews>
  <sheetFormatPr defaultColWidth="9.140625" defaultRowHeight="19.5" customHeight="1"/>
  <cols>
    <col min="1" max="1" width="57.140625" style="18" customWidth="1"/>
    <col min="2" max="2" width="17.00390625" style="1" customWidth="1"/>
    <col min="3" max="3" width="23.8515625" style="1" customWidth="1"/>
    <col min="4" max="4" width="22.8515625" style="1" customWidth="1"/>
    <col min="5" max="5" width="17.140625" style="1" customWidth="1"/>
    <col min="6" max="6" width="9.140625" style="1" customWidth="1"/>
    <col min="7" max="7" width="14.421875" style="1" bestFit="1" customWidth="1"/>
    <col min="8" max="16384" width="9.140625" style="1" customWidth="1"/>
  </cols>
  <sheetData>
    <row r="2" spans="1:5" ht="19.5" customHeight="1">
      <c r="A2" s="145" t="s">
        <v>40</v>
      </c>
      <c r="B2" s="145"/>
      <c r="C2" s="145"/>
      <c r="D2" s="145"/>
      <c r="E2" s="145"/>
    </row>
    <row r="3" spans="1:5" ht="19.5" customHeight="1">
      <c r="A3" s="140" t="s">
        <v>28</v>
      </c>
      <c r="B3" s="140"/>
      <c r="C3" s="140"/>
      <c r="D3" s="140"/>
      <c r="E3" s="140"/>
    </row>
    <row r="4" ht="19.5" customHeight="1">
      <c r="B4" s="18"/>
    </row>
    <row r="5" spans="1:5" ht="19.5" customHeight="1">
      <c r="A5" s="145" t="s">
        <v>29</v>
      </c>
      <c r="B5" s="145"/>
      <c r="C5" s="145"/>
      <c r="D5" s="145"/>
      <c r="E5" s="145"/>
    </row>
    <row r="6" spans="1:5" ht="19.5" customHeight="1">
      <c r="A6" s="146" t="s">
        <v>83</v>
      </c>
      <c r="B6" s="146"/>
      <c r="C6" s="146"/>
      <c r="D6" s="146"/>
      <c r="E6" s="146"/>
    </row>
    <row r="7" spans="1:5" ht="19.5" customHeight="1">
      <c r="A7" s="140" t="s">
        <v>30</v>
      </c>
      <c r="B7" s="140"/>
      <c r="C7" s="140"/>
      <c r="D7" s="140"/>
      <c r="E7" s="140"/>
    </row>
    <row r="8" spans="1:5" ht="19.5" customHeight="1">
      <c r="A8" s="3"/>
      <c r="B8" s="3"/>
      <c r="C8" s="3"/>
      <c r="D8" s="3"/>
      <c r="E8" s="3"/>
    </row>
    <row r="9" spans="1:5" s="4" customFormat="1" ht="19.5" customHeight="1">
      <c r="A9" s="141" t="s">
        <v>80</v>
      </c>
      <c r="B9" s="142"/>
      <c r="C9" s="142"/>
      <c r="D9" s="142"/>
      <c r="E9" s="143"/>
    </row>
    <row r="11" spans="1:5" ht="19.5" customHeight="1">
      <c r="A11" s="7"/>
      <c r="B11" s="129"/>
      <c r="C11" s="129"/>
      <c r="D11" s="130"/>
      <c r="E11" s="129"/>
    </row>
    <row r="12" spans="1:5" ht="19.5" customHeight="1">
      <c r="A12" s="9"/>
      <c r="B12" s="131" t="s">
        <v>50</v>
      </c>
      <c r="C12" s="131" t="s">
        <v>50</v>
      </c>
      <c r="D12" s="132" t="s">
        <v>51</v>
      </c>
      <c r="E12" s="131"/>
    </row>
    <row r="13" spans="1:5" ht="19.5" customHeight="1">
      <c r="A13" s="9"/>
      <c r="B13" s="133" t="s">
        <v>52</v>
      </c>
      <c r="C13" s="131" t="s">
        <v>53</v>
      </c>
      <c r="D13" s="132" t="s">
        <v>54</v>
      </c>
      <c r="E13" s="131" t="s">
        <v>26</v>
      </c>
    </row>
    <row r="14" spans="1:5" ht="19.5" customHeight="1">
      <c r="A14" s="9"/>
      <c r="B14" s="131" t="s">
        <v>55</v>
      </c>
      <c r="C14" s="131" t="s">
        <v>55</v>
      </c>
      <c r="D14" s="132" t="s">
        <v>55</v>
      </c>
      <c r="E14" s="131" t="s">
        <v>55</v>
      </c>
    </row>
    <row r="15" spans="1:5" ht="19.5" customHeight="1">
      <c r="A15" s="9" t="s">
        <v>56</v>
      </c>
      <c r="B15" s="65"/>
      <c r="C15" s="65"/>
      <c r="D15" s="86"/>
      <c r="E15" s="69"/>
    </row>
    <row r="16" spans="1:5" ht="19.5" customHeight="1">
      <c r="A16" s="9"/>
      <c r="B16" s="37"/>
      <c r="C16" s="37"/>
      <c r="D16" s="10"/>
      <c r="E16" s="38"/>
    </row>
    <row r="17" spans="1:5" ht="19.5" customHeight="1">
      <c r="A17" s="9" t="s">
        <v>57</v>
      </c>
      <c r="B17" s="136" t="s">
        <v>7</v>
      </c>
      <c r="C17" s="63">
        <v>0</v>
      </c>
      <c r="D17" s="63">
        <v>-5</v>
      </c>
      <c r="E17" s="63">
        <f>SUM(B17:D17)</f>
        <v>-5</v>
      </c>
    </row>
    <row r="18" spans="1:5" ht="19.5" customHeight="1">
      <c r="A18" s="9"/>
      <c r="B18" s="63"/>
      <c r="C18" s="63"/>
      <c r="D18" s="64"/>
      <c r="E18" s="63"/>
    </row>
    <row r="19" spans="1:5" ht="19.5" customHeight="1">
      <c r="A19" s="9" t="s">
        <v>82</v>
      </c>
      <c r="B19" s="63">
        <v>0</v>
      </c>
      <c r="C19" s="63">
        <v>0</v>
      </c>
      <c r="D19" s="63">
        <v>16769</v>
      </c>
      <c r="E19" s="63">
        <f>SUM(B19:D19)</f>
        <v>16769</v>
      </c>
    </row>
    <row r="20" spans="1:5" ht="19.5" customHeight="1">
      <c r="A20" s="9"/>
      <c r="B20" s="63"/>
      <c r="C20" s="63"/>
      <c r="D20" s="64"/>
      <c r="E20" s="63"/>
    </row>
    <row r="21" spans="1:5" ht="19.5" customHeight="1">
      <c r="A21" s="9" t="s">
        <v>58</v>
      </c>
      <c r="B21" s="63">
        <v>0</v>
      </c>
      <c r="C21" s="63">
        <v>0</v>
      </c>
      <c r="D21" s="63">
        <v>0</v>
      </c>
      <c r="E21" s="63">
        <f>SUM(B21:D21)</f>
        <v>0</v>
      </c>
    </row>
    <row r="22" spans="1:5" ht="19.5" customHeight="1">
      <c r="A22" s="9"/>
      <c r="B22" s="63"/>
      <c r="C22" s="63"/>
      <c r="D22" s="64"/>
      <c r="E22" s="63"/>
    </row>
    <row r="23" spans="1:5" ht="19.5" customHeight="1">
      <c r="A23" s="9" t="s">
        <v>59</v>
      </c>
      <c r="B23" s="63">
        <v>0</v>
      </c>
      <c r="C23" s="63">
        <v>0</v>
      </c>
      <c r="D23" s="63">
        <v>0</v>
      </c>
      <c r="E23" s="63">
        <f>SUM(B23:D23)</f>
        <v>0</v>
      </c>
    </row>
    <row r="24" spans="1:5" ht="19.5" customHeight="1">
      <c r="A24" s="9"/>
      <c r="B24" s="63"/>
      <c r="C24" s="63"/>
      <c r="D24" s="64"/>
      <c r="E24" s="63"/>
    </row>
    <row r="25" spans="1:5" ht="19.5" customHeight="1">
      <c r="A25" s="9" t="s">
        <v>8</v>
      </c>
      <c r="B25" s="63">
        <v>328007</v>
      </c>
      <c r="C25" s="63">
        <v>0</v>
      </c>
      <c r="D25" s="63">
        <v>0</v>
      </c>
      <c r="E25" s="63">
        <f>SUM(B25:D25)</f>
        <v>328007</v>
      </c>
    </row>
    <row r="26" spans="1:5" ht="19.5" customHeight="1">
      <c r="A26" s="9"/>
      <c r="B26" s="63"/>
      <c r="C26" s="63"/>
      <c r="D26" s="66"/>
      <c r="E26" s="67"/>
    </row>
    <row r="27" spans="1:5" ht="19.5" customHeight="1">
      <c r="A27" s="9" t="s">
        <v>9</v>
      </c>
      <c r="B27" s="63">
        <v>46993</v>
      </c>
      <c r="C27" s="63">
        <v>15038</v>
      </c>
      <c r="D27" s="63">
        <v>0</v>
      </c>
      <c r="E27" s="63">
        <f>SUM(B27:D27)</f>
        <v>62031</v>
      </c>
    </row>
    <row r="28" spans="1:5" ht="19.5" customHeight="1">
      <c r="A28" s="9"/>
      <c r="B28" s="65"/>
      <c r="C28" s="65"/>
      <c r="D28" s="68"/>
      <c r="E28" s="69"/>
    </row>
    <row r="29" spans="1:7" ht="19.5" customHeight="1" thickBot="1">
      <c r="A29" s="9" t="s">
        <v>64</v>
      </c>
      <c r="B29" s="78">
        <f>SUM(B17:B28)</f>
        <v>375000</v>
      </c>
      <c r="C29" s="78">
        <f>SUM(C17:C28)</f>
        <v>15038</v>
      </c>
      <c r="D29" s="78">
        <f>SUM(D17:D28)</f>
        <v>16764</v>
      </c>
      <c r="E29" s="134">
        <f>SUM(E17:E28)</f>
        <v>406802</v>
      </c>
      <c r="G29" s="83"/>
    </row>
    <row r="30" spans="1:7" ht="19.5" customHeight="1">
      <c r="A30" s="39"/>
      <c r="B30" s="65"/>
      <c r="C30" s="65"/>
      <c r="D30" s="68"/>
      <c r="E30" s="69"/>
      <c r="G30" s="85"/>
    </row>
    <row r="31" spans="1:7" ht="19.5" customHeight="1">
      <c r="A31" s="10"/>
      <c r="B31" s="64"/>
      <c r="C31" s="64"/>
      <c r="D31" s="66"/>
      <c r="E31" s="66"/>
      <c r="G31" s="85"/>
    </row>
    <row r="32" spans="1:7" ht="19.5" customHeight="1">
      <c r="A32" s="135" t="s">
        <v>79</v>
      </c>
      <c r="B32" s="64"/>
      <c r="C32" s="64"/>
      <c r="D32" s="66"/>
      <c r="E32" s="66"/>
      <c r="G32" s="85"/>
    </row>
    <row r="33" spans="1:7" ht="19.5" customHeight="1">
      <c r="A33" s="10"/>
      <c r="B33" s="64"/>
      <c r="C33" s="64"/>
      <c r="D33" s="66"/>
      <c r="E33" s="66"/>
      <c r="G33" s="85"/>
    </row>
    <row r="34" spans="1:7" ht="19.5" customHeight="1">
      <c r="A34" s="10"/>
      <c r="B34" s="64"/>
      <c r="C34" s="64"/>
      <c r="D34" s="66"/>
      <c r="E34" s="66"/>
      <c r="G34" s="85"/>
    </row>
    <row r="35" spans="1:7" ht="19.5" customHeight="1">
      <c r="A35" s="10"/>
      <c r="B35" s="64"/>
      <c r="C35" s="64"/>
      <c r="D35" s="64"/>
      <c r="E35" s="66"/>
      <c r="G35" s="85"/>
    </row>
    <row r="36" spans="1:7" ht="19.5" customHeight="1">
      <c r="A36" s="10"/>
      <c r="B36" s="64"/>
      <c r="C36" s="64"/>
      <c r="D36" s="64"/>
      <c r="E36" s="66"/>
      <c r="G36" s="85"/>
    </row>
    <row r="37" spans="1:7" ht="19.5" customHeight="1">
      <c r="A37" s="10"/>
      <c r="B37" s="64"/>
      <c r="C37" s="64"/>
      <c r="D37" s="64"/>
      <c r="E37" s="66"/>
      <c r="G37" s="85"/>
    </row>
    <row r="38" spans="1:7" ht="19.5" customHeight="1">
      <c r="A38" s="10"/>
      <c r="B38" s="64"/>
      <c r="C38" s="64"/>
      <c r="D38" s="64"/>
      <c r="E38" s="66"/>
      <c r="G38" s="85"/>
    </row>
    <row r="48" spans="1:5" ht="19.5" customHeight="1">
      <c r="A48" s="144"/>
      <c r="B48" s="144"/>
      <c r="C48" s="144"/>
      <c r="D48" s="144"/>
      <c r="E48" s="144"/>
    </row>
    <row r="49" spans="1:5" ht="19.5" customHeight="1">
      <c r="A49" s="144"/>
      <c r="B49" s="144"/>
      <c r="C49" s="144"/>
      <c r="D49" s="144"/>
      <c r="E49" s="144"/>
    </row>
    <row r="50" ht="19.5" customHeight="1">
      <c r="A50" s="35"/>
    </row>
  </sheetData>
  <mergeCells count="8">
    <mergeCell ref="A2:E2"/>
    <mergeCell ref="A3:E3"/>
    <mergeCell ref="A5:E5"/>
    <mergeCell ref="A6:E6"/>
    <mergeCell ref="A7:E7"/>
    <mergeCell ref="A9:E9"/>
    <mergeCell ref="A48:E48"/>
    <mergeCell ref="A49:E49"/>
  </mergeCells>
  <printOptions horizontalCentered="1"/>
  <pageMargins left="0.53" right="0.49" top="1" bottom="1" header="0.5" footer="0.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8"/>
  <sheetViews>
    <sheetView view="pageBreakPreview" zoomScale="60" zoomScaleNormal="60" workbookViewId="0" topLeftCell="A23">
      <selection activeCell="A42" sqref="A42"/>
    </sheetView>
  </sheetViews>
  <sheetFormatPr defaultColWidth="9.140625" defaultRowHeight="19.5" customHeight="1"/>
  <cols>
    <col min="1" max="1" width="7.140625" style="91" customWidth="1"/>
    <col min="2" max="2" width="70.7109375" style="91" customWidth="1"/>
    <col min="3" max="3" width="23.7109375" style="87" bestFit="1" customWidth="1"/>
    <col min="4" max="4" width="25.8515625" style="87" bestFit="1" customWidth="1"/>
    <col min="5" max="16384" width="9.140625" style="87" customWidth="1"/>
  </cols>
  <sheetData>
    <row r="2" spans="1:4" ht="19.5" customHeight="1">
      <c r="A2" s="145" t="s">
        <v>40</v>
      </c>
      <c r="B2" s="145"/>
      <c r="C2" s="145"/>
      <c r="D2" s="145"/>
    </row>
    <row r="3" spans="1:4" ht="19.5" customHeight="1">
      <c r="A3" s="148" t="s">
        <v>28</v>
      </c>
      <c r="B3" s="148"/>
      <c r="C3" s="148"/>
      <c r="D3" s="148"/>
    </row>
    <row r="4" spans="1:2" ht="19.5" customHeight="1">
      <c r="A4" s="89"/>
      <c r="B4" s="89"/>
    </row>
    <row r="5" spans="1:5" ht="19.5" customHeight="1">
      <c r="A5" s="145" t="s">
        <v>29</v>
      </c>
      <c r="B5" s="145"/>
      <c r="C5" s="145"/>
      <c r="D5" s="145"/>
      <c r="E5" s="2"/>
    </row>
    <row r="6" spans="1:4" ht="19.5" customHeight="1">
      <c r="A6" s="146" t="s">
        <v>83</v>
      </c>
      <c r="B6" s="146"/>
      <c r="C6" s="146"/>
      <c r="D6" s="146"/>
    </row>
    <row r="7" spans="1:4" ht="19.5" customHeight="1">
      <c r="A7" s="148" t="s">
        <v>30</v>
      </c>
      <c r="B7" s="148"/>
      <c r="C7" s="148"/>
      <c r="D7" s="148"/>
    </row>
    <row r="8" spans="1:4" ht="19.5" customHeight="1">
      <c r="A8" s="90"/>
      <c r="B8" s="90"/>
      <c r="C8" s="88"/>
      <c r="D8" s="88"/>
    </row>
    <row r="9" spans="1:4" s="127" customFormat="1" ht="25.5" customHeight="1">
      <c r="A9" s="124" t="s">
        <v>31</v>
      </c>
      <c r="B9" s="125"/>
      <c r="C9" s="125"/>
      <c r="D9" s="122"/>
    </row>
    <row r="11" spans="1:4" ht="19.5" customHeight="1">
      <c r="A11" s="92"/>
      <c r="B11" s="93"/>
      <c r="C11" s="92"/>
      <c r="D11" s="94"/>
    </row>
    <row r="12" spans="1:4" ht="19.5" customHeight="1">
      <c r="A12" s="40"/>
      <c r="C12" s="27" t="s">
        <v>65</v>
      </c>
      <c r="D12" s="118" t="s">
        <v>67</v>
      </c>
    </row>
    <row r="13" spans="1:4" ht="19.5" customHeight="1">
      <c r="A13" s="40"/>
      <c r="C13" s="27" t="s">
        <v>61</v>
      </c>
      <c r="D13" s="118" t="s">
        <v>61</v>
      </c>
    </row>
    <row r="14" spans="1:4" ht="19.5" customHeight="1">
      <c r="A14" s="40"/>
      <c r="C14" s="27" t="s">
        <v>62</v>
      </c>
      <c r="D14" s="118" t="s">
        <v>62</v>
      </c>
    </row>
    <row r="15" spans="1:4" ht="19.5" customHeight="1">
      <c r="A15" s="40"/>
      <c r="C15" s="27" t="s">
        <v>44</v>
      </c>
      <c r="D15" s="118" t="s">
        <v>66</v>
      </c>
    </row>
    <row r="16" spans="1:4" ht="19.5" customHeight="1">
      <c r="A16" s="40"/>
      <c r="C16" s="55">
        <v>38352</v>
      </c>
      <c r="D16" s="119">
        <v>38352</v>
      </c>
    </row>
    <row r="17" spans="1:4" ht="19.5" customHeight="1">
      <c r="A17" s="40"/>
      <c r="C17" s="27" t="s">
        <v>15</v>
      </c>
      <c r="D17" s="118" t="s">
        <v>15</v>
      </c>
    </row>
    <row r="18" spans="1:4" ht="19.5" customHeight="1">
      <c r="A18" s="40"/>
      <c r="C18" s="120"/>
      <c r="D18" s="121"/>
    </row>
    <row r="19" spans="1:4" ht="30.75" customHeight="1" thickBot="1">
      <c r="A19" s="7" t="s">
        <v>32</v>
      </c>
      <c r="B19" s="8"/>
      <c r="C19" s="59">
        <v>298321</v>
      </c>
      <c r="D19" s="109">
        <v>591567</v>
      </c>
    </row>
    <row r="20" spans="1:4" s="91" customFormat="1" ht="19.5" customHeight="1" thickTop="1">
      <c r="A20" s="9"/>
      <c r="B20" s="10"/>
      <c r="C20" s="43"/>
      <c r="D20" s="110"/>
    </row>
    <row r="21" spans="1:4" ht="19.5" customHeight="1">
      <c r="A21" s="9" t="s">
        <v>33</v>
      </c>
      <c r="B21" s="10"/>
      <c r="C21" s="43">
        <v>47513</v>
      </c>
      <c r="D21" s="110">
        <v>96107</v>
      </c>
    </row>
    <row r="22" spans="1:4" ht="19.5" customHeight="1">
      <c r="A22" s="9"/>
      <c r="B22" s="10"/>
      <c r="C22" s="43"/>
      <c r="D22" s="110"/>
    </row>
    <row r="23" spans="1:4" ht="19.5" customHeight="1">
      <c r="A23" s="12" t="s">
        <v>2</v>
      </c>
      <c r="B23" s="13"/>
      <c r="C23" s="43">
        <v>124</v>
      </c>
      <c r="D23" s="110">
        <v>124</v>
      </c>
    </row>
    <row r="24" spans="1:4" ht="19.5" customHeight="1">
      <c r="A24" s="9"/>
      <c r="B24" s="10"/>
      <c r="C24" s="44"/>
      <c r="D24" s="111"/>
    </row>
    <row r="25" spans="1:4" ht="19.5" customHeight="1">
      <c r="A25" s="9" t="s">
        <v>34</v>
      </c>
      <c r="B25" s="10"/>
      <c r="C25" s="43">
        <f>SUM(C21:C24)</f>
        <v>47637</v>
      </c>
      <c r="D25" s="110">
        <f>SUM(D21:D24)</f>
        <v>96231</v>
      </c>
    </row>
    <row r="26" spans="1:4" ht="19.5" customHeight="1">
      <c r="A26" s="9"/>
      <c r="B26" s="10"/>
      <c r="C26" s="43"/>
      <c r="D26" s="110"/>
    </row>
    <row r="27" spans="1:4" ht="19.5" customHeight="1">
      <c r="A27" s="9" t="s">
        <v>35</v>
      </c>
      <c r="B27" s="10"/>
      <c r="C27" s="43">
        <v>-15012</v>
      </c>
      <c r="D27" s="110">
        <v>-28387</v>
      </c>
    </row>
    <row r="28" spans="1:4" ht="19.5" customHeight="1">
      <c r="A28" s="9"/>
      <c r="B28" s="10"/>
      <c r="C28" s="44"/>
      <c r="D28" s="111"/>
    </row>
    <row r="29" spans="1:4" ht="19.5" customHeight="1">
      <c r="A29" s="9" t="s">
        <v>36</v>
      </c>
      <c r="B29" s="10"/>
      <c r="C29" s="43">
        <f>SUM(C25:C28)</f>
        <v>32625</v>
      </c>
      <c r="D29" s="110">
        <f>SUM(D25:D28)</f>
        <v>67844</v>
      </c>
    </row>
    <row r="30" spans="1:4" ht="19.5" customHeight="1">
      <c r="A30" s="9"/>
      <c r="B30" s="10"/>
      <c r="C30" s="43"/>
      <c r="D30" s="110"/>
    </row>
    <row r="31" spans="1:4" ht="19.5" customHeight="1">
      <c r="A31" s="9" t="s">
        <v>27</v>
      </c>
      <c r="B31" s="10"/>
      <c r="C31" s="43">
        <v>-15856</v>
      </c>
      <c r="D31" s="110">
        <v>-51075</v>
      </c>
    </row>
    <row r="32" spans="1:4" ht="19.5" customHeight="1">
      <c r="A32" s="9"/>
      <c r="B32" s="10"/>
      <c r="C32" s="43"/>
      <c r="D32" s="110"/>
    </row>
    <row r="33" spans="1:4" ht="19.5" customHeight="1" thickBot="1">
      <c r="A33" s="9" t="s">
        <v>37</v>
      </c>
      <c r="B33" s="10"/>
      <c r="C33" s="59">
        <f>SUM(C29:C32)</f>
        <v>16769</v>
      </c>
      <c r="D33" s="109">
        <f>SUM(D29:D32)</f>
        <v>16769</v>
      </c>
    </row>
    <row r="34" spans="1:4" ht="19.5" customHeight="1" thickTop="1">
      <c r="A34" s="9"/>
      <c r="B34" s="10"/>
      <c r="C34" s="11"/>
      <c r="D34" s="112"/>
    </row>
    <row r="35" spans="1:4" ht="19.5" customHeight="1">
      <c r="A35" s="113" t="s">
        <v>38</v>
      </c>
      <c r="B35" s="10"/>
      <c r="C35" s="11"/>
      <c r="D35" s="112"/>
    </row>
    <row r="36" spans="1:4" ht="13.5" customHeight="1">
      <c r="A36" s="9"/>
      <c r="B36" s="10"/>
      <c r="C36" s="11"/>
      <c r="D36" s="112"/>
    </row>
    <row r="37" spans="1:4" s="95" customFormat="1" ht="19.5" customHeight="1">
      <c r="A37" s="75" t="s">
        <v>39</v>
      </c>
      <c r="B37" s="114" t="s">
        <v>81</v>
      </c>
      <c r="C37" s="76">
        <f>C33/242168*100</f>
        <v>6.924531730038651</v>
      </c>
      <c r="D37" s="77">
        <f>D33/242168*100</f>
        <v>6.924531730038651</v>
      </c>
    </row>
    <row r="38" spans="1:4" s="95" customFormat="1" ht="8.25" customHeight="1" thickBot="1">
      <c r="A38" s="115"/>
      <c r="B38" s="114"/>
      <c r="C38" s="116"/>
      <c r="D38" s="79"/>
    </row>
    <row r="39" spans="1:4" ht="19.5" customHeight="1" thickTop="1">
      <c r="A39" s="15"/>
      <c r="B39" s="16"/>
      <c r="C39" s="14"/>
      <c r="D39" s="117"/>
    </row>
    <row r="47" spans="1:4" ht="19.5" customHeight="1">
      <c r="A47" s="147"/>
      <c r="B47" s="147"/>
      <c r="C47" s="147"/>
      <c r="D47" s="147"/>
    </row>
    <row r="48" spans="1:4" ht="19.5" customHeight="1">
      <c r="A48" s="147"/>
      <c r="B48" s="147"/>
      <c r="C48" s="147"/>
      <c r="D48" s="147"/>
    </row>
  </sheetData>
  <mergeCells count="7">
    <mergeCell ref="A48:D48"/>
    <mergeCell ref="A7:D7"/>
    <mergeCell ref="A47:D47"/>
    <mergeCell ref="A2:D2"/>
    <mergeCell ref="A3:D3"/>
    <mergeCell ref="A5:D5"/>
    <mergeCell ref="A6:D6"/>
  </mergeCells>
  <printOptions horizontalCentered="1"/>
  <pageMargins left="0.7" right="0.68" top="0.8" bottom="1" header="0.5" footer="0.5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7"/>
  <sheetViews>
    <sheetView zoomScale="60" zoomScaleNormal="60" workbookViewId="0" topLeftCell="A10">
      <selection activeCell="G25" sqref="G25"/>
    </sheetView>
  </sheetViews>
  <sheetFormatPr defaultColWidth="9.140625" defaultRowHeight="12.75"/>
  <cols>
    <col min="1" max="1" width="5.57421875" style="18" customWidth="1"/>
    <col min="2" max="2" width="72.28125" style="1" customWidth="1"/>
    <col min="3" max="3" width="2.7109375" style="5" customWidth="1"/>
    <col min="4" max="4" width="22.421875" style="19" customWidth="1"/>
    <col min="5" max="5" width="11.00390625" style="1" customWidth="1"/>
    <col min="6" max="6" width="9.7109375" style="1" bestFit="1" customWidth="1"/>
    <col min="7" max="16384" width="9.140625" style="1" customWidth="1"/>
  </cols>
  <sheetData>
    <row r="2" spans="1:5" ht="18">
      <c r="A2" s="152" t="s">
        <v>40</v>
      </c>
      <c r="B2" s="152"/>
      <c r="C2" s="152"/>
      <c r="D2" s="152"/>
      <c r="E2" s="152"/>
    </row>
    <row r="3" spans="1:5" ht="15">
      <c r="A3" s="140" t="s">
        <v>28</v>
      </c>
      <c r="B3" s="140"/>
      <c r="C3" s="140"/>
      <c r="D3" s="140"/>
      <c r="E3" s="140"/>
    </row>
    <row r="5" spans="1:5" ht="15.75">
      <c r="A5" s="145" t="s">
        <v>29</v>
      </c>
      <c r="B5" s="145"/>
      <c r="C5" s="145"/>
      <c r="D5" s="145"/>
      <c r="E5" s="145"/>
    </row>
    <row r="6" spans="1:5" ht="15.75">
      <c r="A6" s="146" t="s">
        <v>83</v>
      </c>
      <c r="B6" s="146"/>
      <c r="C6" s="146"/>
      <c r="D6" s="146"/>
      <c r="E6" s="146"/>
    </row>
    <row r="7" spans="1:5" ht="15">
      <c r="A7" s="140" t="s">
        <v>30</v>
      </c>
      <c r="B7" s="140"/>
      <c r="C7" s="140"/>
      <c r="D7" s="140"/>
      <c r="E7" s="140"/>
    </row>
    <row r="8" spans="1:5" ht="15.75">
      <c r="A8" s="20"/>
      <c r="B8" s="20"/>
      <c r="C8" s="20"/>
      <c r="D8" s="20"/>
      <c r="E8" s="20"/>
    </row>
    <row r="10" spans="1:5" s="123" customFormat="1" ht="25.5" customHeight="1">
      <c r="A10" s="149" t="s">
        <v>41</v>
      </c>
      <c r="B10" s="150"/>
      <c r="C10" s="150"/>
      <c r="D10" s="150"/>
      <c r="E10" s="151"/>
    </row>
    <row r="12" spans="1:5" ht="15">
      <c r="A12" s="21"/>
      <c r="B12" s="22"/>
      <c r="C12" s="45"/>
      <c r="D12" s="49"/>
      <c r="E12" s="46"/>
    </row>
    <row r="13" spans="1:5" ht="15.75">
      <c r="A13" s="23"/>
      <c r="B13" s="5"/>
      <c r="C13" s="50"/>
      <c r="D13" s="51" t="s">
        <v>42</v>
      </c>
      <c r="E13" s="52"/>
    </row>
    <row r="14" spans="1:5" ht="15.75">
      <c r="A14" s="23"/>
      <c r="B14" s="5"/>
      <c r="C14" s="50"/>
      <c r="D14" s="51" t="s">
        <v>43</v>
      </c>
      <c r="E14" s="52"/>
    </row>
    <row r="15" spans="1:5" ht="15.75">
      <c r="A15" s="23"/>
      <c r="B15" s="5"/>
      <c r="C15" s="50"/>
      <c r="D15" s="51" t="s">
        <v>44</v>
      </c>
      <c r="E15" s="52"/>
    </row>
    <row r="16" spans="1:5" ht="15.75">
      <c r="A16" s="23"/>
      <c r="B16" s="5"/>
      <c r="C16" s="53"/>
      <c r="D16" s="54">
        <v>38352</v>
      </c>
      <c r="E16" s="52"/>
    </row>
    <row r="17" spans="1:5" ht="15.75">
      <c r="A17" s="23"/>
      <c r="B17" s="5"/>
      <c r="C17" s="56"/>
      <c r="D17" s="57" t="s">
        <v>15</v>
      </c>
      <c r="E17" s="58"/>
    </row>
    <row r="18" spans="1:5" ht="15.75">
      <c r="A18" s="30"/>
      <c r="B18" s="80" t="s">
        <v>10</v>
      </c>
      <c r="C18" s="17"/>
      <c r="D18" s="70"/>
      <c r="E18" s="60"/>
    </row>
    <row r="19" spans="1:5" ht="15">
      <c r="A19" s="23"/>
      <c r="B19" s="31" t="s">
        <v>45</v>
      </c>
      <c r="C19" s="17"/>
      <c r="D19" s="71">
        <v>251009</v>
      </c>
      <c r="E19" s="60"/>
    </row>
    <row r="20" spans="1:5" ht="15">
      <c r="A20" s="30"/>
      <c r="B20" s="32" t="s">
        <v>23</v>
      </c>
      <c r="C20" s="17"/>
      <c r="D20" s="71">
        <v>1376898</v>
      </c>
      <c r="E20" s="60"/>
    </row>
    <row r="21" spans="1:5" ht="15">
      <c r="A21" s="30"/>
      <c r="B21" s="32" t="s">
        <v>46</v>
      </c>
      <c r="C21" s="17"/>
      <c r="D21" s="71">
        <v>22982</v>
      </c>
      <c r="E21" s="60"/>
    </row>
    <row r="22" spans="1:5" ht="15">
      <c r="A22" s="30"/>
      <c r="B22" s="32" t="s">
        <v>14</v>
      </c>
      <c r="C22" s="17"/>
      <c r="D22" s="71">
        <v>38346</v>
      </c>
      <c r="E22" s="60"/>
    </row>
    <row r="23" spans="1:5" ht="15">
      <c r="A23" s="30"/>
      <c r="B23" s="32" t="s">
        <v>18</v>
      </c>
      <c r="C23" s="17"/>
      <c r="D23" s="71">
        <v>12554</v>
      </c>
      <c r="E23" s="60"/>
    </row>
    <row r="24" spans="1:5" ht="15">
      <c r="A24" s="30"/>
      <c r="B24" s="32" t="s">
        <v>47</v>
      </c>
      <c r="C24" s="17"/>
      <c r="D24" s="71">
        <v>84860</v>
      </c>
      <c r="E24" s="60"/>
    </row>
    <row r="25" spans="1:5" ht="16.5" thickBot="1">
      <c r="A25" s="30"/>
      <c r="B25" s="33" t="s">
        <v>48</v>
      </c>
      <c r="C25" s="17"/>
      <c r="D25" s="72">
        <f>SUM(D19:D24)</f>
        <v>1786649</v>
      </c>
      <c r="E25" s="60"/>
    </row>
    <row r="26" spans="1:5" ht="15.75" thickTop="1">
      <c r="A26" s="30"/>
      <c r="B26" s="32"/>
      <c r="C26" s="17"/>
      <c r="D26" s="70"/>
      <c r="E26" s="60"/>
    </row>
    <row r="27" spans="1:5" ht="15.75">
      <c r="A27" s="30"/>
      <c r="B27" s="81" t="s">
        <v>11</v>
      </c>
      <c r="C27" s="17"/>
      <c r="D27" s="70"/>
      <c r="E27" s="60"/>
    </row>
    <row r="28" spans="1:5" ht="15">
      <c r="A28" s="30"/>
      <c r="B28" s="32" t="s">
        <v>12</v>
      </c>
      <c r="C28" s="17"/>
      <c r="D28" s="71">
        <v>793827</v>
      </c>
      <c r="E28" s="60"/>
    </row>
    <row r="29" spans="1:5" ht="15">
      <c r="A29" s="30"/>
      <c r="B29" s="32" t="s">
        <v>13</v>
      </c>
      <c r="C29" s="17"/>
      <c r="D29" s="71">
        <v>71071</v>
      </c>
      <c r="E29" s="60"/>
    </row>
    <row r="30" spans="1:5" ht="15">
      <c r="A30" s="30"/>
      <c r="B30" s="32" t="s">
        <v>16</v>
      </c>
      <c r="C30" s="17"/>
      <c r="D30" s="71">
        <v>8040</v>
      </c>
      <c r="E30" s="60"/>
    </row>
    <row r="31" spans="1:5" ht="15">
      <c r="A31" s="30"/>
      <c r="B31" s="32" t="s">
        <v>17</v>
      </c>
      <c r="C31" s="17"/>
      <c r="D31" s="71">
        <v>5730</v>
      </c>
      <c r="E31" s="60"/>
    </row>
    <row r="32" spans="1:5" ht="15.75">
      <c r="A32" s="30"/>
      <c r="B32" s="33"/>
      <c r="C32" s="17"/>
      <c r="D32" s="73">
        <f>SUM(D28:D31)</f>
        <v>878668</v>
      </c>
      <c r="E32" s="60"/>
    </row>
    <row r="33" spans="1:5" ht="15">
      <c r="A33" s="30"/>
      <c r="B33" s="32"/>
      <c r="C33" s="17"/>
      <c r="D33" s="70"/>
      <c r="E33" s="60"/>
    </row>
    <row r="34" spans="1:5" ht="15.75">
      <c r="A34" s="30"/>
      <c r="B34" s="81" t="s">
        <v>19</v>
      </c>
      <c r="C34" s="17"/>
      <c r="D34" s="70"/>
      <c r="E34" s="60"/>
    </row>
    <row r="35" spans="1:5" ht="15">
      <c r="A35" s="30"/>
      <c r="B35" s="32" t="s">
        <v>20</v>
      </c>
      <c r="C35" s="17"/>
      <c r="D35" s="108">
        <v>440349</v>
      </c>
      <c r="E35" s="60"/>
    </row>
    <row r="36" spans="1:5" ht="15">
      <c r="A36" s="30"/>
      <c r="B36" s="32"/>
      <c r="C36" s="17"/>
      <c r="D36" s="70"/>
      <c r="E36" s="60"/>
    </row>
    <row r="37" spans="1:5" ht="15.75">
      <c r="A37" s="30"/>
      <c r="B37" s="81" t="s">
        <v>21</v>
      </c>
      <c r="C37" s="17"/>
      <c r="D37" s="70"/>
      <c r="E37" s="60"/>
    </row>
    <row r="38" spans="1:5" ht="15">
      <c r="A38" s="30"/>
      <c r="B38" s="32" t="s">
        <v>22</v>
      </c>
      <c r="C38" s="17"/>
      <c r="D38" s="71">
        <v>375000</v>
      </c>
      <c r="E38" s="60"/>
    </row>
    <row r="39" spans="1:5" ht="15">
      <c r="A39" s="30"/>
      <c r="B39" s="32" t="s">
        <v>24</v>
      </c>
      <c r="C39" s="17"/>
      <c r="D39" s="71">
        <v>15038</v>
      </c>
      <c r="E39" s="60"/>
    </row>
    <row r="40" spans="1:5" ht="15">
      <c r="A40" s="30"/>
      <c r="B40" s="32" t="s">
        <v>3</v>
      </c>
      <c r="C40" s="17"/>
      <c r="D40" s="71">
        <v>16764</v>
      </c>
      <c r="E40" s="60"/>
    </row>
    <row r="41" spans="1:5" ht="15.75">
      <c r="A41" s="23"/>
      <c r="B41" s="33" t="s">
        <v>21</v>
      </c>
      <c r="C41" s="17"/>
      <c r="D41" s="73">
        <f>SUM(D38:D40)</f>
        <v>406802</v>
      </c>
      <c r="E41" s="60"/>
    </row>
    <row r="42" spans="1:5" ht="15">
      <c r="A42" s="23"/>
      <c r="B42" s="32"/>
      <c r="C42" s="17"/>
      <c r="D42" s="71"/>
      <c r="E42" s="60"/>
    </row>
    <row r="43" spans="1:5" ht="15">
      <c r="A43" s="23"/>
      <c r="B43" s="32"/>
      <c r="C43" s="17"/>
      <c r="D43" s="71"/>
      <c r="E43" s="60"/>
    </row>
    <row r="44" spans="1:5" ht="15.75">
      <c r="A44" s="23"/>
      <c r="B44" s="33" t="s">
        <v>77</v>
      </c>
      <c r="C44" s="17"/>
      <c r="D44" s="108">
        <v>60830</v>
      </c>
      <c r="E44" s="60"/>
    </row>
    <row r="45" spans="1:5" ht="15">
      <c r="A45" s="23"/>
      <c r="B45" s="32"/>
      <c r="C45" s="17"/>
      <c r="D45" s="70"/>
      <c r="E45" s="60"/>
    </row>
    <row r="46" spans="1:5" ht="15">
      <c r="A46" s="23"/>
      <c r="B46" s="32"/>
      <c r="C46" s="17"/>
      <c r="D46" s="70"/>
      <c r="E46" s="60"/>
    </row>
    <row r="47" spans="1:6" ht="16.5" thickBot="1">
      <c r="A47" s="23"/>
      <c r="B47" s="33" t="s">
        <v>49</v>
      </c>
      <c r="C47" s="17"/>
      <c r="D47" s="74">
        <f>D32+D35+D41+D44</f>
        <v>1786649</v>
      </c>
      <c r="E47" s="60"/>
      <c r="F47" s="84"/>
    </row>
    <row r="48" spans="1:5" ht="16.5" thickTop="1">
      <c r="A48" s="23"/>
      <c r="B48" s="33"/>
      <c r="C48" s="17"/>
      <c r="D48" s="70"/>
      <c r="E48" s="60"/>
    </row>
    <row r="49" spans="1:5" ht="16.5" thickBot="1">
      <c r="A49" s="23"/>
      <c r="B49" s="33" t="s">
        <v>78</v>
      </c>
      <c r="C49" s="17"/>
      <c r="D49" s="128">
        <f>(D25-D32-D35)/1500000</f>
        <v>0.3117546666666667</v>
      </c>
      <c r="E49" s="60"/>
    </row>
    <row r="50" spans="1:6" ht="15">
      <c r="A50" s="23"/>
      <c r="B50" s="32"/>
      <c r="C50" s="17"/>
      <c r="D50" s="70"/>
      <c r="E50" s="24"/>
      <c r="F50" s="84"/>
    </row>
    <row r="51" spans="1:5" ht="15">
      <c r="A51" s="25"/>
      <c r="B51" s="16"/>
      <c r="C51" s="15"/>
      <c r="D51" s="34"/>
      <c r="E51" s="26"/>
    </row>
    <row r="54" spans="1:5" ht="15">
      <c r="A54" s="144"/>
      <c r="B54" s="144"/>
      <c r="C54" s="144"/>
      <c r="D54" s="144"/>
      <c r="E54" s="144"/>
    </row>
    <row r="55" spans="1:5" ht="15">
      <c r="A55" s="144"/>
      <c r="B55" s="144"/>
      <c r="C55" s="144"/>
      <c r="D55" s="144"/>
      <c r="E55" s="144"/>
    </row>
    <row r="56" ht="15">
      <c r="A56" s="35"/>
    </row>
    <row r="57" ht="15">
      <c r="A57" s="35"/>
    </row>
  </sheetData>
  <mergeCells count="8">
    <mergeCell ref="A2:E2"/>
    <mergeCell ref="A3:E3"/>
    <mergeCell ref="A5:E5"/>
    <mergeCell ref="A6:E6"/>
    <mergeCell ref="A7:E7"/>
    <mergeCell ref="A10:E10"/>
    <mergeCell ref="A54:E54"/>
    <mergeCell ref="A55:E55"/>
  </mergeCells>
  <printOptions/>
  <pageMargins left="0.57" right="0.52" top="1" bottom="1" header="0.5" footer="0.5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49"/>
  <sheetViews>
    <sheetView tabSelected="1" zoomScale="70" zoomScaleNormal="70" workbookViewId="0" topLeftCell="A1">
      <pane xSplit="2" ySplit="16" topLeftCell="C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E34" sqref="E34"/>
    </sheetView>
  </sheetViews>
  <sheetFormatPr defaultColWidth="9.140625" defaultRowHeight="12.75"/>
  <cols>
    <col min="1" max="1" width="5.8515625" style="20" customWidth="1"/>
    <col min="2" max="2" width="74.57421875" style="87" customWidth="1"/>
    <col min="3" max="3" width="31.57421875" style="87" customWidth="1"/>
    <col min="4" max="4" width="8.28125" style="91" customWidth="1"/>
    <col min="5" max="5" width="14.421875" style="95" bestFit="1" customWidth="1"/>
    <col min="6" max="6" width="13.8515625" style="95" bestFit="1" customWidth="1"/>
    <col min="7" max="32" width="9.140625" style="95" customWidth="1"/>
    <col min="33" max="16384" width="9.140625" style="87" customWidth="1"/>
  </cols>
  <sheetData>
    <row r="2" spans="1:4" ht="15.75">
      <c r="A2" s="145" t="s">
        <v>40</v>
      </c>
      <c r="B2" s="145"/>
      <c r="C2" s="145"/>
      <c r="D2" s="145"/>
    </row>
    <row r="3" spans="1:4" ht="15.75">
      <c r="A3" s="148" t="s">
        <v>28</v>
      </c>
      <c r="B3" s="148"/>
      <c r="C3" s="148"/>
      <c r="D3" s="148"/>
    </row>
    <row r="4" ht="15.75">
      <c r="B4" s="20"/>
    </row>
    <row r="5" spans="1:4" ht="15.75">
      <c r="A5" s="145" t="s">
        <v>29</v>
      </c>
      <c r="B5" s="145"/>
      <c r="C5" s="145"/>
      <c r="D5" s="145"/>
    </row>
    <row r="6" spans="1:4" ht="15.75">
      <c r="A6" s="146" t="s">
        <v>83</v>
      </c>
      <c r="B6" s="146"/>
      <c r="C6" s="146"/>
      <c r="D6" s="146"/>
    </row>
    <row r="7" spans="1:4" ht="15.75">
      <c r="A7" s="148" t="s">
        <v>30</v>
      </c>
      <c r="B7" s="148"/>
      <c r="C7" s="148"/>
      <c r="D7" s="148"/>
    </row>
    <row r="8" spans="1:4" ht="15.75">
      <c r="A8" s="88"/>
      <c r="B8" s="88"/>
      <c r="C8" s="88"/>
      <c r="D8" s="90"/>
    </row>
    <row r="9" spans="1:32" s="127" customFormat="1" ht="24.75" customHeight="1">
      <c r="A9" s="153" t="s">
        <v>60</v>
      </c>
      <c r="B9" s="154"/>
      <c r="C9" s="154"/>
      <c r="D9" s="155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</row>
    <row r="10" spans="1:3" ht="15.75">
      <c r="A10" s="6"/>
      <c r="B10" s="91"/>
      <c r="C10" s="91"/>
    </row>
    <row r="11" spans="1:4" ht="15.75">
      <c r="A11" s="36"/>
      <c r="B11" s="93"/>
      <c r="C11" s="98"/>
      <c r="D11" s="99"/>
    </row>
    <row r="12" spans="1:4" ht="15.75">
      <c r="A12" s="40"/>
      <c r="B12" s="91"/>
      <c r="C12" s="27" t="s">
        <v>61</v>
      </c>
      <c r="D12" s="28"/>
    </row>
    <row r="13" spans="1:4" ht="15.75">
      <c r="A13" s="40"/>
      <c r="B13" s="91"/>
      <c r="C13" s="27" t="s">
        <v>62</v>
      </c>
      <c r="D13" s="28"/>
    </row>
    <row r="14" spans="1:4" ht="15.75">
      <c r="A14" s="40"/>
      <c r="B14" s="91"/>
      <c r="C14" s="27" t="s">
        <v>63</v>
      </c>
      <c r="D14" s="28"/>
    </row>
    <row r="15" spans="1:4" ht="15.75">
      <c r="A15" s="40"/>
      <c r="B15" s="91"/>
      <c r="C15" s="29">
        <v>38352</v>
      </c>
      <c r="D15" s="61"/>
    </row>
    <row r="16" spans="1:4" ht="15.75">
      <c r="A16" s="96"/>
      <c r="B16" s="97"/>
      <c r="C16" s="47" t="s">
        <v>15</v>
      </c>
      <c r="D16" s="48"/>
    </row>
    <row r="17" spans="1:4" ht="15.75">
      <c r="A17" s="40"/>
      <c r="B17" s="91"/>
      <c r="C17" s="41"/>
      <c r="D17" s="42"/>
    </row>
    <row r="18" spans="1:4" ht="15.75">
      <c r="A18" s="157" t="s">
        <v>25</v>
      </c>
      <c r="B18" s="5"/>
      <c r="C18" s="40"/>
      <c r="D18" s="100"/>
    </row>
    <row r="19" spans="1:4" ht="15.75">
      <c r="A19" s="17" t="s">
        <v>4</v>
      </c>
      <c r="B19" s="5"/>
      <c r="C19" s="43">
        <v>113040</v>
      </c>
      <c r="D19" s="100"/>
    </row>
    <row r="20" spans="1:4" ht="15.75">
      <c r="A20" s="17" t="s">
        <v>68</v>
      </c>
      <c r="B20" s="5"/>
      <c r="C20" s="43">
        <v>-9918</v>
      </c>
      <c r="D20" s="100"/>
    </row>
    <row r="21" spans="1:4" ht="15.75">
      <c r="A21" s="17" t="s">
        <v>69</v>
      </c>
      <c r="B21" s="5"/>
      <c r="C21" s="43"/>
      <c r="D21" s="100"/>
    </row>
    <row r="22" spans="1:4" ht="15.75">
      <c r="A22" s="17" t="s">
        <v>70</v>
      </c>
      <c r="B22" s="5"/>
      <c r="C22" s="43">
        <v>4404</v>
      </c>
      <c r="D22" s="101"/>
    </row>
    <row r="23" spans="1:4" ht="15.75">
      <c r="A23" s="17" t="s">
        <v>71</v>
      </c>
      <c r="B23" s="5"/>
      <c r="C23" s="44">
        <v>6287</v>
      </c>
      <c r="D23" s="101"/>
    </row>
    <row r="24" spans="1:4" ht="15.75">
      <c r="A24" s="17" t="s">
        <v>73</v>
      </c>
      <c r="B24" s="5"/>
      <c r="C24" s="82">
        <f>SUM(C19:C23)</f>
        <v>113813</v>
      </c>
      <c r="D24" s="100"/>
    </row>
    <row r="25" spans="1:4" ht="15.75">
      <c r="A25" s="17"/>
      <c r="B25" s="5"/>
      <c r="C25" s="43"/>
      <c r="D25" s="100"/>
    </row>
    <row r="26" spans="1:4" ht="15.75">
      <c r="A26" s="157" t="s">
        <v>6</v>
      </c>
      <c r="B26" s="5"/>
      <c r="C26" s="43"/>
      <c r="D26" s="100"/>
    </row>
    <row r="27" spans="1:4" ht="15.75">
      <c r="A27" s="17" t="s">
        <v>76</v>
      </c>
      <c r="B27" s="5"/>
      <c r="C27" s="43">
        <v>-15983.891870000003</v>
      </c>
      <c r="D27" s="102"/>
    </row>
    <row r="28" spans="1:4" ht="15.75">
      <c r="A28" s="17"/>
      <c r="B28" s="5"/>
      <c r="C28" s="43"/>
      <c r="D28" s="102"/>
    </row>
    <row r="29" spans="1:4" ht="15.75">
      <c r="A29" s="157" t="s">
        <v>5</v>
      </c>
      <c r="B29" s="91"/>
      <c r="C29" s="43"/>
      <c r="D29" s="102"/>
    </row>
    <row r="30" spans="1:4" ht="15.75">
      <c r="A30" s="17" t="s">
        <v>72</v>
      </c>
      <c r="B30" s="91"/>
      <c r="C30" s="43">
        <v>-12969</v>
      </c>
      <c r="D30" s="102"/>
    </row>
    <row r="31" spans="1:4" ht="15.75">
      <c r="A31" s="40"/>
      <c r="B31" s="91"/>
      <c r="C31" s="44"/>
      <c r="D31" s="102"/>
    </row>
    <row r="32" spans="1:4" ht="15.75">
      <c r="A32" s="40" t="s">
        <v>1</v>
      </c>
      <c r="B32" s="91"/>
      <c r="C32" s="43">
        <f>SUM(C24:C31)</f>
        <v>84860.10813</v>
      </c>
      <c r="D32" s="102"/>
    </row>
    <row r="33" spans="1:32" s="91" customFormat="1" ht="15.75">
      <c r="A33" s="40" t="s">
        <v>74</v>
      </c>
      <c r="C33" s="139" t="s">
        <v>7</v>
      </c>
      <c r="D33" s="100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</row>
    <row r="34" spans="1:4" ht="16.5" thickBot="1">
      <c r="A34" s="40" t="s">
        <v>75</v>
      </c>
      <c r="B34" s="91"/>
      <c r="C34" s="59">
        <f>SUM(C32:C33)</f>
        <v>84860.10813</v>
      </c>
      <c r="D34" s="100"/>
    </row>
    <row r="35" spans="1:4" ht="16.5" thickTop="1">
      <c r="A35" s="62"/>
      <c r="B35" s="91"/>
      <c r="C35" s="43"/>
      <c r="D35" s="100"/>
    </row>
    <row r="36" spans="1:4" ht="15.75">
      <c r="A36" s="96"/>
      <c r="B36" s="97"/>
      <c r="C36" s="104"/>
      <c r="D36" s="105"/>
    </row>
    <row r="37" spans="1:4" ht="15.75">
      <c r="A37" s="87"/>
      <c r="C37" s="106"/>
      <c r="D37" s="107"/>
    </row>
    <row r="38" spans="1:4" ht="18.75">
      <c r="A38" s="138" t="s">
        <v>7</v>
      </c>
      <c r="B38" s="137" t="s">
        <v>0</v>
      </c>
      <c r="C38" s="106"/>
      <c r="D38" s="107"/>
    </row>
    <row r="39" spans="1:4" ht="15.75">
      <c r="A39" s="87"/>
      <c r="C39" s="106"/>
      <c r="D39" s="107"/>
    </row>
    <row r="40" spans="1:4" ht="15.75">
      <c r="A40" s="87"/>
      <c r="C40" s="106"/>
      <c r="D40" s="107"/>
    </row>
    <row r="41" spans="1:4" ht="15.75">
      <c r="A41" s="87"/>
      <c r="C41" s="106"/>
      <c r="D41" s="107"/>
    </row>
    <row r="42" spans="1:4" ht="15.75">
      <c r="A42" s="87"/>
      <c r="C42" s="106"/>
      <c r="D42" s="107"/>
    </row>
    <row r="43" spans="1:4" ht="15.75">
      <c r="A43" s="87"/>
      <c r="C43" s="106"/>
      <c r="D43" s="107"/>
    </row>
    <row r="44" spans="1:4" ht="15.75">
      <c r="A44" s="87"/>
      <c r="C44" s="106"/>
      <c r="D44" s="107"/>
    </row>
    <row r="45" spans="1:4" ht="15.75">
      <c r="A45" s="87"/>
      <c r="C45" s="106"/>
      <c r="D45" s="107"/>
    </row>
    <row r="46" spans="1:4" ht="15.75">
      <c r="A46" s="87"/>
      <c r="C46" s="106"/>
      <c r="D46" s="107"/>
    </row>
    <row r="47" spans="1:4" ht="18.75" customHeight="1">
      <c r="A47" s="156"/>
      <c r="B47" s="156"/>
      <c r="C47" s="156"/>
      <c r="D47" s="156"/>
    </row>
    <row r="48" spans="1:4" ht="15.75">
      <c r="A48" s="156"/>
      <c r="B48" s="156"/>
      <c r="C48" s="156"/>
      <c r="D48" s="156"/>
    </row>
    <row r="49" ht="15.75">
      <c r="A49" s="2"/>
    </row>
  </sheetData>
  <mergeCells count="8">
    <mergeCell ref="A2:D2"/>
    <mergeCell ref="A3:D3"/>
    <mergeCell ref="A5:D5"/>
    <mergeCell ref="A6:D6"/>
    <mergeCell ref="A7:D7"/>
    <mergeCell ref="A9:D9"/>
    <mergeCell ref="A47:D47"/>
    <mergeCell ref="A48:D48"/>
  </mergeCells>
  <printOptions/>
  <pageMargins left="0.61" right="0.37" top="0.8" bottom="0.82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Kurnia Insurans (Malaysia)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User</cp:lastModifiedBy>
  <cp:lastPrinted>2005-01-24T03:08:11Z</cp:lastPrinted>
  <dcterms:created xsi:type="dcterms:W3CDTF">2003-02-21T04:01:38Z</dcterms:created>
  <dcterms:modified xsi:type="dcterms:W3CDTF">2005-01-24T04:45:13Z</dcterms:modified>
  <cp:category/>
  <cp:version/>
  <cp:contentType/>
  <cp:contentStatus/>
</cp:coreProperties>
</file>