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65510" windowWidth="8653" windowHeight="11612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Sheet'!$A$1:$K$57</definedName>
    <definedName name="_xlnm.Print_Area" localSheetId="4">'Cash Flow'!$A$1:$G$51</definedName>
    <definedName name="_xlnm.Print_Area" localSheetId="3">'Equity'!$A$1:$N$37</definedName>
    <definedName name="_xlnm.Print_Area" localSheetId="2">'Income Statement'!$A$1:$M$56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<sst xmlns="http://schemas.openxmlformats.org/spreadsheetml/2006/main" count="135" uniqueCount="101">
  <si>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</si>
  <si>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</si>
  <si>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</si>
  <si>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</si>
  <si>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</si>
  <si>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</si>
  <si>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</si>
  <si>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</si>
  <si>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</si>
  <si>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</si>
  <si>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</si>
  <si>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</si>
  <si>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</si>
  <si>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</si>
  <si>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</si>
  <si>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</si>
  <si>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</si>
  <si>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</si>
  <si>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</si>
  <si>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</si>
  <si>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</si>
  <si>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</si>
  <si>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</si>
  <si>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</si>
  <si>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</si>
  <si>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</si>
  <si>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</si>
  <si>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</si>
  <si>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</si>
  <si>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</si>
  <si>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</si>
  <si>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</si>
  <si>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</si>
  <si>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</si>
  <si>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</si>
  <si>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</si>
  <si>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</si>
  <si>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</si>
  <si>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Other Expenses</t>
  </si>
  <si>
    <t>Other Income</t>
  </si>
  <si>
    <t>Current Tax Assets</t>
  </si>
  <si>
    <t>Retained Earnings</t>
  </si>
  <si>
    <t>Other Investments</t>
  </si>
  <si>
    <t>Receivables, Deposits And Prepayments</t>
  </si>
  <si>
    <t>Minority Interest</t>
  </si>
  <si>
    <t>Payables And Accruals</t>
  </si>
  <si>
    <t>Cost Of Sales</t>
  </si>
  <si>
    <t>Gross Profit</t>
  </si>
  <si>
    <t>Results From Operating Activities</t>
  </si>
  <si>
    <t>Interest Income</t>
  </si>
  <si>
    <t>Attributable To:</t>
  </si>
  <si>
    <t>Shareholders Of The Company</t>
  </si>
  <si>
    <t>ATTRIBUTABLE TO SHAREHOLDERS OF THE COMPANY</t>
  </si>
  <si>
    <t>Dividend - Interim for the financial</t>
  </si>
  <si>
    <t>31 MAY</t>
  </si>
  <si>
    <t>3 MONTHS</t>
  </si>
  <si>
    <t>At 1 June 2008</t>
  </si>
  <si>
    <t>Tax Expense</t>
  </si>
  <si>
    <t>2009</t>
  </si>
  <si>
    <t>At 31 May 2009</t>
  </si>
  <si>
    <t>Deferred Tax Liablities</t>
  </si>
  <si>
    <t>Non-Current Liabilities</t>
  </si>
  <si>
    <t>Current Liabilities</t>
  </si>
  <si>
    <t>Profit/(Loss) Before Tax</t>
  </si>
  <si>
    <t>Profit/(Loss) For The Period</t>
  </si>
  <si>
    <t>Basic Earning/(Loss) Per Ordinary Share (Sen)</t>
  </si>
  <si>
    <t>period ended 31 May 2008</t>
  </si>
  <si>
    <t>Loss For The Year</t>
  </si>
  <si>
    <t>2008</t>
  </si>
  <si>
    <t>Current Tax Liabilities</t>
  </si>
  <si>
    <t>At 1 June 2009</t>
  </si>
  <si>
    <t>(RM11,392,000 AT 1 JUNE 2009).</t>
  </si>
  <si>
    <t>financial report.</t>
  </si>
  <si>
    <t>The Condensed Consolidated Income Statement should be read in conjunction with the Annual Financial Report</t>
  </si>
  <si>
    <t>Plant And Equipment</t>
  </si>
  <si>
    <t>Total Equity</t>
  </si>
  <si>
    <t>EQUITY</t>
  </si>
  <si>
    <t>NET CASH FROM/(USED IN) OPERATING ACTIVITIES</t>
  </si>
  <si>
    <t>NET CASH FROM/(USED IN) INVESTING ACTIVITIES</t>
  </si>
  <si>
    <t>NET INCREASE/(DECREASE) IN CASH AND CASH EQUIVALENTS</t>
  </si>
  <si>
    <t>CASH AND CASH EQUIVALENTS AT 1 JUNE 2009/1 JUNE 2008</t>
  </si>
  <si>
    <t>STATEMENTS FOR THE FINANCIAL QUARTER ENDED 30 NOVEMBER 2009</t>
  </si>
  <si>
    <t>quarter ended 30 November 2009.</t>
  </si>
  <si>
    <t>AT 30 NOVEMBER 2009</t>
  </si>
  <si>
    <t>30 NOVEMBER</t>
  </si>
  <si>
    <t>6 MONTHS</t>
  </si>
  <si>
    <t>FOR THE SIX MONTHS ENDED 30 NOVEMBER 2009</t>
  </si>
  <si>
    <t>CASH AND CASH EQUIVALENTS IS NET OF MONIES HELD IN TRUST OF RM8,337,000 AT 30 NOVEMBER 2009</t>
  </si>
  <si>
    <t>At 30 November 2009</t>
  </si>
  <si>
    <t>CASH AND CASH EQUIVALENTS AT 30 NOVEMBER 2009/2008</t>
  </si>
  <si>
    <t>The notes set out on pages 5 to 7 form an integral part of, and should be read in conjunction with this</t>
  </si>
  <si>
    <t>The notes set out on pages 5 to 7 form an integral part of, and should be read in conjunction with this interim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</si>
  <si>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</si>
  <si>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</si>
  <si>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Total Liabilities</t>
  </si>
  <si>
    <t>for the year ended 31 May 2009.</t>
  </si>
  <si>
    <t>Profit For The Period</t>
  </si>
  <si>
    <t>The Condensed Consolidated Statement of Changes in Equity should be read in conjunction with the Annual Financial Report for the year ended 31 May 2009.</t>
  </si>
  <si>
    <t>NET CASH (USED IN) FINANCING ACTIVITIES</t>
  </si>
  <si>
    <t>Financial Report for the year ended 31 May 2009.</t>
  </si>
  <si>
    <t>Report for the year ended 31 May 2009.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</si>
</sst>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10" fontId="5" fillId="32" borderId="8" applyNumberFormat="0" applyBorder="0" applyAlignment="0" applyProtection="0"/>
    <xf numFmtId="0" fontId="38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2" fillId="0" borderId="0" xfId="65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5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38" fontId="2" fillId="0" borderId="0" xfId="65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6" xfId="42" applyNumberFormat="1" applyFont="1" applyBorder="1" applyAlignment="1">
      <alignment/>
    </xf>
    <xf numFmtId="0" fontId="0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">
      <c r="A4" s="1"/>
      <c r="B4" s="3"/>
      <c r="C4" s="1"/>
      <c r="D4" s="6"/>
      <c r="E4" s="10"/>
      <c r="F4" s="6"/>
      <c r="G4" s="6"/>
      <c r="H4" s="6"/>
      <c r="I4" s="5"/>
    </row>
    <row r="5" spans="1:9" ht="12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">
      <c r="A6" s="4"/>
      <c r="B6" s="4" t="s">
        <v>82</v>
      </c>
      <c r="C6" s="12"/>
      <c r="D6" s="4"/>
      <c r="E6" s="13"/>
      <c r="F6" s="4"/>
      <c r="G6" s="4"/>
      <c r="H6" s="4"/>
      <c r="I6" s="4"/>
    </row>
    <row r="7" ht="12">
      <c r="A7" s="1"/>
    </row>
    <row r="8" spans="1:9" ht="12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">
      <c r="A9" s="1"/>
      <c r="B9" s="54" t="s">
        <v>83</v>
      </c>
      <c r="C9" s="6"/>
      <c r="D9" s="6"/>
      <c r="E9" s="1"/>
      <c r="F9" s="1"/>
      <c r="G9" s="1"/>
      <c r="H9" s="1"/>
      <c r="I9" s="1"/>
    </row>
    <row r="10" spans="1:10" ht="12">
      <c r="A10" s="1"/>
      <c r="B10" s="1"/>
      <c r="C10" s="1"/>
      <c r="D10" s="1"/>
      <c r="E10" s="1"/>
      <c r="F10" s="1"/>
      <c r="H10" s="55" t="s">
        <v>84</v>
      </c>
      <c r="I10" s="5"/>
      <c r="J10" s="55" t="s">
        <v>54</v>
      </c>
    </row>
    <row r="11" spans="1:10" ht="12">
      <c r="A11" s="1"/>
      <c r="B11" s="1"/>
      <c r="C11" s="1"/>
      <c r="D11" s="1"/>
      <c r="E11" s="1"/>
      <c r="F11" s="1"/>
      <c r="H11" s="9">
        <v>2009</v>
      </c>
      <c r="I11" s="5"/>
      <c r="J11" s="9">
        <v>2009</v>
      </c>
    </row>
    <row r="12" spans="1:10" ht="12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">
      <c r="A13" s="1"/>
      <c r="B13" s="1"/>
      <c r="C13" s="1"/>
      <c r="D13" s="1"/>
      <c r="E13" s="1"/>
      <c r="F13" s="1"/>
      <c r="H13" s="1"/>
      <c r="I13" s="1"/>
      <c r="J13" s="1"/>
    </row>
    <row r="14" spans="1:10" ht="12">
      <c r="A14" s="1"/>
      <c r="B14" s="6" t="s">
        <v>25</v>
      </c>
      <c r="C14" s="1"/>
      <c r="D14" s="1"/>
      <c r="E14" s="1"/>
      <c r="F14" s="1"/>
      <c r="H14" s="1"/>
      <c r="I14" s="1"/>
      <c r="J14" s="1"/>
    </row>
    <row r="15" spans="1:10" ht="12">
      <c r="A15" s="1"/>
      <c r="B15" s="6"/>
      <c r="C15" s="1"/>
      <c r="D15" s="1"/>
      <c r="E15" s="1"/>
      <c r="F15" s="1"/>
      <c r="H15" s="1"/>
      <c r="I15" s="1"/>
      <c r="J15" s="1"/>
    </row>
    <row r="16" spans="1:10" ht="12">
      <c r="A16" s="1"/>
      <c r="B16" s="54" t="s">
        <v>26</v>
      </c>
      <c r="C16" s="1"/>
      <c r="D16" s="1"/>
      <c r="E16" s="1"/>
      <c r="F16" s="1"/>
      <c r="H16" s="1"/>
      <c r="I16" s="1"/>
      <c r="J16" s="1"/>
    </row>
    <row r="17" spans="1:10" ht="12">
      <c r="A17" s="2"/>
      <c r="B17" s="1" t="s">
        <v>74</v>
      </c>
      <c r="C17" s="1"/>
      <c r="D17" s="1"/>
      <c r="E17" s="1"/>
      <c r="F17" s="1"/>
      <c r="H17" s="15">
        <v>6370</v>
      </c>
      <c r="I17" s="1"/>
      <c r="J17" s="15">
        <v>6569</v>
      </c>
    </row>
    <row r="18" spans="1:10" ht="12">
      <c r="A18" s="2"/>
      <c r="B18" s="1" t="s">
        <v>27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">
      <c r="A19" s="2"/>
      <c r="B19" s="1" t="s">
        <v>42</v>
      </c>
      <c r="C19" s="1"/>
      <c r="D19" s="1"/>
      <c r="E19" s="1"/>
      <c r="F19" s="1"/>
      <c r="H19" s="11">
        <v>836</v>
      </c>
      <c r="I19" s="7"/>
      <c r="J19" s="11">
        <v>1286</v>
      </c>
    </row>
    <row r="20" spans="1:10" ht="12">
      <c r="A20" s="2"/>
      <c r="B20" s="1"/>
      <c r="C20" s="1"/>
      <c r="D20" s="1"/>
      <c r="E20" s="1"/>
      <c r="F20" s="1"/>
      <c r="H20" s="65">
        <f>SUM(H17:H19)</f>
        <v>16038</v>
      </c>
      <c r="I20" s="7"/>
      <c r="J20" s="65">
        <f>SUM(J17:J19)</f>
        <v>16687</v>
      </c>
    </row>
    <row r="21" spans="1:10" ht="12">
      <c r="A21" s="2"/>
      <c r="B21" s="54" t="s">
        <v>28</v>
      </c>
      <c r="C21" s="1"/>
      <c r="D21" s="1"/>
      <c r="E21" s="1"/>
      <c r="F21" s="1"/>
      <c r="H21" s="8"/>
      <c r="I21" s="7"/>
      <c r="J21" s="8"/>
    </row>
    <row r="22" spans="1:10" ht="12">
      <c r="A22" s="2"/>
      <c r="B22" s="1" t="s">
        <v>42</v>
      </c>
      <c r="D22" s="1"/>
      <c r="E22" s="1"/>
      <c r="F22" s="1"/>
      <c r="H22" s="63">
        <v>119391</v>
      </c>
      <c r="I22" s="7"/>
      <c r="J22" s="63">
        <v>124599</v>
      </c>
    </row>
    <row r="23" spans="1:10" ht="12">
      <c r="A23" s="1"/>
      <c r="B23" s="1" t="s">
        <v>43</v>
      </c>
      <c r="D23" s="1"/>
      <c r="E23" s="1"/>
      <c r="F23" s="1"/>
      <c r="H23" s="62">
        <v>98544</v>
      </c>
      <c r="I23" s="7"/>
      <c r="J23" s="62">
        <v>167062</v>
      </c>
    </row>
    <row r="24" spans="1:10" ht="12">
      <c r="A24" s="1"/>
      <c r="B24" s="1" t="s">
        <v>40</v>
      </c>
      <c r="D24" s="1"/>
      <c r="E24" s="1"/>
      <c r="F24" s="1"/>
      <c r="H24" s="63">
        <v>4561</v>
      </c>
      <c r="I24" s="7"/>
      <c r="J24" s="63">
        <v>4424</v>
      </c>
    </row>
    <row r="25" spans="1:10" ht="12">
      <c r="A25" s="1"/>
      <c r="B25" s="1" t="s">
        <v>9</v>
      </c>
      <c r="D25" s="1"/>
      <c r="E25" s="1"/>
      <c r="F25" s="1"/>
      <c r="H25" s="63">
        <v>86465</v>
      </c>
      <c r="I25" s="7"/>
      <c r="J25" s="63">
        <v>66043</v>
      </c>
    </row>
    <row r="26" spans="1:11" ht="12">
      <c r="A26" s="1"/>
      <c r="B26" s="1"/>
      <c r="C26" s="1"/>
      <c r="D26" s="1"/>
      <c r="E26" s="1"/>
      <c r="F26" s="1"/>
      <c r="H26" s="65">
        <f>SUM(H22:H25)</f>
        <v>308961</v>
      </c>
      <c r="I26" s="7"/>
      <c r="J26" s="65">
        <f>SUM(J22:J25)</f>
        <v>362128</v>
      </c>
      <c r="K26" s="58"/>
    </row>
    <row r="27" spans="1:11" ht="12">
      <c r="A27" s="1"/>
      <c r="B27" s="1"/>
      <c r="C27" s="1"/>
      <c r="D27" s="1"/>
      <c r="E27" s="1"/>
      <c r="F27" s="1"/>
      <c r="H27" s="62"/>
      <c r="I27" s="7"/>
      <c r="J27" s="62"/>
      <c r="K27" s="58"/>
    </row>
    <row r="28" spans="1:11" ht="12.75" thickBot="1">
      <c r="A28" s="1"/>
      <c r="B28" s="6" t="s">
        <v>29</v>
      </c>
      <c r="C28" s="1"/>
      <c r="D28" s="1"/>
      <c r="E28" s="1"/>
      <c r="F28" s="1"/>
      <c r="H28" s="66">
        <f>H20+H26</f>
        <v>324999</v>
      </c>
      <c r="I28" s="7"/>
      <c r="J28" s="66">
        <f>J20+J26</f>
        <v>378815</v>
      </c>
      <c r="K28" s="58"/>
    </row>
    <row r="29" spans="1:11" ht="12">
      <c r="A29" s="1"/>
      <c r="B29" s="1"/>
      <c r="C29" s="1"/>
      <c r="D29" s="1"/>
      <c r="E29" s="1"/>
      <c r="F29" s="1"/>
      <c r="H29" s="62"/>
      <c r="I29" s="7"/>
      <c r="J29" s="62"/>
      <c r="K29" s="58"/>
    </row>
    <row r="30" spans="1:11" ht="12">
      <c r="A30" s="1"/>
      <c r="B30" s="6" t="s">
        <v>30</v>
      </c>
      <c r="C30" s="1"/>
      <c r="D30" s="1"/>
      <c r="E30" s="1"/>
      <c r="F30" s="1"/>
      <c r="H30" s="62"/>
      <c r="I30" s="7"/>
      <c r="J30" s="62"/>
      <c r="K30" s="58"/>
    </row>
    <row r="31" spans="1:11" ht="12">
      <c r="A31" s="1"/>
      <c r="B31" s="54"/>
      <c r="C31" s="1"/>
      <c r="D31" s="1"/>
      <c r="E31" s="1"/>
      <c r="F31" s="1"/>
      <c r="H31" s="62"/>
      <c r="I31" s="7"/>
      <c r="J31" s="62"/>
      <c r="K31" s="58"/>
    </row>
    <row r="32" spans="1:11" ht="12">
      <c r="A32" s="1"/>
      <c r="B32" s="54" t="s">
        <v>31</v>
      </c>
      <c r="C32" s="1"/>
      <c r="D32" s="1"/>
      <c r="E32" s="1"/>
      <c r="F32" s="1"/>
      <c r="H32" s="62"/>
      <c r="I32" s="7"/>
      <c r="J32" s="62"/>
      <c r="K32" s="58"/>
    </row>
    <row r="33" spans="1:10" ht="12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">
      <c r="A35" s="1"/>
      <c r="B35" s="1" t="s">
        <v>41</v>
      </c>
      <c r="D35" s="1"/>
      <c r="E35" s="1"/>
      <c r="F35" s="1"/>
      <c r="H35" s="11">
        <v>75297</v>
      </c>
      <c r="I35" s="1"/>
      <c r="J35" s="11">
        <v>61731</v>
      </c>
    </row>
    <row r="36" spans="1:10" ht="12">
      <c r="A36" s="1"/>
      <c r="B36" s="1"/>
      <c r="C36" s="1"/>
      <c r="D36" s="1"/>
      <c r="E36" s="1"/>
      <c r="F36" s="1"/>
      <c r="H36" s="17">
        <f>SUM(H33:H35)</f>
        <v>225297</v>
      </c>
      <c r="I36" s="7"/>
      <c r="J36" s="17">
        <f>SUM(J33:J35)</f>
        <v>211731</v>
      </c>
    </row>
    <row r="37" spans="1:10" ht="12">
      <c r="A37" s="1"/>
      <c r="B37" s="1"/>
      <c r="C37" s="1"/>
      <c r="D37" s="1"/>
      <c r="E37" s="1"/>
      <c r="F37" s="1"/>
      <c r="H37" s="1"/>
      <c r="I37" s="1"/>
      <c r="J37" s="1"/>
    </row>
    <row r="38" spans="1:10" ht="12">
      <c r="A38" s="1"/>
      <c r="B38" s="1" t="s">
        <v>44</v>
      </c>
      <c r="C38" s="1"/>
      <c r="D38" s="1"/>
      <c r="E38" s="1"/>
      <c r="F38" s="1"/>
      <c r="H38" s="15">
        <v>300</v>
      </c>
      <c r="I38" s="1"/>
      <c r="J38" s="15">
        <v>302</v>
      </c>
    </row>
    <row r="39" spans="1:10" ht="12">
      <c r="A39" s="1"/>
      <c r="B39" s="6" t="s">
        <v>75</v>
      </c>
      <c r="C39" s="1"/>
      <c r="D39" s="1"/>
      <c r="E39" s="1"/>
      <c r="F39" s="1"/>
      <c r="H39" s="67">
        <f>SUM(H36:H38)</f>
        <v>225597</v>
      </c>
      <c r="I39" s="1"/>
      <c r="J39" s="67">
        <f>SUM(J36:J38)</f>
        <v>212033</v>
      </c>
    </row>
    <row r="40" spans="1:10" ht="12">
      <c r="A40" s="1"/>
      <c r="B40" s="1"/>
      <c r="C40" s="1"/>
      <c r="D40" s="1"/>
      <c r="E40" s="1"/>
      <c r="F40" s="1"/>
      <c r="H40" s="16"/>
      <c r="I40" s="1"/>
      <c r="J40" s="16"/>
    </row>
    <row r="41" spans="1:10" ht="12">
      <c r="A41" s="1"/>
      <c r="B41" s="54" t="s">
        <v>61</v>
      </c>
      <c r="C41" s="1"/>
      <c r="D41" s="1"/>
      <c r="E41" s="1"/>
      <c r="F41" s="1"/>
      <c r="H41" s="16"/>
      <c r="I41" s="1"/>
      <c r="J41" s="16"/>
    </row>
    <row r="42" spans="1:10" ht="12">
      <c r="A42" s="1"/>
      <c r="B42" s="1" t="s">
        <v>60</v>
      </c>
      <c r="C42" s="1"/>
      <c r="D42" s="1"/>
      <c r="E42" s="1"/>
      <c r="F42" s="1"/>
      <c r="H42" s="82">
        <v>1234</v>
      </c>
      <c r="I42" s="1"/>
      <c r="J42" s="82">
        <v>1234</v>
      </c>
    </row>
    <row r="43" spans="1:11" ht="12">
      <c r="A43" s="1"/>
      <c r="B43" s="1"/>
      <c r="C43" s="1"/>
      <c r="D43" s="1"/>
      <c r="E43" s="1"/>
      <c r="F43" s="1"/>
      <c r="H43" s="62"/>
      <c r="I43" s="7"/>
      <c r="J43" s="62"/>
      <c r="K43" s="58"/>
    </row>
    <row r="44" spans="1:10" ht="12">
      <c r="A44" s="2"/>
      <c r="B44" s="54" t="s">
        <v>62</v>
      </c>
      <c r="C44" s="1"/>
      <c r="D44" s="1"/>
      <c r="E44" s="1"/>
      <c r="F44" s="1"/>
      <c r="H44" s="64"/>
      <c r="I44" s="7"/>
      <c r="J44" s="64"/>
    </row>
    <row r="45" spans="1:10" ht="12">
      <c r="A45" s="1"/>
      <c r="B45" s="1" t="s">
        <v>45</v>
      </c>
      <c r="D45" s="1"/>
      <c r="E45" s="1"/>
      <c r="F45" s="1"/>
      <c r="H45" s="16">
        <v>94606</v>
      </c>
      <c r="I45" s="83"/>
      <c r="J45" s="16">
        <v>165546</v>
      </c>
    </row>
    <row r="46" spans="1:10" ht="12">
      <c r="A46" s="1"/>
      <c r="B46" s="1" t="s">
        <v>69</v>
      </c>
      <c r="D46" s="1"/>
      <c r="E46" s="1"/>
      <c r="F46" s="1"/>
      <c r="H46" s="16">
        <v>3562</v>
      </c>
      <c r="I46" s="1"/>
      <c r="J46" s="16">
        <v>2</v>
      </c>
    </row>
    <row r="47" spans="1:10" ht="12">
      <c r="A47" s="1"/>
      <c r="B47" s="1"/>
      <c r="D47" s="1"/>
      <c r="E47" s="1"/>
      <c r="F47" s="1"/>
      <c r="H47" s="67">
        <f>SUM(H45:H46)</f>
        <v>98168</v>
      </c>
      <c r="I47" s="1"/>
      <c r="J47" s="67">
        <f>SUM(J45:J46)</f>
        <v>165548</v>
      </c>
    </row>
    <row r="48" spans="1:10" ht="12">
      <c r="A48" s="1"/>
      <c r="B48" s="6" t="s">
        <v>94</v>
      </c>
      <c r="C48" s="1"/>
      <c r="D48" s="1"/>
      <c r="E48" s="1"/>
      <c r="F48" s="1"/>
      <c r="H48" s="67">
        <f>H42+H47</f>
        <v>99402</v>
      </c>
      <c r="I48" s="1"/>
      <c r="J48" s="67">
        <f>J42+J47</f>
        <v>166782</v>
      </c>
    </row>
    <row r="49" spans="1:10" ht="12">
      <c r="A49" s="1"/>
      <c r="B49" s="1"/>
      <c r="D49" s="1"/>
      <c r="E49" s="1"/>
      <c r="F49" s="1"/>
      <c r="H49" s="16"/>
      <c r="I49" s="1"/>
      <c r="J49" s="16"/>
    </row>
    <row r="50" spans="1:10" ht="12.75" thickBot="1">
      <c r="A50" s="1"/>
      <c r="B50" s="6" t="s">
        <v>32</v>
      </c>
      <c r="C50" s="1"/>
      <c r="D50" s="1"/>
      <c r="E50" s="1"/>
      <c r="F50" s="1"/>
      <c r="H50" s="68">
        <f>H39+H48</f>
        <v>324999</v>
      </c>
      <c r="I50" s="1"/>
      <c r="J50" s="68">
        <f>J39+J48</f>
        <v>378815</v>
      </c>
    </row>
    <row r="51" spans="1:10" ht="12.75" customHeight="1">
      <c r="A51" s="1"/>
      <c r="B51" s="1"/>
      <c r="C51" s="1"/>
      <c r="D51" s="1"/>
      <c r="E51" s="1"/>
      <c r="F51" s="1"/>
      <c r="H51" s="16"/>
      <c r="I51" s="1"/>
      <c r="J51" s="16"/>
    </row>
    <row r="52" spans="1:10" ht="12">
      <c r="A52" s="2"/>
      <c r="B52" s="1"/>
      <c r="C52" s="1"/>
      <c r="D52" s="1"/>
      <c r="E52" s="1"/>
      <c r="F52" s="1"/>
      <c r="H52" s="102"/>
      <c r="I52" s="1"/>
      <c r="J52" s="15"/>
    </row>
    <row r="53" spans="1:14" ht="12">
      <c r="A53" s="1"/>
      <c r="B53" s="6" t="s">
        <v>21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6" t="s">
        <v>100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6" t="s">
        <v>90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>
      <c r="A57" s="1"/>
      <c r="B57" s="6" t="s">
        <v>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Header xml:space="preserve">&amp;R&amp;8 &amp;7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6.421875" style="18" customWidth="1"/>
    <col min="7" max="7" width="10.8515625" style="18" customWidth="1"/>
    <col min="8" max="8" width="3.57421875" style="18" customWidth="1"/>
    <col min="9" max="9" width="10.8515625" style="18" customWidth="1"/>
    <col min="10" max="10" width="3.57421875" style="18" customWidth="1"/>
    <col min="11" max="11" width="10.8515625" style="18" customWidth="1"/>
    <col min="12" max="12" width="3.57421875" style="18" customWidth="1"/>
    <col min="13" max="13" width="10.8515625" style="18" customWidth="1"/>
    <col min="14" max="14" width="5.7109375" style="18" customWidth="1"/>
    <col min="15" max="15" width="5.8515625" style="18" customWidth="1"/>
    <col min="16" max="16384" width="9.7109375" style="18" customWidth="1"/>
  </cols>
  <sheetData>
    <row r="1" spans="2:13" ht="11.25">
      <c r="B1" s="30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1.25">
      <c r="A2" s="29"/>
      <c r="B2" s="31" t="s">
        <v>86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1.2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">
      <c r="A4" s="29"/>
      <c r="B4" s="29"/>
      <c r="C4" s="29"/>
      <c r="D4" s="29"/>
      <c r="E4" s="29"/>
      <c r="F4" s="29"/>
      <c r="G4"/>
      <c r="H4" s="29"/>
      <c r="I4" s="29"/>
      <c r="J4" s="29"/>
      <c r="K4" s="29"/>
      <c r="L4" s="29"/>
      <c r="M4" s="29"/>
    </row>
    <row r="5" spans="1:14" ht="11.25">
      <c r="A5" s="29"/>
      <c r="B5" s="29"/>
      <c r="C5" s="29"/>
      <c r="D5" s="29"/>
      <c r="E5" s="29"/>
      <c r="F5" s="79"/>
      <c r="G5" s="33" t="s">
        <v>55</v>
      </c>
      <c r="H5" s="33"/>
      <c r="I5" s="33" t="s">
        <v>55</v>
      </c>
      <c r="J5" s="33"/>
      <c r="K5" s="33" t="s">
        <v>85</v>
      </c>
      <c r="L5" s="33"/>
      <c r="M5" s="33" t="s">
        <v>85</v>
      </c>
      <c r="N5" s="19"/>
    </row>
    <row r="6" spans="1:14" ht="11.25">
      <c r="A6" s="29"/>
      <c r="B6" s="29"/>
      <c r="C6" s="29"/>
      <c r="D6" s="29"/>
      <c r="E6" s="29"/>
      <c r="F6" s="79"/>
      <c r="G6" s="33" t="s">
        <v>10</v>
      </c>
      <c r="H6" s="33"/>
      <c r="I6" s="33" t="s">
        <v>10</v>
      </c>
      <c r="J6" s="33"/>
      <c r="K6" s="33" t="s">
        <v>10</v>
      </c>
      <c r="L6" s="33"/>
      <c r="M6" s="33" t="s">
        <v>10</v>
      </c>
      <c r="N6" s="19"/>
    </row>
    <row r="7" spans="1:14" ht="11.25">
      <c r="A7" s="29"/>
      <c r="B7" s="29"/>
      <c r="C7" s="29"/>
      <c r="D7" s="29"/>
      <c r="E7" s="29"/>
      <c r="F7" s="80"/>
      <c r="G7" s="32" t="s">
        <v>84</v>
      </c>
      <c r="H7" s="32"/>
      <c r="I7" s="32" t="str">
        <f>G7</f>
        <v>30 NOVEMBER</v>
      </c>
      <c r="J7" s="32"/>
      <c r="K7" s="32" t="str">
        <f>I7</f>
        <v>30 NOVEMBER</v>
      </c>
      <c r="L7" s="32"/>
      <c r="M7" s="32" t="str">
        <f>K7</f>
        <v>30 NOVEMBER</v>
      </c>
      <c r="N7" s="19"/>
    </row>
    <row r="8" spans="1:14" ht="11.25">
      <c r="A8" s="29"/>
      <c r="B8" s="29"/>
      <c r="C8" s="29"/>
      <c r="D8" s="29"/>
      <c r="E8" s="29"/>
      <c r="F8" s="80"/>
      <c r="G8" s="32" t="s">
        <v>58</v>
      </c>
      <c r="H8" s="32"/>
      <c r="I8" s="32" t="s">
        <v>68</v>
      </c>
      <c r="J8" s="32"/>
      <c r="K8" s="32" t="s">
        <v>58</v>
      </c>
      <c r="L8" s="32"/>
      <c r="M8" s="32" t="s">
        <v>68</v>
      </c>
      <c r="N8" s="19"/>
    </row>
    <row r="9" spans="1:18" ht="12">
      <c r="A9" s="29"/>
      <c r="B9" s="29"/>
      <c r="C9" s="29"/>
      <c r="D9" s="29"/>
      <c r="E9" s="29"/>
      <c r="F9" s="79"/>
      <c r="G9" s="33" t="s">
        <v>0</v>
      </c>
      <c r="H9" s="33"/>
      <c r="I9" s="33" t="s">
        <v>0</v>
      </c>
      <c r="J9" s="33"/>
      <c r="K9" s="33" t="s">
        <v>0</v>
      </c>
      <c r="L9" s="33"/>
      <c r="M9" s="33" t="s">
        <v>0</v>
      </c>
      <c r="N9" s="20"/>
      <c r="O9" s="21"/>
      <c r="P9"/>
      <c r="Q9"/>
      <c r="R9"/>
    </row>
    <row r="10" spans="1:18" ht="12">
      <c r="A10" s="29"/>
      <c r="B10" s="29"/>
      <c r="C10" s="29"/>
      <c r="D10" s="29"/>
      <c r="E10" s="29"/>
      <c r="F10" s="71"/>
      <c r="G10" s="29"/>
      <c r="H10" s="29"/>
      <c r="I10" s="29"/>
      <c r="J10" s="29"/>
      <c r="K10" s="29"/>
      <c r="L10" s="29"/>
      <c r="M10" s="29"/>
      <c r="P10"/>
      <c r="Q10"/>
      <c r="R10"/>
    </row>
    <row r="11" spans="1:18" ht="12">
      <c r="A11" s="29"/>
      <c r="B11" s="29" t="s">
        <v>36</v>
      </c>
      <c r="C11" s="29"/>
      <c r="D11" s="29"/>
      <c r="E11" s="29"/>
      <c r="F11" s="59"/>
      <c r="G11" s="59">
        <v>6643</v>
      </c>
      <c r="H11" s="59"/>
      <c r="I11" s="59">
        <v>4599</v>
      </c>
      <c r="J11" s="59"/>
      <c r="K11" s="59">
        <v>16748</v>
      </c>
      <c r="L11" s="59"/>
      <c r="M11" s="59">
        <v>9981</v>
      </c>
      <c r="N11" s="22"/>
      <c r="O11" s="23"/>
      <c r="P11"/>
      <c r="Q11"/>
      <c r="R11"/>
    </row>
    <row r="12" spans="1:18" ht="12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34"/>
      <c r="N12" s="22"/>
      <c r="O12" s="23"/>
      <c r="P12"/>
      <c r="Q12"/>
      <c r="R12"/>
    </row>
    <row r="13" spans="1:18" ht="12">
      <c r="A13" s="29"/>
      <c r="B13" s="29" t="s">
        <v>46</v>
      </c>
      <c r="C13" s="29"/>
      <c r="D13" s="29"/>
      <c r="E13" s="29"/>
      <c r="F13" s="34"/>
      <c r="G13" s="69">
        <v>-1752</v>
      </c>
      <c r="H13" s="34"/>
      <c r="I13" s="69">
        <v>-1178</v>
      </c>
      <c r="J13" s="34"/>
      <c r="K13" s="69">
        <v>-4574</v>
      </c>
      <c r="L13" s="34"/>
      <c r="M13" s="69">
        <v>-2732</v>
      </c>
      <c r="N13" s="22"/>
      <c r="O13" s="23"/>
      <c r="P13"/>
      <c r="Q13"/>
      <c r="R13"/>
    </row>
    <row r="14" spans="1:18" ht="12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34"/>
      <c r="M14" s="34"/>
      <c r="N14" s="22"/>
      <c r="O14" s="23"/>
      <c r="P14"/>
      <c r="Q14"/>
      <c r="R14"/>
    </row>
    <row r="15" spans="1:18" ht="12">
      <c r="A15" s="29"/>
      <c r="B15" s="29" t="s">
        <v>47</v>
      </c>
      <c r="C15" s="29"/>
      <c r="D15" s="29"/>
      <c r="E15" s="29"/>
      <c r="F15" s="34"/>
      <c r="G15" s="34">
        <f>SUM(G11:G13)</f>
        <v>4891</v>
      </c>
      <c r="H15" s="34"/>
      <c r="I15" s="34">
        <f>SUM(I11:I13)</f>
        <v>3421</v>
      </c>
      <c r="J15" s="34"/>
      <c r="K15" s="34">
        <f>SUM(K11:K13)</f>
        <v>12174</v>
      </c>
      <c r="L15" s="34"/>
      <c r="M15" s="34">
        <f>SUM(M11:M13)</f>
        <v>7249</v>
      </c>
      <c r="N15" s="22"/>
      <c r="O15" s="23"/>
      <c r="P15"/>
      <c r="Q15"/>
      <c r="R15"/>
    </row>
    <row r="16" spans="1:18" ht="12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34"/>
      <c r="N16" s="22"/>
      <c r="O16" s="23"/>
      <c r="P16"/>
      <c r="Q16"/>
      <c r="R16"/>
    </row>
    <row r="17" spans="1:18" ht="12">
      <c r="A17" s="29"/>
      <c r="B17" s="71" t="s">
        <v>33</v>
      </c>
      <c r="C17" s="71"/>
      <c r="D17" s="71"/>
      <c r="E17" s="71"/>
      <c r="F17" s="34"/>
      <c r="G17" s="34">
        <v>-3907</v>
      </c>
      <c r="H17" s="34"/>
      <c r="I17" s="34">
        <v>-3076</v>
      </c>
      <c r="J17" s="34"/>
      <c r="K17" s="34">
        <v>-8942</v>
      </c>
      <c r="L17" s="34"/>
      <c r="M17" s="34">
        <v>-5707</v>
      </c>
      <c r="N17" s="22"/>
      <c r="O17" s="23"/>
      <c r="P17"/>
      <c r="Q17"/>
      <c r="R17"/>
    </row>
    <row r="18" spans="1:18" ht="12">
      <c r="A18" s="29"/>
      <c r="B18" s="71"/>
      <c r="C18" s="71"/>
      <c r="D18" s="71"/>
      <c r="E18" s="71"/>
      <c r="F18" s="34"/>
      <c r="G18" s="34"/>
      <c r="H18" s="34"/>
      <c r="I18" s="34"/>
      <c r="J18" s="34"/>
      <c r="K18" s="34"/>
      <c r="L18" s="34"/>
      <c r="M18" s="34"/>
      <c r="N18" s="22"/>
      <c r="O18" s="23"/>
      <c r="P18"/>
      <c r="Q18"/>
      <c r="R18"/>
    </row>
    <row r="19" spans="1:18" ht="12">
      <c r="A19" s="29"/>
      <c r="B19" s="71" t="s">
        <v>38</v>
      </c>
      <c r="C19" s="71"/>
      <c r="D19" s="71"/>
      <c r="E19" s="71"/>
      <c r="F19" s="34"/>
      <c r="G19" s="34">
        <v>-502</v>
      </c>
      <c r="H19" s="34"/>
      <c r="I19" s="34">
        <v>-14091</v>
      </c>
      <c r="J19" s="34"/>
      <c r="K19" s="34">
        <v>-1594</v>
      </c>
      <c r="L19" s="34"/>
      <c r="M19" s="34">
        <v>-21011</v>
      </c>
      <c r="N19" s="22"/>
      <c r="O19" s="23"/>
      <c r="P19"/>
      <c r="Q19"/>
      <c r="R19"/>
    </row>
    <row r="20" spans="1:18" ht="12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34"/>
      <c r="M20" s="34"/>
      <c r="N20" s="22"/>
      <c r="O20" s="23"/>
      <c r="P20"/>
      <c r="Q20"/>
      <c r="R20"/>
    </row>
    <row r="21" spans="1:18" ht="12">
      <c r="A21" s="29"/>
      <c r="B21" s="29" t="s">
        <v>39</v>
      </c>
      <c r="C21" s="29"/>
      <c r="D21" s="29"/>
      <c r="E21" s="29"/>
      <c r="F21" s="34"/>
      <c r="G21" s="69">
        <v>7004</v>
      </c>
      <c r="H21" s="34"/>
      <c r="I21" s="69">
        <v>229</v>
      </c>
      <c r="J21" s="34"/>
      <c r="K21" s="69">
        <v>12195</v>
      </c>
      <c r="L21" s="34"/>
      <c r="M21" s="69">
        <v>668</v>
      </c>
      <c r="N21" s="22"/>
      <c r="O21" s="23"/>
      <c r="P21"/>
      <c r="Q21"/>
      <c r="R21"/>
    </row>
    <row r="22" spans="1:18" ht="12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34"/>
      <c r="M22" s="34"/>
      <c r="N22" s="22"/>
      <c r="O22" s="23"/>
      <c r="P22"/>
      <c r="Q22"/>
      <c r="R22"/>
    </row>
    <row r="23" spans="1:18" ht="12">
      <c r="A23" s="29"/>
      <c r="B23" s="29" t="s">
        <v>48</v>
      </c>
      <c r="C23" s="29"/>
      <c r="D23" s="29"/>
      <c r="E23" s="29"/>
      <c r="F23" s="34"/>
      <c r="G23" s="35">
        <f>SUM(G15:G21)</f>
        <v>7486</v>
      </c>
      <c r="H23" s="34"/>
      <c r="I23" s="35">
        <f>SUM(I15:I21)</f>
        <v>-13517</v>
      </c>
      <c r="J23" s="34"/>
      <c r="K23" s="35">
        <f>SUM(K15:K21)</f>
        <v>13833</v>
      </c>
      <c r="L23" s="35"/>
      <c r="M23" s="35">
        <f>SUM(M15:M21)</f>
        <v>-18801</v>
      </c>
      <c r="N23" s="24"/>
      <c r="O23" s="23"/>
      <c r="P23"/>
      <c r="Q23"/>
      <c r="R23"/>
    </row>
    <row r="24" spans="1:18" ht="12">
      <c r="A24" s="29"/>
      <c r="B24" s="29"/>
      <c r="C24" s="29"/>
      <c r="D24" s="29"/>
      <c r="E24" s="29"/>
      <c r="F24" s="72"/>
      <c r="G24" s="36"/>
      <c r="H24" s="72"/>
      <c r="I24" s="36"/>
      <c r="J24" s="72"/>
      <c r="K24" s="36"/>
      <c r="L24" s="36"/>
      <c r="M24" s="36"/>
      <c r="N24" s="24"/>
      <c r="O24" s="23"/>
      <c r="P24"/>
      <c r="Q24"/>
      <c r="R24"/>
    </row>
    <row r="25" spans="1:18" ht="12">
      <c r="A25" s="29"/>
      <c r="B25" s="29" t="s">
        <v>49</v>
      </c>
      <c r="C25" s="29"/>
      <c r="D25" s="29"/>
      <c r="E25" s="29"/>
      <c r="F25" s="59"/>
      <c r="G25" s="38">
        <v>1410</v>
      </c>
      <c r="H25" s="59"/>
      <c r="I25" s="38">
        <v>3175</v>
      </c>
      <c r="J25" s="59"/>
      <c r="K25" s="38">
        <v>3294</v>
      </c>
      <c r="L25" s="37"/>
      <c r="M25" s="38">
        <v>3723</v>
      </c>
      <c r="N25" s="22"/>
      <c r="O25" s="23"/>
      <c r="P25"/>
      <c r="Q25"/>
      <c r="R25"/>
    </row>
    <row r="26" spans="1:18" ht="12">
      <c r="A26" s="29"/>
      <c r="B26" s="29"/>
      <c r="C26" s="29"/>
      <c r="D26" s="29"/>
      <c r="E26" s="29"/>
      <c r="F26" s="34"/>
      <c r="G26" s="35"/>
      <c r="H26" s="34"/>
      <c r="I26" s="35"/>
      <c r="J26" s="34"/>
      <c r="K26" s="35"/>
      <c r="L26" s="35"/>
      <c r="M26" s="35"/>
      <c r="N26" s="24"/>
      <c r="O26" s="23"/>
      <c r="P26"/>
      <c r="Q26"/>
      <c r="R26"/>
    </row>
    <row r="27" spans="1:18" ht="12">
      <c r="A27" s="29"/>
      <c r="B27" s="29" t="s">
        <v>63</v>
      </c>
      <c r="C27" s="29"/>
      <c r="D27" s="29"/>
      <c r="E27" s="29"/>
      <c r="F27" s="34"/>
      <c r="G27" s="34">
        <f>SUM(G23:G26)</f>
        <v>8896</v>
      </c>
      <c r="H27" s="34"/>
      <c r="I27" s="34">
        <f>SUM(I23:I26)</f>
        <v>-10342</v>
      </c>
      <c r="J27" s="34"/>
      <c r="K27" s="34">
        <f>SUM(K23:K26)</f>
        <v>17127</v>
      </c>
      <c r="L27" s="34"/>
      <c r="M27" s="34">
        <f>SUM(M23:M26)</f>
        <v>-15078</v>
      </c>
      <c r="N27" s="22"/>
      <c r="O27" s="25"/>
      <c r="P27"/>
      <c r="Q27"/>
      <c r="R27"/>
    </row>
    <row r="28" spans="1:18" ht="12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34"/>
      <c r="M28" s="34"/>
      <c r="N28" s="24"/>
      <c r="O28" s="23"/>
      <c r="P28"/>
      <c r="Q28"/>
      <c r="R28"/>
    </row>
    <row r="29" spans="1:18" ht="12">
      <c r="A29" s="29"/>
      <c r="B29" s="29" t="s">
        <v>57</v>
      </c>
      <c r="C29" s="29"/>
      <c r="D29" s="29"/>
      <c r="E29" s="29"/>
      <c r="F29" s="59"/>
      <c r="G29" s="38">
        <v>-1879</v>
      </c>
      <c r="H29" s="59"/>
      <c r="I29" s="38">
        <v>0</v>
      </c>
      <c r="J29" s="59"/>
      <c r="K29" s="38">
        <v>-3563</v>
      </c>
      <c r="L29" s="59"/>
      <c r="M29" s="38">
        <v>23</v>
      </c>
      <c r="N29" s="24"/>
      <c r="P29"/>
      <c r="Q29"/>
      <c r="R29"/>
    </row>
    <row r="30" spans="1:18" ht="12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34"/>
      <c r="M30" s="34"/>
      <c r="N30" s="24"/>
      <c r="P30"/>
      <c r="Q30"/>
      <c r="R30"/>
    </row>
    <row r="31" spans="1:18" ht="12.75" thickBot="1">
      <c r="A31" s="29"/>
      <c r="B31" s="29" t="s">
        <v>64</v>
      </c>
      <c r="C31" s="29"/>
      <c r="D31" s="29"/>
      <c r="E31" s="29"/>
      <c r="F31" s="34"/>
      <c r="G31" s="70">
        <f>SUM(G27:G29)</f>
        <v>7017</v>
      </c>
      <c r="H31" s="34"/>
      <c r="I31" s="70">
        <f>SUM(I27:I29)</f>
        <v>-10342</v>
      </c>
      <c r="J31" s="34"/>
      <c r="K31" s="70">
        <f>SUM(K27:K29)</f>
        <v>13564</v>
      </c>
      <c r="L31" s="35"/>
      <c r="M31" s="70">
        <f>SUM(M27:M29)</f>
        <v>-15055</v>
      </c>
      <c r="N31" s="24"/>
      <c r="P31"/>
      <c r="Q31"/>
      <c r="R31"/>
    </row>
    <row r="32" spans="1:18" ht="12">
      <c r="A32" s="29"/>
      <c r="B32" s="29"/>
      <c r="C32" s="29"/>
      <c r="D32" s="29"/>
      <c r="E32" s="29"/>
      <c r="F32" s="34"/>
      <c r="G32" s="35"/>
      <c r="H32" s="34"/>
      <c r="I32" s="35"/>
      <c r="J32" s="34"/>
      <c r="K32" s="35"/>
      <c r="L32" s="35"/>
      <c r="M32" s="35"/>
      <c r="N32" s="24"/>
      <c r="P32"/>
      <c r="Q32"/>
      <c r="R32"/>
    </row>
    <row r="33" spans="1:18" ht="12">
      <c r="A33" s="29"/>
      <c r="B33" s="29"/>
      <c r="C33" s="29"/>
      <c r="D33" s="29"/>
      <c r="E33" s="29"/>
      <c r="F33" s="34"/>
      <c r="G33" s="35"/>
      <c r="H33" s="34"/>
      <c r="I33" s="35"/>
      <c r="J33" s="34"/>
      <c r="K33" s="35"/>
      <c r="L33" s="35"/>
      <c r="M33" s="35"/>
      <c r="N33" s="24"/>
      <c r="P33"/>
      <c r="Q33"/>
      <c r="R33"/>
    </row>
    <row r="34" spans="1:18" ht="12">
      <c r="A34" s="29"/>
      <c r="B34" s="29" t="s">
        <v>50</v>
      </c>
      <c r="C34" s="29"/>
      <c r="D34" s="29"/>
      <c r="E34" s="29"/>
      <c r="F34" s="34"/>
      <c r="G34" s="35"/>
      <c r="H34" s="34"/>
      <c r="I34" s="35"/>
      <c r="J34" s="34"/>
      <c r="K34" s="35"/>
      <c r="L34" s="35"/>
      <c r="M34" s="35"/>
      <c r="N34" s="24"/>
      <c r="P34"/>
      <c r="Q34"/>
      <c r="R34"/>
    </row>
    <row r="35" spans="1:18" ht="12">
      <c r="A35" s="29"/>
      <c r="B35" s="29" t="s">
        <v>51</v>
      </c>
      <c r="C35" s="29"/>
      <c r="D35" s="29"/>
      <c r="E35" s="29"/>
      <c r="F35" s="34"/>
      <c r="G35" s="35">
        <f>G39-G37</f>
        <v>7018</v>
      </c>
      <c r="H35" s="34"/>
      <c r="I35" s="35">
        <f>I39-I37</f>
        <v>-10341</v>
      </c>
      <c r="J35" s="34"/>
      <c r="K35" s="35">
        <f>K39-K37</f>
        <v>13566</v>
      </c>
      <c r="L35" s="35"/>
      <c r="M35" s="35">
        <f>M39-M37</f>
        <v>-15053</v>
      </c>
      <c r="N35" s="24"/>
      <c r="P35"/>
      <c r="Q35"/>
      <c r="R35"/>
    </row>
    <row r="36" spans="1:18" ht="12">
      <c r="A36" s="29"/>
      <c r="B36" s="29"/>
      <c r="C36" s="29"/>
      <c r="D36" s="29"/>
      <c r="E36" s="29"/>
      <c r="F36" s="34"/>
      <c r="G36" s="35"/>
      <c r="H36" s="34"/>
      <c r="I36" s="35"/>
      <c r="J36" s="34"/>
      <c r="K36" s="35"/>
      <c r="L36" s="35"/>
      <c r="M36" s="35"/>
      <c r="N36" s="24"/>
      <c r="P36"/>
      <c r="Q36"/>
      <c r="R36"/>
    </row>
    <row r="37" spans="1:18" ht="12.75" thickBot="1">
      <c r="A37" s="29"/>
      <c r="B37" s="29" t="s">
        <v>8</v>
      </c>
      <c r="C37" s="29"/>
      <c r="D37" s="29"/>
      <c r="E37" s="29"/>
      <c r="F37" s="59"/>
      <c r="G37" s="39">
        <v>-1</v>
      </c>
      <c r="H37" s="59"/>
      <c r="I37" s="39">
        <v>-1</v>
      </c>
      <c r="J37" s="59"/>
      <c r="K37" s="39">
        <v>-2</v>
      </c>
      <c r="L37" s="59"/>
      <c r="M37" s="39">
        <v>-2</v>
      </c>
      <c r="N37" s="22"/>
      <c r="P37"/>
      <c r="Q37"/>
      <c r="R37"/>
    </row>
    <row r="38" spans="1:18" ht="12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34"/>
      <c r="M38" s="34"/>
      <c r="N38" s="24"/>
      <c r="P38"/>
      <c r="Q38"/>
      <c r="R38"/>
    </row>
    <row r="39" spans="1:18" ht="12.75" thickBot="1">
      <c r="A39" s="29"/>
      <c r="B39" s="29" t="s">
        <v>64</v>
      </c>
      <c r="C39" s="29"/>
      <c r="D39" s="29"/>
      <c r="E39" s="29"/>
      <c r="F39" s="34"/>
      <c r="G39" s="40">
        <f>G31</f>
        <v>7017</v>
      </c>
      <c r="H39" s="34"/>
      <c r="I39" s="40">
        <f>I31</f>
        <v>-10342</v>
      </c>
      <c r="J39" s="34"/>
      <c r="K39" s="40">
        <f>K31</f>
        <v>13564</v>
      </c>
      <c r="L39" s="34"/>
      <c r="M39" s="40">
        <f>M31</f>
        <v>-15055</v>
      </c>
      <c r="N39" s="22"/>
      <c r="P39"/>
      <c r="Q39"/>
      <c r="R39"/>
    </row>
    <row r="40" spans="1:18" ht="12.7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34"/>
      <c r="M40" s="34"/>
      <c r="N40" s="24"/>
      <c r="P40"/>
      <c r="Q40"/>
      <c r="R40"/>
    </row>
    <row r="41" spans="1:18" ht="12">
      <c r="A41" s="29"/>
      <c r="B41" s="29"/>
      <c r="C41" s="29"/>
      <c r="D41" s="29"/>
      <c r="E41" s="29"/>
      <c r="F41" s="34"/>
      <c r="G41" s="35"/>
      <c r="H41" s="34"/>
      <c r="I41" s="35"/>
      <c r="J41" s="34"/>
      <c r="K41" s="35"/>
      <c r="L41" s="34"/>
      <c r="M41" s="35"/>
      <c r="N41" s="24"/>
      <c r="P41"/>
      <c r="Q41"/>
      <c r="R41"/>
    </row>
    <row r="42" spans="1:18" ht="12">
      <c r="A42" s="29"/>
      <c r="B42" s="29"/>
      <c r="C42" s="29"/>
      <c r="D42" s="29"/>
      <c r="E42" s="29"/>
      <c r="F42" s="34"/>
      <c r="G42" s="35"/>
      <c r="H42" s="34"/>
      <c r="I42" s="35"/>
      <c r="J42" s="34"/>
      <c r="K42" s="35"/>
      <c r="L42" s="34"/>
      <c r="M42" s="35"/>
      <c r="N42" s="24"/>
      <c r="P42"/>
      <c r="Q42"/>
      <c r="R42"/>
    </row>
    <row r="43" spans="1:18" ht="12.75" thickBot="1">
      <c r="A43" s="29"/>
      <c r="B43" s="29" t="s">
        <v>65</v>
      </c>
      <c r="C43" s="29"/>
      <c r="D43" s="29"/>
      <c r="E43" s="29"/>
      <c r="F43" s="81"/>
      <c r="G43" s="78">
        <f>ROUND(G39/120000*100,2)</f>
        <v>5.85</v>
      </c>
      <c r="H43" s="61"/>
      <c r="I43" s="78">
        <f>ROUND(I39/120000*100,2)</f>
        <v>-8.62</v>
      </c>
      <c r="J43" s="61"/>
      <c r="K43" s="78">
        <f>ROUND(K39/120000*100,2)</f>
        <v>11.3</v>
      </c>
      <c r="L43" s="61"/>
      <c r="M43" s="78">
        <f>ROUND(M39/120000*100,2)</f>
        <v>-12.55</v>
      </c>
      <c r="N43" s="26"/>
      <c r="P43"/>
      <c r="Q43"/>
      <c r="R43"/>
    </row>
    <row r="44" spans="1:18" ht="12.75" thickTop="1">
      <c r="A44" s="29"/>
      <c r="B44" s="29"/>
      <c r="C44" s="29"/>
      <c r="D44" s="29"/>
      <c r="E44" s="29"/>
      <c r="F44" s="60"/>
      <c r="G44"/>
      <c r="H44" s="60"/>
      <c r="I44" s="60"/>
      <c r="J44" s="60"/>
      <c r="K44" s="41"/>
      <c r="L44" s="60"/>
      <c r="N44" s="26"/>
      <c r="P44"/>
      <c r="Q44"/>
      <c r="R44"/>
    </row>
    <row r="45" spans="1:18" ht="12">
      <c r="A45" s="29"/>
      <c r="B45" s="71"/>
      <c r="C45" s="71"/>
      <c r="D45" s="71"/>
      <c r="E45" s="71"/>
      <c r="F45" s="61"/>
      <c r="G45" s="61"/>
      <c r="H45" s="61"/>
      <c r="I45" s="61"/>
      <c r="J45" s="61"/>
      <c r="K45" s="61"/>
      <c r="L45" s="61"/>
      <c r="M45" s="61"/>
      <c r="N45" s="73"/>
      <c r="O45" s="74"/>
      <c r="P45"/>
      <c r="Q45"/>
      <c r="R45"/>
    </row>
    <row r="46" spans="1:14" ht="11.25">
      <c r="A46" s="29"/>
      <c r="B46" s="29"/>
      <c r="C46" s="29"/>
      <c r="D46" s="29"/>
      <c r="E46" s="29"/>
      <c r="F46" s="42"/>
      <c r="G46" s="42"/>
      <c r="H46" s="75"/>
      <c r="I46" s="75"/>
      <c r="J46" s="75"/>
      <c r="K46" s="42"/>
      <c r="L46" s="42"/>
      <c r="M46" s="42"/>
      <c r="N46" s="27"/>
    </row>
    <row r="47" spans="1:14" ht="11.25">
      <c r="A47" s="29"/>
      <c r="B47" s="29"/>
      <c r="C47" s="29"/>
      <c r="D47" s="29"/>
      <c r="E47" s="29"/>
      <c r="F47" s="42"/>
      <c r="G47" s="42"/>
      <c r="H47" s="75"/>
      <c r="I47" s="75"/>
      <c r="J47" s="75"/>
      <c r="K47" s="42"/>
      <c r="L47" s="42"/>
      <c r="M47" s="42"/>
      <c r="N47" s="27"/>
    </row>
    <row r="48" spans="1:14" ht="11.25">
      <c r="A48" s="29"/>
      <c r="B48" s="29"/>
      <c r="C48" s="29"/>
      <c r="D48" s="29"/>
      <c r="E48" s="29"/>
      <c r="F48" s="42"/>
      <c r="G48" s="42"/>
      <c r="H48" s="75"/>
      <c r="I48" s="75"/>
      <c r="J48" s="75"/>
      <c r="K48" s="42"/>
      <c r="L48" s="42"/>
      <c r="M48" s="42"/>
      <c r="N48" s="27"/>
    </row>
    <row r="49" spans="1:14" ht="11.25">
      <c r="A49" s="29"/>
      <c r="B49" s="29"/>
      <c r="C49" s="29"/>
      <c r="D49" s="29"/>
      <c r="E49" s="29"/>
      <c r="F49" s="42"/>
      <c r="G49" s="42"/>
      <c r="H49" s="75"/>
      <c r="I49" s="75"/>
      <c r="J49" s="75"/>
      <c r="K49" s="42"/>
      <c r="L49" s="42"/>
      <c r="M49" s="42"/>
      <c r="N49" s="27"/>
    </row>
    <row r="50" spans="1:14" ht="11.25">
      <c r="A50" s="29"/>
      <c r="B50" s="29"/>
      <c r="C50" s="29"/>
      <c r="D50" s="29"/>
      <c r="E50" s="29"/>
      <c r="F50" s="42"/>
      <c r="G50" s="42"/>
      <c r="H50" s="75"/>
      <c r="I50" s="75"/>
      <c r="J50" s="75"/>
      <c r="K50" s="42"/>
      <c r="L50" s="42"/>
      <c r="M50" s="42"/>
      <c r="N50" s="27"/>
    </row>
    <row r="51" spans="1:14" ht="11.25">
      <c r="A51" s="29"/>
      <c r="B51" s="29"/>
      <c r="C51" s="29"/>
      <c r="D51" s="29"/>
      <c r="E51" s="29"/>
      <c r="F51" s="42"/>
      <c r="G51" s="42"/>
      <c r="H51" s="75"/>
      <c r="I51" s="75"/>
      <c r="J51" s="75"/>
      <c r="K51" s="42"/>
      <c r="L51" s="42"/>
      <c r="M51" s="42"/>
      <c r="N51" s="27"/>
    </row>
    <row r="52" spans="1:14" ht="11.25">
      <c r="A52" s="29"/>
      <c r="B52" s="6" t="s">
        <v>73</v>
      </c>
      <c r="C52" s="29"/>
      <c r="D52" s="29"/>
      <c r="E52" s="29"/>
      <c r="F52" s="42"/>
      <c r="G52" s="42"/>
      <c r="H52" s="42"/>
      <c r="I52" s="42"/>
      <c r="J52" s="42"/>
      <c r="K52" s="42"/>
      <c r="L52" s="42"/>
      <c r="M52" s="42"/>
      <c r="N52" s="27"/>
    </row>
    <row r="53" spans="1:14" ht="11.25">
      <c r="A53" s="29"/>
      <c r="B53" s="6" t="s">
        <v>95</v>
      </c>
      <c r="C53" s="29"/>
      <c r="D53" s="29"/>
      <c r="E53" s="29"/>
      <c r="F53" s="42"/>
      <c r="G53" s="42"/>
      <c r="H53" s="42"/>
      <c r="I53" s="42"/>
      <c r="J53" s="42"/>
      <c r="K53" s="42"/>
      <c r="L53" s="42"/>
      <c r="M53" s="42"/>
      <c r="N53" s="27"/>
    </row>
    <row r="54" spans="1:14" ht="11.25">
      <c r="A54" s="29"/>
      <c r="B54" s="6"/>
      <c r="C54" s="29"/>
      <c r="D54" s="29"/>
      <c r="E54" s="29"/>
      <c r="F54" s="42"/>
      <c r="G54" s="42"/>
      <c r="H54" s="42"/>
      <c r="I54" s="42"/>
      <c r="J54" s="42"/>
      <c r="K54" s="42"/>
      <c r="L54" s="42"/>
      <c r="M54" s="42"/>
      <c r="N54" s="27"/>
    </row>
    <row r="55" spans="1:14" ht="11.25">
      <c r="A55" s="29"/>
      <c r="B55" s="6" t="s">
        <v>91</v>
      </c>
      <c r="C55" s="29"/>
      <c r="D55" s="29"/>
      <c r="E55" s="29"/>
      <c r="F55" s="42"/>
      <c r="G55" s="42"/>
      <c r="H55" s="42"/>
      <c r="I55" s="42"/>
      <c r="J55" s="42"/>
      <c r="K55" s="42"/>
      <c r="L55" s="42"/>
      <c r="M55" s="42"/>
      <c r="N55" s="27"/>
    </row>
    <row r="56" spans="1:14" ht="11.25">
      <c r="A56" s="29"/>
      <c r="B56" s="6" t="s">
        <v>72</v>
      </c>
      <c r="C56" s="29"/>
      <c r="D56" s="29"/>
      <c r="E56" s="29"/>
      <c r="F56" s="42"/>
      <c r="G56" s="42"/>
      <c r="H56" s="42"/>
      <c r="I56" s="42"/>
      <c r="J56" s="42"/>
      <c r="K56" s="42"/>
      <c r="L56" s="42"/>
      <c r="M56" s="42"/>
      <c r="N56" s="27"/>
    </row>
    <row r="57" spans="1:14" ht="11.25">
      <c r="A57" s="29"/>
      <c r="B57" s="29"/>
      <c r="C57" s="29"/>
      <c r="D57" s="29"/>
      <c r="E57" s="29"/>
      <c r="F57" s="42"/>
      <c r="G57" s="42"/>
      <c r="H57" s="42"/>
      <c r="I57" s="42"/>
      <c r="J57" s="42"/>
      <c r="K57" s="42"/>
      <c r="L57" s="42"/>
      <c r="M57" s="42"/>
      <c r="N57" s="27"/>
    </row>
    <row r="58" spans="1:14" ht="11.25">
      <c r="A58" s="29"/>
      <c r="B58" s="29"/>
      <c r="C58" s="29"/>
      <c r="D58" s="29"/>
      <c r="E58" s="29"/>
      <c r="F58" s="42"/>
      <c r="G58" s="42"/>
      <c r="H58" s="42"/>
      <c r="I58" s="42"/>
      <c r="J58" s="42"/>
      <c r="K58" s="42"/>
      <c r="L58" s="42"/>
      <c r="M58" s="42"/>
      <c r="N58" s="27"/>
    </row>
    <row r="59" spans="1:13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1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1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sheetProtection/>
  <printOptions/>
  <pageMargins left="0.5" right="0" top="0.75" bottom="0" header="0.25" footer="0.25"/>
  <pageSetup horizontalDpi="600" verticalDpi="600" orientation="portrait" paperSize="9" scale="95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25.00390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1.25">
      <c r="A1" s="43"/>
      <c r="B1" s="30" t="s">
        <v>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>
      <c r="A2" s="43"/>
      <c r="B2" s="31" t="s">
        <v>86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1.25">
      <c r="A3" s="43"/>
      <c r="B3" s="43"/>
      <c r="C3" s="3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1.25">
      <c r="A4" s="43"/>
      <c r="B4" s="43"/>
      <c r="C4" s="3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1.25">
      <c r="A5" s="43"/>
      <c r="B5" s="43"/>
      <c r="C5" s="31"/>
      <c r="D5" s="105" t="s">
        <v>52</v>
      </c>
      <c r="E5" s="105"/>
      <c r="F5" s="105"/>
      <c r="G5" s="105"/>
      <c r="H5" s="105"/>
      <c r="I5" s="105"/>
      <c r="J5" s="105"/>
      <c r="K5" s="43"/>
      <c r="L5" s="43"/>
      <c r="M5" s="43"/>
      <c r="N5" s="43"/>
      <c r="O5" s="43"/>
      <c r="P5" s="43"/>
    </row>
    <row r="6" spans="1:16" ht="11.25">
      <c r="A6" s="43"/>
      <c r="B6" s="43"/>
      <c r="C6" s="43"/>
      <c r="D6" s="84"/>
      <c r="E6" s="84"/>
      <c r="F6" s="85" t="s">
        <v>13</v>
      </c>
      <c r="G6" s="85"/>
      <c r="H6" s="85" t="s">
        <v>14</v>
      </c>
      <c r="I6" s="85"/>
      <c r="J6" s="85"/>
      <c r="K6" s="43"/>
      <c r="L6" s="43"/>
      <c r="M6" s="43"/>
      <c r="N6" s="43"/>
      <c r="O6" s="43"/>
      <c r="P6" s="43"/>
    </row>
    <row r="7" spans="1:16" ht="11.25">
      <c r="A7" s="43"/>
      <c r="B7" s="43"/>
      <c r="C7" s="43"/>
      <c r="D7" s="85" t="s">
        <v>11</v>
      </c>
      <c r="E7" s="104" t="s">
        <v>14</v>
      </c>
      <c r="F7" s="104"/>
      <c r="G7" s="85"/>
      <c r="H7" s="85" t="s">
        <v>15</v>
      </c>
      <c r="I7" s="85"/>
      <c r="J7" s="85"/>
      <c r="K7" s="43"/>
      <c r="L7" s="85" t="s">
        <v>34</v>
      </c>
      <c r="M7" s="43"/>
      <c r="N7" s="101" t="s">
        <v>17</v>
      </c>
      <c r="O7" s="43"/>
      <c r="P7" s="43"/>
    </row>
    <row r="8" spans="1:16" ht="11.25">
      <c r="A8" s="43"/>
      <c r="B8" s="43"/>
      <c r="C8" s="43"/>
      <c r="D8" s="85" t="s">
        <v>12</v>
      </c>
      <c r="E8" s="104" t="s">
        <v>37</v>
      </c>
      <c r="F8" s="104"/>
      <c r="G8" s="85"/>
      <c r="H8" s="85" t="s">
        <v>16</v>
      </c>
      <c r="I8" s="85"/>
      <c r="J8" s="85" t="s">
        <v>17</v>
      </c>
      <c r="K8" s="43"/>
      <c r="L8" s="85" t="s">
        <v>35</v>
      </c>
      <c r="M8" s="43"/>
      <c r="N8" s="101" t="s">
        <v>76</v>
      </c>
      <c r="O8" s="43"/>
      <c r="P8" s="43"/>
    </row>
    <row r="9" spans="1:16" ht="11.25">
      <c r="A9" s="43"/>
      <c r="B9" s="43"/>
      <c r="C9" s="43"/>
      <c r="D9" s="85" t="s">
        <v>0</v>
      </c>
      <c r="E9" s="84"/>
      <c r="F9" s="85" t="s">
        <v>0</v>
      </c>
      <c r="G9" s="84"/>
      <c r="H9" s="85" t="s">
        <v>0</v>
      </c>
      <c r="I9" s="84"/>
      <c r="J9" s="85" t="s">
        <v>0</v>
      </c>
      <c r="K9" s="43"/>
      <c r="L9" s="85" t="s">
        <v>0</v>
      </c>
      <c r="M9" s="43"/>
      <c r="N9" s="85" t="s">
        <v>0</v>
      </c>
      <c r="O9" s="43"/>
      <c r="P9" s="43"/>
    </row>
    <row r="10" spans="1:16" ht="11.25">
      <c r="A10" s="43"/>
      <c r="B10" s="43"/>
      <c r="C10" s="43"/>
      <c r="D10" s="86"/>
      <c r="E10" s="86"/>
      <c r="F10" s="86"/>
      <c r="G10" s="86"/>
      <c r="H10" s="86"/>
      <c r="I10" s="86"/>
      <c r="J10" s="86"/>
      <c r="K10" s="43"/>
      <c r="L10" s="43"/>
      <c r="M10" s="43"/>
      <c r="N10" s="86"/>
      <c r="O10" s="43"/>
      <c r="P10" s="43"/>
    </row>
    <row r="11" spans="1:16" ht="11.25">
      <c r="A11" s="43"/>
      <c r="B11" s="43" t="s">
        <v>70</v>
      </c>
      <c r="C11" s="43"/>
      <c r="D11" s="87">
        <f>'Balance Sheet'!H33</f>
        <v>120000</v>
      </c>
      <c r="E11" s="87"/>
      <c r="F11" s="87">
        <v>30000</v>
      </c>
      <c r="G11" s="87"/>
      <c r="H11" s="87">
        <v>61731</v>
      </c>
      <c r="I11" s="87"/>
      <c r="J11" s="87">
        <f>SUM(D11:H11)</f>
        <v>211731</v>
      </c>
      <c r="K11" s="43"/>
      <c r="L11" s="43">
        <v>302</v>
      </c>
      <c r="M11" s="43"/>
      <c r="N11" s="87">
        <f>SUM(J11:L11)</f>
        <v>212033</v>
      </c>
      <c r="O11" s="43"/>
      <c r="P11" s="43"/>
    </row>
    <row r="12" spans="1:16" ht="11.25">
      <c r="A12" s="43"/>
      <c r="B12" s="43"/>
      <c r="C12" s="43"/>
      <c r="D12" s="87"/>
      <c r="E12" s="87"/>
      <c r="F12" s="87"/>
      <c r="G12" s="87"/>
      <c r="H12" s="87"/>
      <c r="I12" s="87"/>
      <c r="J12" s="87"/>
      <c r="K12" s="43"/>
      <c r="L12" s="43"/>
      <c r="M12" s="43"/>
      <c r="N12" s="87"/>
      <c r="O12" s="43"/>
      <c r="P12" s="43"/>
    </row>
    <row r="13" spans="1:16" ht="11.25">
      <c r="A13" s="43"/>
      <c r="B13" s="43" t="s">
        <v>96</v>
      </c>
      <c r="C13" s="43"/>
      <c r="D13" s="87">
        <v>0</v>
      </c>
      <c r="E13" s="87"/>
      <c r="F13" s="87">
        <v>0</v>
      </c>
      <c r="G13" s="87"/>
      <c r="H13" s="87">
        <f>'Income Statement'!K35</f>
        <v>13566</v>
      </c>
      <c r="I13" s="87"/>
      <c r="J13" s="87">
        <f>SUM(D13:H13)</f>
        <v>13566</v>
      </c>
      <c r="K13" s="43"/>
      <c r="L13" s="88">
        <f>'Income Statement'!K37</f>
        <v>-2</v>
      </c>
      <c r="M13" s="43"/>
      <c r="N13" s="87">
        <f>SUM(J13:L13)</f>
        <v>13564</v>
      </c>
      <c r="O13" s="43"/>
      <c r="P13" s="43"/>
    </row>
    <row r="14" spans="1:16" ht="12" thickBot="1">
      <c r="A14" s="43"/>
      <c r="B14" s="43"/>
      <c r="C14" s="43"/>
      <c r="D14" s="89"/>
      <c r="E14" s="90"/>
      <c r="F14" s="87"/>
      <c r="G14" s="90"/>
      <c r="H14" s="87"/>
      <c r="I14" s="90"/>
      <c r="J14" s="87"/>
      <c r="K14" s="43"/>
      <c r="L14" s="43"/>
      <c r="M14" s="43"/>
      <c r="N14" s="87"/>
      <c r="O14" s="43"/>
      <c r="P14" s="43"/>
    </row>
    <row r="15" spans="1:16" ht="11.25">
      <c r="A15" s="43"/>
      <c r="B15" s="43"/>
      <c r="C15" s="43"/>
      <c r="D15" s="91"/>
      <c r="E15" s="90"/>
      <c r="F15" s="91"/>
      <c r="G15" s="90"/>
      <c r="H15" s="91"/>
      <c r="I15" s="90"/>
      <c r="J15" s="91"/>
      <c r="K15" s="43"/>
      <c r="L15" s="91"/>
      <c r="M15" s="43"/>
      <c r="N15" s="91"/>
      <c r="O15" s="43"/>
      <c r="P15" s="43"/>
    </row>
    <row r="16" spans="1:16" ht="12" thickBot="1">
      <c r="A16" s="43"/>
      <c r="B16" s="43" t="s">
        <v>88</v>
      </c>
      <c r="C16" s="43"/>
      <c r="D16" s="92">
        <f>SUM(D11:D15)</f>
        <v>120000</v>
      </c>
      <c r="E16" s="87"/>
      <c r="F16" s="92">
        <f>SUM(F11:F15)</f>
        <v>30000</v>
      </c>
      <c r="G16" s="87"/>
      <c r="H16" s="92">
        <f>SUM(H11:H15)</f>
        <v>75297</v>
      </c>
      <c r="I16" s="87"/>
      <c r="J16" s="92">
        <f>SUM(J11:J15)</f>
        <v>225297</v>
      </c>
      <c r="K16" s="43"/>
      <c r="L16" s="92">
        <f>SUM(L11:L15)</f>
        <v>300</v>
      </c>
      <c r="M16" s="43"/>
      <c r="N16" s="92">
        <f>SUM(N11:N15)</f>
        <v>225597</v>
      </c>
      <c r="O16" s="43"/>
      <c r="P16" s="93">
        <f>N16-'Balance Sheet'!H39</f>
        <v>0</v>
      </c>
    </row>
    <row r="17" spans="1:16" ht="11.25">
      <c r="A17" s="43"/>
      <c r="B17" s="43"/>
      <c r="C17" s="43"/>
      <c r="D17" s="87"/>
      <c r="E17" s="87"/>
      <c r="F17" s="87"/>
      <c r="G17" s="87"/>
      <c r="H17" s="87"/>
      <c r="I17" s="87"/>
      <c r="J17" s="87"/>
      <c r="K17" s="43"/>
      <c r="L17" s="43"/>
      <c r="M17" s="43"/>
      <c r="N17" s="87"/>
      <c r="O17" s="43"/>
      <c r="P17" s="43"/>
    </row>
    <row r="18" spans="1:16" ht="11.25">
      <c r="A18" s="43"/>
      <c r="B18" s="43"/>
      <c r="C18" s="43"/>
      <c r="D18" s="87"/>
      <c r="E18" s="87"/>
      <c r="F18" s="87"/>
      <c r="G18" s="87"/>
      <c r="H18" s="87"/>
      <c r="I18" s="87"/>
      <c r="J18" s="87"/>
      <c r="K18" s="43"/>
      <c r="L18" s="43"/>
      <c r="M18" s="43"/>
      <c r="N18" s="87"/>
      <c r="O18" s="43"/>
      <c r="P18" s="43"/>
    </row>
    <row r="19" spans="1:16" ht="11.25">
      <c r="A19" s="43"/>
      <c r="B19" s="43" t="s">
        <v>56</v>
      </c>
      <c r="C19" s="43"/>
      <c r="D19" s="94">
        <v>120000</v>
      </c>
      <c r="E19" s="94"/>
      <c r="F19" s="94">
        <v>30000</v>
      </c>
      <c r="G19" s="94"/>
      <c r="H19" s="94">
        <v>68030</v>
      </c>
      <c r="I19" s="94"/>
      <c r="J19" s="94">
        <f>SUM(D19:H19)</f>
        <v>218030</v>
      </c>
      <c r="K19" s="93"/>
      <c r="L19" s="93">
        <v>306</v>
      </c>
      <c r="M19" s="93"/>
      <c r="N19" s="94">
        <f>SUM(J19:L19)</f>
        <v>218336</v>
      </c>
      <c r="O19" s="43"/>
      <c r="P19" s="43"/>
    </row>
    <row r="20" spans="1:16" ht="11.25">
      <c r="A20" s="43"/>
      <c r="B20" s="43"/>
      <c r="C20" s="43"/>
      <c r="D20" s="94"/>
      <c r="E20" s="94"/>
      <c r="F20" s="94"/>
      <c r="G20" s="94"/>
      <c r="H20" s="94"/>
      <c r="I20" s="94"/>
      <c r="J20" s="94"/>
      <c r="K20" s="93"/>
      <c r="L20" s="93"/>
      <c r="M20" s="93"/>
      <c r="N20" s="94"/>
      <c r="O20" s="43"/>
      <c r="P20" s="43"/>
    </row>
    <row r="21" spans="1:16" ht="11.25">
      <c r="A21" s="43"/>
      <c r="B21" s="43" t="s">
        <v>53</v>
      </c>
      <c r="C21" s="43"/>
      <c r="D21" s="94"/>
      <c r="E21" s="94"/>
      <c r="F21" s="94"/>
      <c r="G21" s="94"/>
      <c r="H21" s="94"/>
      <c r="I21" s="94"/>
      <c r="J21" s="94"/>
      <c r="K21" s="93"/>
      <c r="L21" s="93"/>
      <c r="M21" s="93"/>
      <c r="N21" s="94"/>
      <c r="O21" s="43"/>
      <c r="P21" s="43"/>
    </row>
    <row r="22" spans="1:16" ht="11.25">
      <c r="A22" s="43"/>
      <c r="B22" s="43" t="s">
        <v>66</v>
      </c>
      <c r="C22" s="43"/>
      <c r="D22" s="87">
        <v>0</v>
      </c>
      <c r="E22" s="94"/>
      <c r="F22" s="87">
        <v>0</v>
      </c>
      <c r="G22" s="94"/>
      <c r="H22" s="95">
        <v>-3330</v>
      </c>
      <c r="I22" s="94"/>
      <c r="J22" s="87">
        <f>SUM(D22:H22)</f>
        <v>-3330</v>
      </c>
      <c r="K22" s="43"/>
      <c r="L22" s="87">
        <v>0</v>
      </c>
      <c r="M22" s="43"/>
      <c r="N22" s="87">
        <f>SUM(J22:L22)</f>
        <v>-3330</v>
      </c>
      <c r="O22" s="43"/>
      <c r="P22" s="43"/>
    </row>
    <row r="23" spans="1:16" ht="11.25">
      <c r="A23" s="43"/>
      <c r="B23" s="43"/>
      <c r="C23" s="43"/>
      <c r="D23" s="94"/>
      <c r="E23" s="94"/>
      <c r="F23" s="94"/>
      <c r="G23" s="94"/>
      <c r="H23" s="94"/>
      <c r="I23" s="94"/>
      <c r="J23" s="94"/>
      <c r="K23" s="93"/>
      <c r="L23" s="93"/>
      <c r="M23" s="93"/>
      <c r="N23" s="94"/>
      <c r="O23" s="43"/>
      <c r="P23" s="43"/>
    </row>
    <row r="24" spans="1:16" ht="11.25">
      <c r="A24" s="43"/>
      <c r="B24" s="43" t="s">
        <v>67</v>
      </c>
      <c r="C24" s="43"/>
      <c r="D24" s="87">
        <v>0</v>
      </c>
      <c r="E24" s="87"/>
      <c r="F24" s="87">
        <v>0</v>
      </c>
      <c r="G24" s="94"/>
      <c r="H24" s="94">
        <v>-2969</v>
      </c>
      <c r="I24" s="94"/>
      <c r="J24" s="94">
        <f>SUM(D24:H24)</f>
        <v>-2969</v>
      </c>
      <c r="K24" s="93"/>
      <c r="L24" s="88">
        <v>-4</v>
      </c>
      <c r="M24" s="93"/>
      <c r="N24" s="94">
        <f>SUM(J24:L24)</f>
        <v>-2973</v>
      </c>
      <c r="O24" s="43"/>
      <c r="P24" s="43"/>
    </row>
    <row r="25" spans="1:16" ht="12" thickBot="1">
      <c r="A25" s="43"/>
      <c r="B25" s="43"/>
      <c r="C25" s="43"/>
      <c r="D25" s="96"/>
      <c r="E25" s="97"/>
      <c r="F25" s="94"/>
      <c r="G25" s="97"/>
      <c r="H25" s="94"/>
      <c r="I25" s="97"/>
      <c r="J25" s="94"/>
      <c r="K25" s="93"/>
      <c r="L25" s="93"/>
      <c r="M25" s="93"/>
      <c r="N25" s="94"/>
      <c r="O25" s="43"/>
      <c r="P25" s="43"/>
    </row>
    <row r="26" spans="1:16" ht="11.25">
      <c r="A26" s="43"/>
      <c r="B26" s="43"/>
      <c r="C26" s="43"/>
      <c r="D26" s="98"/>
      <c r="E26" s="97"/>
      <c r="F26" s="98"/>
      <c r="G26" s="97"/>
      <c r="H26" s="98"/>
      <c r="I26" s="97"/>
      <c r="J26" s="98"/>
      <c r="K26" s="93"/>
      <c r="L26" s="98"/>
      <c r="M26" s="93"/>
      <c r="N26" s="98"/>
      <c r="O26" s="43"/>
      <c r="P26" s="43"/>
    </row>
    <row r="27" spans="1:16" ht="12" thickBot="1">
      <c r="A27" s="43"/>
      <c r="B27" s="43" t="s">
        <v>59</v>
      </c>
      <c r="C27" s="43"/>
      <c r="D27" s="99">
        <f>SUM(D19:D26)</f>
        <v>120000</v>
      </c>
      <c r="E27" s="94"/>
      <c r="F27" s="99">
        <f>SUM(F19:F26)</f>
        <v>30000</v>
      </c>
      <c r="G27" s="94"/>
      <c r="H27" s="99">
        <f>SUM(H19:H26)</f>
        <v>61731</v>
      </c>
      <c r="I27" s="94"/>
      <c r="J27" s="99">
        <f>SUM(J19:J26)</f>
        <v>211731</v>
      </c>
      <c r="K27" s="93"/>
      <c r="L27" s="99">
        <f>SUM(L19:L26)</f>
        <v>302</v>
      </c>
      <c r="M27" s="93"/>
      <c r="N27" s="99">
        <f>SUM(N19:N26)</f>
        <v>212033</v>
      </c>
      <c r="O27" s="43"/>
      <c r="P27" s="93">
        <f>N27-'Balance Sheet'!J39</f>
        <v>0</v>
      </c>
    </row>
    <row r="28" spans="1:16" ht="11.25">
      <c r="A28" s="43"/>
      <c r="B28" s="43"/>
      <c r="C28" s="43"/>
      <c r="D28" s="87"/>
      <c r="E28" s="87"/>
      <c r="F28" s="87"/>
      <c r="G28" s="87"/>
      <c r="H28" s="87"/>
      <c r="I28" s="87"/>
      <c r="J28" s="87"/>
      <c r="K28" s="43"/>
      <c r="L28" s="43"/>
      <c r="M28" s="43"/>
      <c r="N28" s="43"/>
      <c r="O28" s="43"/>
      <c r="P28" s="43"/>
    </row>
    <row r="29" spans="1:16" ht="11.25">
      <c r="A29" s="43"/>
      <c r="B29" s="43"/>
      <c r="C29" s="43"/>
      <c r="D29" s="87"/>
      <c r="E29" s="87"/>
      <c r="F29" s="87"/>
      <c r="G29" s="87"/>
      <c r="H29" s="87"/>
      <c r="I29" s="87"/>
      <c r="J29" s="87"/>
      <c r="K29" s="43"/>
      <c r="L29" s="43"/>
      <c r="M29" s="43"/>
      <c r="N29" s="43"/>
      <c r="O29" s="43"/>
      <c r="P29" s="43"/>
    </row>
    <row r="30" spans="1:16" ht="11.25">
      <c r="A30" s="43"/>
      <c r="B30" s="43"/>
      <c r="C30" s="43"/>
      <c r="D30" s="87"/>
      <c r="E30" s="87"/>
      <c r="F30" s="87"/>
      <c r="G30" s="87"/>
      <c r="H30" s="87"/>
      <c r="I30" s="87"/>
      <c r="J30" s="87"/>
      <c r="K30" s="43"/>
      <c r="L30" s="43"/>
      <c r="M30" s="43"/>
      <c r="N30" s="43"/>
      <c r="O30" s="43"/>
      <c r="P30" s="43"/>
    </row>
    <row r="31" spans="1:16" ht="11.25">
      <c r="A31" s="43"/>
      <c r="B31" s="6"/>
      <c r="C31" s="43"/>
      <c r="D31" s="87"/>
      <c r="E31" s="87"/>
      <c r="F31" s="87"/>
      <c r="G31" s="87"/>
      <c r="H31" s="87"/>
      <c r="I31" s="87"/>
      <c r="J31" s="87"/>
      <c r="K31" s="43"/>
      <c r="L31" s="43"/>
      <c r="M31" s="43"/>
      <c r="N31" s="43"/>
      <c r="O31" s="43"/>
      <c r="P31" s="43"/>
    </row>
    <row r="32" spans="1:16" ht="11.25">
      <c r="A32" s="43"/>
      <c r="B32" s="6"/>
      <c r="C32" s="43"/>
      <c r="D32" s="87"/>
      <c r="E32" s="87"/>
      <c r="F32" s="87"/>
      <c r="G32" s="87"/>
      <c r="H32" s="87"/>
      <c r="I32" s="87"/>
      <c r="J32" s="87"/>
      <c r="K32" s="43"/>
      <c r="L32" s="43"/>
      <c r="M32" s="43"/>
      <c r="N32" s="43"/>
      <c r="O32" s="43"/>
      <c r="P32" s="43"/>
    </row>
    <row r="33" spans="1:16" ht="11.25">
      <c r="A33" s="43"/>
      <c r="B33" s="6"/>
      <c r="C33" s="43"/>
      <c r="D33" s="87"/>
      <c r="E33" s="87"/>
      <c r="F33" s="87"/>
      <c r="G33" s="87"/>
      <c r="H33" s="87"/>
      <c r="I33" s="87"/>
      <c r="J33" s="87"/>
      <c r="K33" s="43"/>
      <c r="L33" s="43"/>
      <c r="M33" s="43"/>
      <c r="N33" s="43"/>
      <c r="O33" s="43"/>
      <c r="P33" s="43"/>
    </row>
    <row r="34" spans="1:16" ht="11.25">
      <c r="A34" s="43"/>
      <c r="B34" s="6"/>
      <c r="C34" s="43"/>
      <c r="D34" s="87"/>
      <c r="E34" s="87"/>
      <c r="F34" s="87"/>
      <c r="G34" s="87"/>
      <c r="H34" s="87"/>
      <c r="I34" s="87"/>
      <c r="J34" s="87"/>
      <c r="K34" s="43"/>
      <c r="L34" s="43"/>
      <c r="M34" s="43"/>
      <c r="N34" s="43"/>
      <c r="O34" s="43"/>
      <c r="P34" s="43"/>
    </row>
    <row r="35" spans="1:16" ht="11.25">
      <c r="A35" s="43"/>
      <c r="B35" s="6" t="s">
        <v>97</v>
      </c>
      <c r="C35" s="43"/>
      <c r="D35" s="87"/>
      <c r="E35" s="87"/>
      <c r="F35" s="87"/>
      <c r="G35" s="87"/>
      <c r="H35" s="87"/>
      <c r="I35" s="87"/>
      <c r="J35" s="87"/>
      <c r="K35" s="43"/>
      <c r="L35" s="43"/>
      <c r="M35" s="43"/>
      <c r="N35" s="43"/>
      <c r="O35" s="43"/>
      <c r="P35" s="43"/>
    </row>
    <row r="36" spans="1:16" ht="11.25">
      <c r="A36" s="43"/>
      <c r="B36" s="6"/>
      <c r="C36" s="43"/>
      <c r="D36" s="87"/>
      <c r="E36" s="87"/>
      <c r="F36" s="87"/>
      <c r="G36" s="87"/>
      <c r="H36" s="87"/>
      <c r="I36" s="87"/>
      <c r="J36" s="87"/>
      <c r="K36" s="43"/>
      <c r="L36" s="43"/>
      <c r="M36" s="43"/>
      <c r="N36" s="43"/>
      <c r="O36" s="43"/>
      <c r="P36" s="43"/>
    </row>
    <row r="37" spans="1:16" ht="11.25">
      <c r="A37" s="43"/>
      <c r="B37" s="6" t="s">
        <v>92</v>
      </c>
      <c r="C37" s="43"/>
      <c r="D37" s="87"/>
      <c r="E37" s="87"/>
      <c r="F37" s="87"/>
      <c r="G37" s="87"/>
      <c r="H37" s="87"/>
      <c r="I37" s="87"/>
      <c r="J37" s="87"/>
      <c r="K37" s="43"/>
      <c r="L37" s="43"/>
      <c r="M37" s="43"/>
      <c r="N37" s="43"/>
      <c r="O37" s="43"/>
      <c r="P37" s="43"/>
    </row>
    <row r="38" spans="1:16" ht="11.25">
      <c r="A38" s="43"/>
      <c r="B38" s="6"/>
      <c r="C38" s="43"/>
      <c r="D38" s="87"/>
      <c r="E38" s="87"/>
      <c r="F38" s="87"/>
      <c r="G38" s="87"/>
      <c r="H38" s="87"/>
      <c r="I38" s="87"/>
      <c r="J38" s="87"/>
      <c r="K38" s="43"/>
      <c r="L38" s="43"/>
      <c r="M38" s="43"/>
      <c r="N38" s="43"/>
      <c r="O38" s="43"/>
      <c r="P38" s="43"/>
    </row>
    <row r="39" spans="1:16" ht="11.25">
      <c r="A39" s="43"/>
      <c r="B39" s="43"/>
      <c r="C39" s="43"/>
      <c r="D39" s="87"/>
      <c r="E39" s="87"/>
      <c r="F39" s="87"/>
      <c r="G39" s="87"/>
      <c r="H39" s="87"/>
      <c r="I39" s="87"/>
      <c r="J39" s="87"/>
      <c r="K39" s="43"/>
      <c r="L39" s="43"/>
      <c r="M39" s="43"/>
      <c r="N39" s="43"/>
      <c r="O39" s="43"/>
      <c r="P39" s="43"/>
    </row>
    <row r="40" spans="1:16" ht="11.25">
      <c r="A40" s="43"/>
      <c r="B40" s="43"/>
      <c r="C40" s="43"/>
      <c r="D40" s="87"/>
      <c r="E40" s="87"/>
      <c r="F40" s="87"/>
      <c r="G40" s="87"/>
      <c r="H40" s="87"/>
      <c r="I40" s="87"/>
      <c r="J40" s="87"/>
      <c r="K40" s="43"/>
      <c r="L40" s="43"/>
      <c r="M40" s="43"/>
      <c r="N40" s="43"/>
      <c r="O40" s="43"/>
      <c r="P40" s="43"/>
    </row>
    <row r="41" spans="1:16" ht="11.25">
      <c r="A41" s="43"/>
      <c r="B41" s="43"/>
      <c r="C41" s="43"/>
      <c r="D41" s="87"/>
      <c r="E41" s="87"/>
      <c r="F41" s="87"/>
      <c r="G41" s="87"/>
      <c r="H41" s="87"/>
      <c r="I41" s="87"/>
      <c r="J41" s="87"/>
      <c r="K41" s="43"/>
      <c r="L41" s="43"/>
      <c r="M41" s="43"/>
      <c r="N41" s="43"/>
      <c r="O41" s="43"/>
      <c r="P41" s="43"/>
    </row>
    <row r="42" spans="1:16" ht="11.25">
      <c r="A42" s="43"/>
      <c r="B42" s="43"/>
      <c r="C42" s="43"/>
      <c r="D42" s="87"/>
      <c r="E42" s="87"/>
      <c r="F42" s="87"/>
      <c r="G42" s="87"/>
      <c r="H42" s="87"/>
      <c r="I42" s="87"/>
      <c r="J42" s="87"/>
      <c r="K42" s="43"/>
      <c r="L42" s="43"/>
      <c r="M42" s="43"/>
      <c r="N42" s="43"/>
      <c r="O42" s="43"/>
      <c r="P42" s="43"/>
    </row>
    <row r="43" spans="1:16" ht="11.25">
      <c r="A43" s="43"/>
      <c r="B43" s="43"/>
      <c r="C43" s="43"/>
      <c r="D43" s="87"/>
      <c r="E43" s="87"/>
      <c r="F43" s="87"/>
      <c r="G43" s="87"/>
      <c r="H43" s="87"/>
      <c r="I43" s="87"/>
      <c r="J43" s="87"/>
      <c r="K43" s="43"/>
      <c r="L43" s="43"/>
      <c r="M43" s="43"/>
      <c r="N43" s="43"/>
      <c r="O43" s="43"/>
      <c r="P43" s="43"/>
    </row>
    <row r="44" spans="1:16" ht="11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1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1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1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12">
      <c r="A48" s="100"/>
      <c r="B48" s="100"/>
      <c r="C48" s="43"/>
      <c r="D48" s="43"/>
      <c r="E48" s="43"/>
      <c r="F48" s="43"/>
      <c r="G48" s="43"/>
      <c r="H48" s="43"/>
      <c r="I48" s="43"/>
      <c r="J48" s="43"/>
      <c r="K48" s="43"/>
      <c r="L48" s="100"/>
      <c r="M48" s="100"/>
      <c r="N48" s="100"/>
      <c r="O48" s="100"/>
      <c r="P48" s="100"/>
    </row>
    <row r="49" spans="3:11" ht="11.25">
      <c r="C49" s="43"/>
      <c r="D49" s="43"/>
      <c r="E49" s="43"/>
      <c r="F49" s="43"/>
      <c r="G49" s="43"/>
      <c r="H49" s="43"/>
      <c r="I49" s="43"/>
      <c r="J49" s="43"/>
      <c r="K49" s="43"/>
    </row>
    <row r="50" spans="3:11" ht="11.25">
      <c r="C50" s="43"/>
      <c r="D50" s="43"/>
      <c r="E50" s="43"/>
      <c r="F50" s="43"/>
      <c r="G50" s="43"/>
      <c r="H50" s="43"/>
      <c r="I50" s="43"/>
      <c r="J50" s="43"/>
      <c r="K50" s="43"/>
    </row>
    <row r="51" spans="3:11" ht="11.2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1.2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1.2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1.2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1.2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1.2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1.2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1.2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1.2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1.2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1.2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1.2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1.2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1.2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1.2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1.2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1.2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1.2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1.2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1.2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1.2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1.2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1.2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1.2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1.2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1.2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1.2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1.2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1.2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1.2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1.2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1.2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1.2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1.2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1.2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1.2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1.2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1.2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1.2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1.2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1.2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1.2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1.2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1.2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1.2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1.2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1.2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1.2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1.2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1.2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1.2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1.2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1.2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1.2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1.2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1.2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1.2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1.2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1.2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1.2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1.2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1.2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1.2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1.25">
      <c r="C114" s="43"/>
      <c r="D114" s="43"/>
      <c r="E114" s="43"/>
      <c r="F114" s="43"/>
      <c r="G114" s="43"/>
      <c r="H114" s="43"/>
      <c r="I114" s="43"/>
      <c r="J114" s="43"/>
      <c r="K114" s="43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4" customWidth="1"/>
    <col min="2" max="2" width="5.57421875" style="44" customWidth="1"/>
    <col min="3" max="3" width="47.421875" style="44" customWidth="1"/>
    <col min="4" max="4" width="4.57421875" style="44" customWidth="1"/>
    <col min="5" max="5" width="10.8515625" style="44" customWidth="1"/>
    <col min="6" max="6" width="6.421875" style="44" customWidth="1"/>
    <col min="7" max="7" width="10.8515625" style="44" customWidth="1"/>
    <col min="8" max="16384" width="9.140625" style="44" customWidth="1"/>
  </cols>
  <sheetData>
    <row r="1" spans="1:6" ht="12.75">
      <c r="A1" s="45"/>
      <c r="B1" s="48" t="s">
        <v>24</v>
      </c>
      <c r="C1" s="47"/>
      <c r="D1" s="47"/>
      <c r="E1" s="47"/>
      <c r="F1" s="47"/>
    </row>
    <row r="2" spans="1:6" ht="12.75">
      <c r="A2" s="45"/>
      <c r="B2" s="46" t="s">
        <v>86</v>
      </c>
      <c r="C2" s="47"/>
      <c r="D2" s="47"/>
      <c r="E2" s="47"/>
      <c r="F2" s="47"/>
    </row>
    <row r="3" spans="1:6" ht="12.75">
      <c r="A3" s="45"/>
      <c r="B3" s="46"/>
      <c r="C3" s="47"/>
      <c r="D3" s="47"/>
      <c r="E3" s="47"/>
      <c r="F3" s="47"/>
    </row>
    <row r="4" spans="1:7" ht="12.75">
      <c r="A4" s="45"/>
      <c r="B4" s="49"/>
      <c r="C4" s="49"/>
      <c r="D4" s="49"/>
      <c r="E4" s="50" t="s">
        <v>85</v>
      </c>
      <c r="F4" s="50"/>
      <c r="G4" s="50" t="s">
        <v>85</v>
      </c>
    </row>
    <row r="5" spans="1:7" ht="12.75">
      <c r="A5" s="45"/>
      <c r="B5" s="49"/>
      <c r="C5" s="49"/>
      <c r="D5" s="49"/>
      <c r="E5" s="56" t="s">
        <v>10</v>
      </c>
      <c r="F5" s="56"/>
      <c r="G5" s="56" t="s">
        <v>10</v>
      </c>
    </row>
    <row r="6" spans="1:7" ht="12.75">
      <c r="A6" s="45"/>
      <c r="B6" s="49"/>
      <c r="C6" s="49"/>
      <c r="D6" s="49"/>
      <c r="E6" s="51" t="s">
        <v>84</v>
      </c>
      <c r="F6" s="51"/>
      <c r="G6" s="51" t="s">
        <v>84</v>
      </c>
    </row>
    <row r="7" spans="1:7" ht="12.75">
      <c r="A7" s="45"/>
      <c r="B7" s="49"/>
      <c r="C7" s="49"/>
      <c r="D7" s="49"/>
      <c r="E7" s="51" t="s">
        <v>58</v>
      </c>
      <c r="F7" s="51"/>
      <c r="G7" s="51" t="s">
        <v>68</v>
      </c>
    </row>
    <row r="8" spans="1:7" ht="12.75">
      <c r="A8" s="45"/>
      <c r="B8" s="49"/>
      <c r="C8" s="49"/>
      <c r="D8" s="49"/>
      <c r="E8" s="52" t="s">
        <v>20</v>
      </c>
      <c r="F8" s="52"/>
      <c r="G8" s="52" t="s">
        <v>20</v>
      </c>
    </row>
    <row r="9" spans="1:7" ht="12.75">
      <c r="A9" s="45"/>
      <c r="B9" s="49"/>
      <c r="C9" s="49"/>
      <c r="D9" s="49"/>
      <c r="E9" s="53"/>
      <c r="F9" s="53"/>
      <c r="G9" s="53"/>
    </row>
    <row r="10" spans="1:7" ht="12.75">
      <c r="A10" s="45"/>
      <c r="B10" s="49" t="s">
        <v>77</v>
      </c>
      <c r="C10" s="49"/>
      <c r="D10" s="49"/>
      <c r="E10" s="57">
        <v>6819</v>
      </c>
      <c r="F10" s="57"/>
      <c r="G10" s="57">
        <v>-4224</v>
      </c>
    </row>
    <row r="11" spans="1:7" ht="12.75">
      <c r="A11" s="45"/>
      <c r="B11" s="49"/>
      <c r="C11" s="49"/>
      <c r="D11" s="49"/>
      <c r="E11" s="57"/>
      <c r="F11" s="57"/>
      <c r="G11" s="57"/>
    </row>
    <row r="12" spans="1:7" ht="12.75">
      <c r="A12" s="45"/>
      <c r="B12" s="49" t="s">
        <v>78</v>
      </c>
      <c r="C12" s="49"/>
      <c r="D12" s="49"/>
      <c r="E12" s="57">
        <v>16658</v>
      </c>
      <c r="F12" s="57"/>
      <c r="G12" s="57">
        <v>-3969</v>
      </c>
    </row>
    <row r="13" spans="1:7" ht="12.75">
      <c r="A13" s="45"/>
      <c r="B13" s="49"/>
      <c r="C13" s="49"/>
      <c r="D13" s="49"/>
      <c r="E13" s="57"/>
      <c r="F13" s="57"/>
      <c r="G13" s="57"/>
    </row>
    <row r="14" spans="1:7" ht="12.75">
      <c r="A14" s="45"/>
      <c r="B14" s="49" t="s">
        <v>98</v>
      </c>
      <c r="C14" s="49"/>
      <c r="D14" s="49"/>
      <c r="E14" s="87">
        <v>0</v>
      </c>
      <c r="F14" s="57"/>
      <c r="G14" s="57">
        <v>-3330</v>
      </c>
    </row>
    <row r="15" spans="1:7" ht="12.75">
      <c r="A15" s="45"/>
      <c r="B15" s="49"/>
      <c r="C15" s="49"/>
      <c r="D15" s="49"/>
      <c r="E15" s="57"/>
      <c r="F15" s="57"/>
      <c r="G15" s="57"/>
    </row>
    <row r="16" spans="1:7" ht="12.75">
      <c r="A16" s="45"/>
      <c r="B16" s="49" t="s">
        <v>79</v>
      </c>
      <c r="C16" s="49"/>
      <c r="D16" s="49"/>
      <c r="E16" s="76">
        <f>E10+E12+E14</f>
        <v>23477</v>
      </c>
      <c r="F16" s="57"/>
      <c r="G16" s="76">
        <f>G10+G12+G14</f>
        <v>-11523</v>
      </c>
    </row>
    <row r="17" spans="1:7" ht="12.75">
      <c r="A17" s="45"/>
      <c r="B17" s="49"/>
      <c r="C17" s="49"/>
      <c r="D17" s="49"/>
      <c r="E17" s="57"/>
      <c r="F17" s="57"/>
      <c r="G17" s="57"/>
    </row>
    <row r="18" spans="1:7" ht="12.75">
      <c r="A18" s="45"/>
      <c r="B18" s="49" t="s">
        <v>80</v>
      </c>
      <c r="C18" s="49"/>
      <c r="D18" s="49"/>
      <c r="E18" s="57">
        <v>54651</v>
      </c>
      <c r="F18" s="57"/>
      <c r="G18" s="57">
        <v>61879</v>
      </c>
    </row>
    <row r="19" spans="1:7" ht="12.75">
      <c r="A19" s="45"/>
      <c r="B19" s="49"/>
      <c r="C19" s="49"/>
      <c r="D19" s="49"/>
      <c r="E19" s="57"/>
      <c r="F19" s="57"/>
      <c r="G19" s="57"/>
    </row>
    <row r="20" spans="1:7" ht="13.5" thickBot="1">
      <c r="A20" s="45"/>
      <c r="B20" s="49" t="s">
        <v>89</v>
      </c>
      <c r="C20" s="49"/>
      <c r="D20" s="49"/>
      <c r="E20" s="77">
        <f>SUM(E16:E18)</f>
        <v>78128</v>
      </c>
      <c r="F20" s="57"/>
      <c r="G20" s="77">
        <f>SUM(G16:G18)</f>
        <v>50356</v>
      </c>
    </row>
    <row r="21" spans="1:6" ht="13.5" thickTop="1">
      <c r="A21" s="45"/>
      <c r="B21" s="49"/>
      <c r="C21" s="49"/>
      <c r="D21" s="49"/>
      <c r="E21" s="49"/>
      <c r="F21" s="49"/>
    </row>
    <row r="22" spans="1:6" ht="12.75">
      <c r="A22" s="45"/>
      <c r="B22" s="49" t="s">
        <v>87</v>
      </c>
      <c r="C22" s="49"/>
      <c r="D22" s="49"/>
      <c r="E22" s="49"/>
      <c r="F22" s="49"/>
    </row>
    <row r="23" spans="1:6" ht="12.75">
      <c r="A23" s="45"/>
      <c r="B23" s="49" t="s">
        <v>71</v>
      </c>
      <c r="C23" s="49"/>
      <c r="D23" s="49"/>
      <c r="E23" s="49"/>
      <c r="F23" s="49"/>
    </row>
    <row r="24" spans="1:6" ht="12.75">
      <c r="A24" s="45"/>
      <c r="B24" s="49"/>
      <c r="C24" s="49"/>
      <c r="D24" s="49"/>
      <c r="E24" s="49"/>
      <c r="F24" s="49"/>
    </row>
    <row r="25" spans="1:6" ht="12.75">
      <c r="A25" s="45"/>
      <c r="B25" s="49"/>
      <c r="C25" s="49"/>
      <c r="D25" s="49"/>
      <c r="E25" s="49"/>
      <c r="F25" s="49"/>
    </row>
    <row r="26" spans="1:6" ht="12.75">
      <c r="A26" s="45"/>
      <c r="B26" s="49"/>
      <c r="C26" s="49"/>
      <c r="D26" s="49"/>
      <c r="E26" s="49"/>
      <c r="F26" s="49"/>
    </row>
    <row r="27" spans="1:6" ht="12.75">
      <c r="A27" s="45"/>
      <c r="B27" s="49"/>
      <c r="C27" s="49"/>
      <c r="D27" s="49"/>
      <c r="E27" s="49"/>
      <c r="F27" s="49"/>
    </row>
    <row r="28" spans="1:6" ht="12.75">
      <c r="A28" s="45"/>
      <c r="B28" s="49"/>
      <c r="C28" s="49"/>
      <c r="D28" s="49"/>
      <c r="E28" s="49"/>
      <c r="F28" s="49"/>
    </row>
    <row r="29" spans="1:6" ht="12.75">
      <c r="A29" s="45"/>
      <c r="B29" s="49"/>
      <c r="C29" s="49"/>
      <c r="D29" s="49"/>
      <c r="E29" s="49"/>
      <c r="F29" s="49"/>
    </row>
    <row r="30" spans="1:6" ht="12.75">
      <c r="A30" s="45"/>
      <c r="B30" s="49"/>
      <c r="C30" s="49"/>
      <c r="D30" s="49"/>
      <c r="E30" s="49"/>
      <c r="F30" s="49"/>
    </row>
    <row r="31" spans="1:6" ht="12.75">
      <c r="A31" s="45"/>
      <c r="B31" s="49"/>
      <c r="C31" s="49"/>
      <c r="D31" s="49"/>
      <c r="E31" s="49"/>
      <c r="F31" s="49"/>
    </row>
    <row r="32" spans="1:6" ht="12.75">
      <c r="A32" s="45"/>
      <c r="B32" s="49"/>
      <c r="C32" s="49"/>
      <c r="D32" s="49"/>
      <c r="E32" s="49"/>
      <c r="F32" s="49"/>
    </row>
    <row r="33" spans="1:6" ht="12.75">
      <c r="A33" s="45"/>
      <c r="B33" s="49"/>
      <c r="C33" s="49"/>
      <c r="D33" s="49"/>
      <c r="E33" s="49"/>
      <c r="F33" s="49"/>
    </row>
    <row r="34" spans="1:6" ht="12.75">
      <c r="A34" s="45"/>
      <c r="B34" s="49"/>
      <c r="C34" s="49"/>
      <c r="D34" s="49"/>
      <c r="E34" s="49"/>
      <c r="F34" s="49"/>
    </row>
    <row r="35" spans="1:6" ht="12.75">
      <c r="A35" s="45"/>
      <c r="B35" s="49"/>
      <c r="C35" s="49"/>
      <c r="D35" s="49"/>
      <c r="E35" s="49"/>
      <c r="F35" s="49"/>
    </row>
    <row r="36" spans="1:6" ht="12.75">
      <c r="A36" s="45"/>
      <c r="B36" s="49"/>
      <c r="C36" s="49"/>
      <c r="D36" s="49"/>
      <c r="E36" s="49"/>
      <c r="F36" s="49"/>
    </row>
    <row r="37" spans="1:6" ht="12.75">
      <c r="A37" s="45"/>
      <c r="B37" s="49"/>
      <c r="C37" s="49"/>
      <c r="D37" s="49"/>
      <c r="E37" s="49"/>
      <c r="F37" s="49"/>
    </row>
    <row r="38" spans="1:6" ht="12.75">
      <c r="A38" s="45"/>
      <c r="B38" s="49"/>
      <c r="C38" s="49"/>
      <c r="D38" s="49"/>
      <c r="E38" s="49"/>
      <c r="F38" s="49"/>
    </row>
    <row r="39" spans="1:6" ht="12.75">
      <c r="A39" s="45"/>
      <c r="B39" s="49"/>
      <c r="C39" s="49"/>
      <c r="D39" s="49"/>
      <c r="E39" s="49"/>
      <c r="F39" s="49"/>
    </row>
    <row r="40" spans="1:6" ht="12.75">
      <c r="A40" s="45"/>
      <c r="B40" s="49"/>
      <c r="C40" s="49"/>
      <c r="D40" s="49"/>
      <c r="E40" s="49"/>
      <c r="F40" s="49"/>
    </row>
    <row r="41" spans="1:6" ht="12.75">
      <c r="A41" s="45"/>
      <c r="B41" s="49"/>
      <c r="C41" s="49"/>
      <c r="D41" s="49"/>
      <c r="E41" s="49"/>
      <c r="F41" s="49"/>
    </row>
    <row r="42" spans="1:6" ht="12.75">
      <c r="A42" s="45"/>
      <c r="B42" s="49"/>
      <c r="C42" s="49"/>
      <c r="D42" s="49"/>
      <c r="E42" s="49"/>
      <c r="F42" s="49"/>
    </row>
    <row r="43" spans="1:6" ht="12.75">
      <c r="A43" s="45"/>
      <c r="B43" s="49"/>
      <c r="C43" s="49"/>
      <c r="D43" s="49"/>
      <c r="E43" s="49"/>
      <c r="F43" s="49"/>
    </row>
    <row r="44" spans="1:6" ht="12.75">
      <c r="A44" s="45"/>
      <c r="B44" s="49"/>
      <c r="C44" s="49"/>
      <c r="D44" s="49"/>
      <c r="E44" s="49"/>
      <c r="F44" s="49"/>
    </row>
    <row r="45" spans="1:6" ht="12.75">
      <c r="A45" s="45"/>
      <c r="B45" s="47"/>
      <c r="C45" s="47"/>
      <c r="D45" s="47"/>
      <c r="E45" s="47"/>
      <c r="F45" s="47"/>
    </row>
    <row r="46" spans="1:6" ht="12.75">
      <c r="A46" s="45"/>
      <c r="B46" s="47"/>
      <c r="C46" s="47"/>
      <c r="D46" s="47"/>
      <c r="E46" s="47"/>
      <c r="F46" s="47"/>
    </row>
    <row r="47" spans="1:6" ht="12.75">
      <c r="A47" s="45"/>
      <c r="B47" s="6" t="s">
        <v>18</v>
      </c>
      <c r="C47" s="47"/>
      <c r="D47" s="47"/>
      <c r="E47" s="47"/>
      <c r="F47" s="47"/>
    </row>
    <row r="48" spans="1:6" ht="12.75">
      <c r="A48" s="45"/>
      <c r="B48" s="6" t="s">
        <v>99</v>
      </c>
      <c r="C48" s="47"/>
      <c r="D48" s="47"/>
      <c r="E48" s="47"/>
      <c r="F48" s="47"/>
    </row>
    <row r="49" spans="1:6" ht="12.75">
      <c r="A49" s="45"/>
      <c r="B49" s="6"/>
      <c r="C49" s="47"/>
      <c r="D49" s="47"/>
      <c r="E49" s="47"/>
      <c r="F49" s="47"/>
    </row>
    <row r="50" spans="1:6" ht="12.75">
      <c r="A50" s="45"/>
      <c r="B50" s="6" t="s">
        <v>93</v>
      </c>
      <c r="C50" s="47"/>
      <c r="D50" s="47"/>
      <c r="E50" s="47"/>
      <c r="F50" s="47"/>
    </row>
    <row r="51" spans="1:6" ht="12.75">
      <c r="A51" s="45"/>
      <c r="B51" s="6" t="s">
        <v>19</v>
      </c>
      <c r="C51" s="47"/>
      <c r="D51" s="47"/>
      <c r="E51" s="47"/>
      <c r="F51" s="47"/>
    </row>
    <row r="52" spans="1:6" ht="12.75">
      <c r="A52" s="45"/>
      <c r="B52" s="47"/>
      <c r="C52" s="47"/>
      <c r="D52" s="47"/>
      <c r="E52" s="47"/>
      <c r="F52" s="47"/>
    </row>
    <row r="53" spans="1:6" ht="12.75">
      <c r="A53" s="45"/>
      <c r="B53" s="47"/>
      <c r="C53" s="47"/>
      <c r="D53" s="47"/>
      <c r="E53" s="47"/>
      <c r="F53" s="47"/>
    </row>
    <row r="54" spans="1:6" ht="12.75">
      <c r="A54" s="45"/>
      <c r="B54" s="47"/>
      <c r="C54" s="47"/>
      <c r="D54" s="47"/>
      <c r="E54" s="47"/>
      <c r="F54" s="47"/>
    </row>
    <row r="55" spans="1:6" ht="12.75">
      <c r="A55" s="45"/>
      <c r="B55" s="47"/>
      <c r="C55" s="47"/>
      <c r="D55" s="47"/>
      <c r="E55" s="47"/>
      <c r="F55" s="47"/>
    </row>
    <row r="56" spans="1:6" ht="12.75">
      <c r="A56" s="45"/>
      <c r="B56" s="47"/>
      <c r="C56" s="47"/>
      <c r="D56" s="47"/>
      <c r="E56" s="47"/>
      <c r="F56" s="47"/>
    </row>
    <row r="57" spans="1:6" ht="12.75">
      <c r="A57" s="45"/>
      <c r="B57" s="47"/>
      <c r="C57" s="47"/>
      <c r="D57" s="47"/>
      <c r="E57" s="47"/>
      <c r="F57" s="47"/>
    </row>
    <row r="58" spans="1:6" ht="12.75">
      <c r="A58" s="45"/>
      <c r="B58" s="47"/>
      <c r="C58" s="47"/>
      <c r="D58" s="47"/>
      <c r="E58" s="47"/>
      <c r="F58" s="47"/>
    </row>
    <row r="59" spans="1:6" ht="12.75">
      <c r="A59" s="45"/>
      <c r="B59" s="47"/>
      <c r="C59" s="47"/>
      <c r="D59" s="47"/>
      <c r="E59" s="47"/>
      <c r="F59" s="47"/>
    </row>
    <row r="60" spans="1:6" ht="12.75">
      <c r="A60" s="45"/>
      <c r="B60" s="47"/>
      <c r="C60" s="47"/>
      <c r="D60" s="47"/>
      <c r="E60" s="47"/>
      <c r="F60" s="47"/>
    </row>
    <row r="61" spans="1:6" ht="12.75">
      <c r="A61" s="45"/>
      <c r="B61" s="47"/>
      <c r="C61" s="47"/>
      <c r="D61" s="47"/>
      <c r="E61" s="47"/>
      <c r="F61" s="47"/>
    </row>
    <row r="62" spans="1:6" ht="12.75">
      <c r="A62" s="45"/>
      <c r="B62" s="47"/>
      <c r="C62" s="47"/>
      <c r="D62" s="47"/>
      <c r="E62" s="47"/>
      <c r="F62" s="47"/>
    </row>
    <row r="63" spans="1:6" ht="12.75">
      <c r="A63" s="45"/>
      <c r="B63" s="47"/>
      <c r="C63" s="47"/>
      <c r="D63" s="47"/>
      <c r="E63" s="47"/>
      <c r="F63" s="47"/>
    </row>
    <row r="64" spans="1:6" ht="12.75">
      <c r="A64" s="45"/>
      <c r="B64" s="47"/>
      <c r="C64" s="47"/>
      <c r="D64" s="47"/>
      <c r="E64" s="47"/>
      <c r="F64" s="47"/>
    </row>
    <row r="65" spans="1:6" ht="12.75">
      <c r="A65" s="45"/>
      <c r="B65" s="47"/>
      <c r="C65" s="47"/>
      <c r="D65" s="47"/>
      <c r="E65" s="47"/>
      <c r="F65" s="47"/>
    </row>
    <row r="66" spans="1:6" ht="12.75">
      <c r="A66" s="45"/>
      <c r="B66" s="47"/>
      <c r="C66" s="47"/>
      <c r="D66" s="47"/>
      <c r="E66" s="47"/>
      <c r="F66" s="47"/>
    </row>
    <row r="67" spans="1:6" ht="12.75">
      <c r="A67" s="45"/>
      <c r="B67" s="47"/>
      <c r="C67" s="47"/>
      <c r="D67" s="47"/>
      <c r="E67" s="47"/>
      <c r="F67" s="47"/>
    </row>
    <row r="68" spans="1:6" ht="12.75">
      <c r="A68" s="45"/>
      <c r="B68" s="47"/>
      <c r="C68" s="47"/>
      <c r="D68" s="47"/>
      <c r="E68" s="47"/>
      <c r="F68" s="47"/>
    </row>
    <row r="69" spans="1:6" ht="12.75">
      <c r="A69" s="45"/>
      <c r="B69" s="47"/>
      <c r="C69" s="47"/>
      <c r="D69" s="47"/>
      <c r="E69" s="47"/>
      <c r="F69" s="47"/>
    </row>
    <row r="70" spans="1:6" ht="12.75">
      <c r="A70" s="45"/>
      <c r="B70" s="47"/>
      <c r="C70" s="47"/>
      <c r="D70" s="47"/>
      <c r="E70" s="47"/>
      <c r="F70" s="47"/>
    </row>
    <row r="71" spans="1:6" ht="12.75">
      <c r="A71" s="45"/>
      <c r="B71" s="47"/>
      <c r="C71" s="47"/>
      <c r="D71" s="47"/>
      <c r="E71" s="47"/>
      <c r="F71" s="47"/>
    </row>
    <row r="72" spans="1:6" ht="12.75">
      <c r="A72" s="45"/>
      <c r="B72" s="47"/>
      <c r="C72" s="47"/>
      <c r="D72" s="47"/>
      <c r="E72" s="47"/>
      <c r="F72" s="47"/>
    </row>
    <row r="73" spans="1:6" ht="12.75">
      <c r="A73" s="45"/>
      <c r="B73" s="47"/>
      <c r="C73" s="47"/>
      <c r="D73" s="47"/>
      <c r="E73" s="47"/>
      <c r="F73" s="47"/>
    </row>
    <row r="74" spans="1:6" ht="12.75">
      <c r="A74" s="45"/>
      <c r="B74" s="47"/>
      <c r="C74" s="47"/>
      <c r="D74" s="47"/>
      <c r="E74" s="47"/>
      <c r="F74" s="47"/>
    </row>
    <row r="75" spans="1:6" ht="12.75">
      <c r="A75" s="45"/>
      <c r="B75" s="47"/>
      <c r="C75" s="47"/>
      <c r="D75" s="47"/>
      <c r="E75" s="47"/>
      <c r="F75" s="47"/>
    </row>
    <row r="76" spans="1:6" ht="12.75">
      <c r="A76" s="45"/>
      <c r="B76" s="47"/>
      <c r="C76" s="47"/>
      <c r="D76" s="47"/>
      <c r="E76" s="47"/>
      <c r="F76" s="47"/>
    </row>
    <row r="77" spans="1:6" ht="12.75">
      <c r="A77" s="45"/>
      <c r="B77" s="47"/>
      <c r="C77" s="47"/>
      <c r="D77" s="47"/>
      <c r="E77" s="47"/>
      <c r="F77" s="47"/>
    </row>
    <row r="78" spans="1:6" ht="12.75">
      <c r="A78" s="45"/>
      <c r="B78" s="47"/>
      <c r="C78" s="47"/>
      <c r="D78" s="47"/>
      <c r="E78" s="47"/>
      <c r="F78" s="47"/>
    </row>
    <row r="79" spans="1:6" ht="12.75">
      <c r="A79" s="45"/>
      <c r="B79" s="47"/>
      <c r="C79" s="47"/>
      <c r="D79" s="47"/>
      <c r="E79" s="47"/>
      <c r="F79" s="47"/>
    </row>
    <row r="80" spans="1:6" ht="12.75">
      <c r="A80" s="45"/>
      <c r="B80" s="47"/>
      <c r="C80" s="47"/>
      <c r="D80" s="47"/>
      <c r="E80" s="47"/>
      <c r="F80" s="47"/>
    </row>
    <row r="81" spans="1:6" ht="12.75">
      <c r="A81" s="45"/>
      <c r="B81" s="47"/>
      <c r="C81" s="47"/>
      <c r="D81" s="47"/>
      <c r="E81" s="47"/>
      <c r="F81" s="47"/>
    </row>
    <row r="82" spans="1:6" ht="12.75">
      <c r="A82" s="45"/>
      <c r="B82" s="47"/>
      <c r="C82" s="47"/>
      <c r="D82" s="47"/>
      <c r="E82" s="47"/>
      <c r="F82" s="47"/>
    </row>
    <row r="83" spans="1:6" ht="12.75">
      <c r="A83" s="45"/>
      <c r="B83" s="47"/>
      <c r="C83" s="47"/>
      <c r="D83" s="47"/>
      <c r="E83" s="47"/>
      <c r="F83" s="47"/>
    </row>
    <row r="84" spans="1:6" ht="12.75">
      <c r="A84" s="45"/>
      <c r="B84" s="47"/>
      <c r="C84" s="47"/>
      <c r="D84" s="47"/>
      <c r="E84" s="47"/>
      <c r="F84" s="47"/>
    </row>
    <row r="85" spans="1:6" ht="12.75">
      <c r="A85" s="45"/>
      <c r="B85" s="47"/>
      <c r="C85" s="47"/>
      <c r="D85" s="47"/>
      <c r="E85" s="47"/>
      <c r="F85" s="47"/>
    </row>
    <row r="86" spans="1:6" ht="12.75">
      <c r="A86" s="45"/>
      <c r="B86" s="47"/>
      <c r="C86" s="47"/>
      <c r="D86" s="47"/>
      <c r="E86" s="47"/>
      <c r="F86" s="47"/>
    </row>
    <row r="87" spans="1:6" ht="12.75">
      <c r="A87" s="45"/>
      <c r="B87" s="47"/>
      <c r="C87" s="47"/>
      <c r="D87" s="47"/>
      <c r="E87" s="47"/>
      <c r="F87" s="47"/>
    </row>
    <row r="88" spans="1:6" ht="12.75">
      <c r="A88" s="45"/>
      <c r="B88" s="47"/>
      <c r="C88" s="47"/>
      <c r="D88" s="47"/>
      <c r="E88" s="47"/>
      <c r="F88" s="47"/>
    </row>
    <row r="89" spans="1:6" ht="12.75">
      <c r="A89" s="45"/>
      <c r="B89" s="47"/>
      <c r="C89" s="47"/>
      <c r="D89" s="47"/>
      <c r="E89" s="47"/>
      <c r="F89" s="47"/>
    </row>
    <row r="90" spans="1:6" ht="12.75">
      <c r="A90" s="45"/>
      <c r="B90" s="47"/>
      <c r="C90" s="47"/>
      <c r="D90" s="47"/>
      <c r="E90" s="47"/>
      <c r="F90" s="47"/>
    </row>
    <row r="91" spans="1:6" ht="12.75">
      <c r="A91" s="45"/>
      <c r="B91" s="47"/>
      <c r="C91" s="47"/>
      <c r="D91" s="47"/>
      <c r="E91" s="47"/>
      <c r="F91" s="47"/>
    </row>
    <row r="92" spans="1:6" ht="12.75">
      <c r="A92" s="45"/>
      <c r="B92" s="47"/>
      <c r="C92" s="47"/>
      <c r="D92" s="47"/>
      <c r="E92" s="47"/>
      <c r="F92" s="47"/>
    </row>
    <row r="93" spans="1:6" ht="12.75">
      <c r="A93" s="45"/>
      <c r="B93" s="47"/>
      <c r="C93" s="47"/>
      <c r="D93" s="47"/>
      <c r="E93" s="47"/>
      <c r="F93" s="47"/>
    </row>
    <row r="94" spans="1:6" ht="12.75">
      <c r="A94" s="45"/>
      <c r="B94" s="47"/>
      <c r="C94" s="47"/>
      <c r="D94" s="47"/>
      <c r="E94" s="47"/>
      <c r="F94" s="47"/>
    </row>
    <row r="95" spans="1:6" ht="12.75">
      <c r="A95" s="45"/>
      <c r="B95" s="47"/>
      <c r="C95" s="47"/>
      <c r="D95" s="47"/>
      <c r="E95" s="47"/>
      <c r="F95" s="47"/>
    </row>
    <row r="96" spans="1:6" ht="12.75">
      <c r="A96" s="45"/>
      <c r="B96" s="47"/>
      <c r="C96" s="47"/>
      <c r="D96" s="47"/>
      <c r="E96" s="47"/>
      <c r="F96" s="47"/>
    </row>
    <row r="97" spans="1:6" ht="12.75">
      <c r="A97" s="45"/>
      <c r="B97" s="47"/>
      <c r="C97" s="47"/>
      <c r="D97" s="47"/>
      <c r="E97" s="47"/>
      <c r="F97" s="47"/>
    </row>
    <row r="98" spans="1:6" ht="12.75">
      <c r="A98" s="45"/>
      <c r="B98" s="47"/>
      <c r="C98" s="47"/>
      <c r="D98" s="47"/>
      <c r="E98" s="47"/>
      <c r="F98" s="47"/>
    </row>
    <row r="99" spans="1:6" ht="12.75">
      <c r="A99" s="45"/>
      <c r="B99" s="47"/>
      <c r="C99" s="47"/>
      <c r="D99" s="47"/>
      <c r="E99" s="47"/>
      <c r="F99" s="47"/>
    </row>
    <row r="100" spans="1:6" ht="12.75">
      <c r="A100" s="45"/>
      <c r="B100" s="47"/>
      <c r="C100" s="47"/>
      <c r="D100" s="47"/>
      <c r="E100" s="47"/>
      <c r="F100" s="47"/>
    </row>
    <row r="101" spans="1:6" ht="12.75">
      <c r="A101" s="45"/>
      <c r="B101" s="47"/>
      <c r="C101" s="47"/>
      <c r="D101" s="47"/>
      <c r="E101" s="47"/>
      <c r="F101" s="47"/>
    </row>
    <row r="102" spans="1:6" ht="12.75">
      <c r="A102" s="45"/>
      <c r="B102" s="47"/>
      <c r="C102" s="47"/>
      <c r="D102" s="47"/>
      <c r="E102" s="47"/>
      <c r="F102" s="47"/>
    </row>
    <row r="103" spans="1:6" ht="12.75">
      <c r="A103" s="45"/>
      <c r="B103" s="47"/>
      <c r="C103" s="47"/>
      <c r="D103" s="47"/>
      <c r="E103" s="47"/>
      <c r="F103" s="47"/>
    </row>
    <row r="104" spans="1:6" ht="12.75">
      <c r="A104" s="45"/>
      <c r="B104" s="47"/>
      <c r="C104" s="47"/>
      <c r="D104" s="47"/>
      <c r="E104" s="47"/>
      <c r="F104" s="47"/>
    </row>
    <row r="105" spans="1:6" ht="12.75">
      <c r="A105" s="45"/>
      <c r="B105" s="47"/>
      <c r="C105" s="47"/>
      <c r="D105" s="47"/>
      <c r="E105" s="47"/>
      <c r="F105" s="47"/>
    </row>
    <row r="106" spans="1:6" ht="12.75">
      <c r="A106" s="45"/>
      <c r="B106" s="47"/>
      <c r="C106" s="47"/>
      <c r="D106" s="47"/>
      <c r="E106" s="47"/>
      <c r="F106" s="47"/>
    </row>
    <row r="107" spans="1:6" ht="12.75">
      <c r="A107" s="45"/>
      <c r="B107" s="47"/>
      <c r="C107" s="47"/>
      <c r="D107" s="47"/>
      <c r="E107" s="47"/>
      <c r="F107" s="47"/>
    </row>
    <row r="108" spans="1:6" ht="12.75">
      <c r="A108" s="45"/>
      <c r="B108" s="47"/>
      <c r="C108" s="47"/>
      <c r="D108" s="47"/>
      <c r="E108" s="47"/>
      <c r="F108" s="47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2010-01-12T06:56:34Z</cp:lastPrinted>
  <dcterms:created xsi:type="dcterms:W3CDTF">1999-04-30T08:21:43Z</dcterms:created>
  <dcterms:modified xsi:type="dcterms:W3CDTF">2010-01-19T07:54:16Z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