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7" yWindow="65510" windowWidth="9740" windowHeight="11612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Flow'!$A$1:$G$51</definedName>
    <definedName name="_xlnm.Print_Area" localSheetId="3">'Equity'!$A$1:$N$41</definedName>
    <definedName name="_xlnm.Print_Area" localSheetId="2">'Income Statement'!$A$1:$L$52</definedName>
    <definedName name="_xlnm.Print_Titles" localSheetId="2">'Income Statement'!$5:$9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<sst xmlns="http://schemas.openxmlformats.org/spreadsheetml/2006/main" count="122" uniqueCount="93">
  <si>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</si>
  <si>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</si>
  <si>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</si>
  <si>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</si>
  <si>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</si>
  <si>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</si>
  <si>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</si>
  <si>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</si>
  <si>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</si>
  <si>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>Cash And Cash Equivalents</t>
  </si>
  <si>
    <t>ENDED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</si>
  <si>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</si>
  <si>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</si>
  <si>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</si>
  <si>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</si>
  <si>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</si>
  <si>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</si>
  <si>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</si>
  <si>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</si>
  <si>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</si>
  <si>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</si>
  <si>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</si>
  <si>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</si>
  <si>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</si>
  <si>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</si>
  <si>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</si>
  <si>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ASSETS</t>
  </si>
  <si>
    <t>Non-Current Assets</t>
  </si>
  <si>
    <t>Investment Properties</t>
  </si>
  <si>
    <t>Current Assets</t>
  </si>
  <si>
    <t>TOTAL ASSETS</t>
  </si>
  <si>
    <t>EQUITY AND LIABILITIES</t>
  </si>
  <si>
    <t>Equity</t>
  </si>
  <si>
    <t>TOTAL EQUITY AND LIABILITIES</t>
  </si>
  <si>
    <t>Administrative Expenses</t>
  </si>
  <si>
    <t>MINORITY</t>
  </si>
  <si>
    <t>INTEREST</t>
  </si>
  <si>
    <t>Revenue</t>
  </si>
  <si>
    <t>CAPITAL RESERVE</t>
  </si>
  <si>
    <t>At 1 April 2007</t>
  </si>
  <si>
    <t>Other Expenses</t>
  </si>
  <si>
    <t>Other Income</t>
  </si>
  <si>
    <t>Current Tax Assets</t>
  </si>
  <si>
    <t>Retained Earnings</t>
  </si>
  <si>
    <t>Property, Plant And Equipment</t>
  </si>
  <si>
    <t>Other Investments</t>
  </si>
  <si>
    <t>Receivables, Deposits And Prepayments</t>
  </si>
  <si>
    <t>Minority Interest</t>
  </si>
  <si>
    <t>Payables And Accruals</t>
  </si>
  <si>
    <t>Liabilities</t>
  </si>
  <si>
    <t>Cost Of Sales</t>
  </si>
  <si>
    <t>Gross Profit</t>
  </si>
  <si>
    <t>Results From Operating Activities</t>
  </si>
  <si>
    <t>Interest Income</t>
  </si>
  <si>
    <t>Profit For The Period</t>
  </si>
  <si>
    <t>Attributable To:</t>
  </si>
  <si>
    <t>Shareholders Of The Company</t>
  </si>
  <si>
    <t>ATTRIBUTABLE TO SHAREHOLDERS OF THE COMPANY</t>
  </si>
  <si>
    <t>Dividend - Final for the financial</t>
  </si>
  <si>
    <t>year ended 31 March 2007</t>
  </si>
  <si>
    <t>Dividend - Interim for the financial</t>
  </si>
  <si>
    <t>The notes set out on pages 5 to 7 form an integral part of, and should be read in conjunction with this</t>
  </si>
  <si>
    <t>The notes set out on pages 5 to 7 form an integral part of, and should be read in conjunction with this interim financial report.</t>
  </si>
  <si>
    <t>The notes set out on pages 5 to 7 form an integral part of, and should be read in conjunction with</t>
  </si>
  <si>
    <t>NET CASH (USED IN) FINANCING ACTIVITIES</t>
  </si>
  <si>
    <t>31 MAY</t>
  </si>
  <si>
    <t>At 31 May 2008</t>
  </si>
  <si>
    <t>3 MONTHS</t>
  </si>
  <si>
    <t>At 1 June 2008</t>
  </si>
  <si>
    <t>year ended 31 May 2008</t>
  </si>
  <si>
    <t>31 May 2008.</t>
  </si>
  <si>
    <t>NET CASH (USED IN) INVESTING ACTIVITIES</t>
  </si>
  <si>
    <t>NET (DECREASE) IN CASH AND CASH EQUIVALENTS</t>
  </si>
  <si>
    <t>CASH AND CASH EQUIVALENTS AT 1 JUNE 2008</t>
  </si>
  <si>
    <t>(RM8,785,000 AT 1 JUNE 2008).</t>
  </si>
  <si>
    <t>Report for the period ended 31 May 2008.</t>
  </si>
  <si>
    <t>The Condensed Consolidated Statement of Changes in Equity should be read in conjunction with the Annual Financial Report for the period ended</t>
  </si>
  <si>
    <t>Financial Report for the period ended 31 May 2008.</t>
  </si>
  <si>
    <t>Loss Before Tax</t>
  </si>
  <si>
    <t>Loss For The Period</t>
  </si>
  <si>
    <t>Tax Expense</t>
  </si>
  <si>
    <t>Basic Loss Per Ordinary Share (Sen)</t>
  </si>
  <si>
    <t>STATEMENTS FOR THE FINANCIAL QUARTER ENDED 28 FEBRUARY 2009</t>
  </si>
  <si>
    <t>quarter ended 28 February 2009.</t>
  </si>
  <si>
    <t>AT 28 FEBRUARY 2009</t>
  </si>
  <si>
    <t>28 FEBRUARY</t>
  </si>
  <si>
    <t>FOR THE NINE MONTHS ENDED 28 FEBRUARY 2009</t>
  </si>
  <si>
    <t>2009</t>
  </si>
  <si>
    <t>9 MONTHS</t>
  </si>
  <si>
    <t>At 28 February 2009</t>
  </si>
  <si>
    <t>CASH AND CASH EQUIVALENTS IS NET OF MONIES HELD IN TRUST OF RM7,210,000 AT 28 FEBRUARY 2009</t>
  </si>
  <si>
    <t>CASH AND CASH EQUIVALENTS AT 28 FEBRUARY 2009</t>
  </si>
  <si>
    <t>NET CASH FROM OPERATING ACTIVITIES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</si>
</sst>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u val="single"/>
      <sz val="9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10" fontId="5" fillId="32" borderId="8" applyNumberFormat="0" applyBorder="0" applyAlignment="0" applyProtection="0"/>
    <xf numFmtId="0" fontId="41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2" fillId="33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40" fontId="3" fillId="0" borderId="0" xfId="66" applyNumberFormat="1" applyBorder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38" fontId="2" fillId="0" borderId="0" xfId="64" applyNumberFormat="1" applyFont="1" applyBorder="1">
      <alignment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12" fillId="0" borderId="0" xfId="66" applyFont="1">
      <alignment/>
      <protection/>
    </xf>
    <xf numFmtId="0" fontId="13" fillId="0" borderId="0" xfId="65" applyFont="1">
      <alignment/>
      <protection/>
    </xf>
    <xf numFmtId="164" fontId="14" fillId="0" borderId="0" xfId="66" applyFont="1">
      <alignment/>
      <protection/>
    </xf>
    <xf numFmtId="0" fontId="12" fillId="0" borderId="0" xfId="65" applyFont="1" applyAlignment="1">
      <alignment horizontal="center"/>
      <protection/>
    </xf>
    <xf numFmtId="0" fontId="12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165" fontId="13" fillId="0" borderId="0" xfId="42" applyNumberFormat="1" applyFont="1" applyAlignment="1">
      <alignment/>
    </xf>
    <xf numFmtId="165" fontId="13" fillId="0" borderId="0" xfId="42" applyNumberFormat="1" applyFont="1" applyAlignment="1">
      <alignment horizontal="justify"/>
    </xf>
    <xf numFmtId="165" fontId="13" fillId="0" borderId="0" xfId="42" applyNumberFormat="1" applyFont="1" applyBorder="1" applyAlignment="1">
      <alignment/>
    </xf>
    <xf numFmtId="165" fontId="13" fillId="0" borderId="12" xfId="42" applyNumberFormat="1" applyFont="1" applyBorder="1" applyAlignment="1">
      <alignment/>
    </xf>
    <xf numFmtId="165" fontId="13" fillId="0" borderId="16" xfId="42" applyNumberFormat="1" applyFont="1" applyBorder="1" applyAlignment="1">
      <alignment/>
    </xf>
    <xf numFmtId="0" fontId="12" fillId="0" borderId="0" xfId="0" applyFont="1" applyAlignment="1">
      <alignment/>
    </xf>
    <xf numFmtId="38" fontId="13" fillId="0" borderId="0" xfId="65" applyNumberFormat="1" applyFont="1">
      <alignment/>
      <protection/>
    </xf>
    <xf numFmtId="38" fontId="13" fillId="0" borderId="0" xfId="42" applyNumberFormat="1" applyFont="1" applyAlignment="1">
      <alignment/>
    </xf>
    <xf numFmtId="38" fontId="13" fillId="0" borderId="0" xfId="42" applyNumberFormat="1" applyFont="1" applyAlignment="1">
      <alignment horizontal="justify"/>
    </xf>
    <xf numFmtId="38" fontId="13" fillId="0" borderId="0" xfId="42" applyNumberFormat="1" applyFont="1" applyBorder="1" applyAlignment="1">
      <alignment/>
    </xf>
    <xf numFmtId="38" fontId="13" fillId="0" borderId="12" xfId="42" applyNumberFormat="1" applyFont="1" applyBorder="1" applyAlignment="1">
      <alignment/>
    </xf>
    <xf numFmtId="38" fontId="13" fillId="0" borderId="16" xfId="42" applyNumberFormat="1" applyFont="1" applyBorder="1" applyAlignment="1">
      <alignment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3" fillId="0" borderId="0" xfId="66" applyBorder="1">
      <alignment/>
      <protection/>
    </xf>
    <xf numFmtId="164" fontId="2" fillId="0" borderId="0" xfId="66" applyFont="1" applyBorder="1" applyAlignment="1">
      <alignment/>
      <protection/>
    </xf>
    <xf numFmtId="37" fontId="13" fillId="0" borderId="0" xfId="42" applyNumberFormat="1" applyFont="1" applyAlignment="1">
      <alignment/>
    </xf>
    <xf numFmtId="37" fontId="13" fillId="0" borderId="0" xfId="65" applyNumberFormat="1" applyFont="1">
      <alignment/>
      <protection/>
    </xf>
    <xf numFmtId="37" fontId="2" fillId="0" borderId="14" xfId="64" applyNumberFormat="1" applyFont="1" applyBorder="1">
      <alignment/>
      <protection/>
    </xf>
    <xf numFmtId="37" fontId="2" fillId="0" borderId="18" xfId="64" applyNumberFormat="1" applyFont="1" applyBorder="1">
      <alignment/>
      <protection/>
    </xf>
    <xf numFmtId="40" fontId="2" fillId="0" borderId="17" xfId="66" applyNumberFormat="1" applyFont="1" applyBorder="1" applyAlignment="1">
      <alignment/>
      <protection/>
    </xf>
    <xf numFmtId="164" fontId="8" fillId="0" borderId="0" xfId="66" applyFont="1" applyBorder="1" applyAlignment="1">
      <alignment horizontal="right"/>
      <protection/>
    </xf>
    <xf numFmtId="164" fontId="8" fillId="0" borderId="0" xfId="66" applyFont="1" applyBorder="1" applyAlignment="1" quotePrefix="1">
      <alignment horizontal="right"/>
      <protection/>
    </xf>
    <xf numFmtId="40" fontId="2" fillId="0" borderId="0" xfId="66" applyNumberFormat="1" applyFont="1" applyBorder="1" applyAlignment="1">
      <alignment/>
      <protection/>
    </xf>
    <xf numFmtId="3" fontId="2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65" applyFont="1" applyAlignment="1">
      <alignment horizontal="right"/>
      <protection/>
    </xf>
    <xf numFmtId="0" fontId="12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">
      <c r="A1" s="103" t="s">
        <v>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2">
      <c r="A3" s="103" t="s">
        <v>82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9" ht="12">
      <c r="A4" s="1"/>
      <c r="B4" s="3"/>
      <c r="C4" s="1"/>
      <c r="D4" s="6"/>
      <c r="E4" s="10"/>
      <c r="F4" s="6"/>
      <c r="G4" s="6"/>
      <c r="H4" s="6"/>
      <c r="I4" s="5"/>
    </row>
    <row r="5" spans="1:9" ht="12">
      <c r="A5" s="4"/>
      <c r="B5" s="4" t="s">
        <v>5</v>
      </c>
      <c r="C5" s="4"/>
      <c r="D5" s="4"/>
      <c r="E5" s="13"/>
      <c r="F5" s="4"/>
      <c r="G5" s="4"/>
      <c r="H5" s="4"/>
      <c r="I5" s="4"/>
    </row>
    <row r="6" spans="1:9" ht="12">
      <c r="A6" s="4"/>
      <c r="B6" s="4" t="s">
        <v>83</v>
      </c>
      <c r="C6" s="12"/>
      <c r="D6" s="4"/>
      <c r="E6" s="13"/>
      <c r="F6" s="4"/>
      <c r="G6" s="4"/>
      <c r="H6" s="4"/>
      <c r="I6" s="4"/>
    </row>
    <row r="7" ht="12">
      <c r="A7" s="1"/>
    </row>
    <row r="8" spans="1:9" ht="12">
      <c r="A8" s="1"/>
      <c r="B8" s="6" t="s">
        <v>6</v>
      </c>
      <c r="C8" s="6"/>
      <c r="D8" s="6"/>
      <c r="E8" s="1"/>
      <c r="F8" s="1"/>
      <c r="G8" s="1"/>
      <c r="H8" s="1"/>
      <c r="I8" s="1"/>
    </row>
    <row r="9" spans="1:9" ht="12">
      <c r="A9" s="1"/>
      <c r="B9" s="54" t="s">
        <v>84</v>
      </c>
      <c r="C9" s="6"/>
      <c r="D9" s="6"/>
      <c r="E9" s="1"/>
      <c r="F9" s="1"/>
      <c r="G9" s="1"/>
      <c r="H9" s="1"/>
      <c r="I9" s="1"/>
    </row>
    <row r="10" spans="1:10" ht="12">
      <c r="A10" s="1"/>
      <c r="B10" s="1"/>
      <c r="C10" s="1"/>
      <c r="D10" s="1"/>
      <c r="E10" s="1"/>
      <c r="F10" s="1"/>
      <c r="H10" s="55" t="s">
        <v>85</v>
      </c>
      <c r="I10" s="5"/>
      <c r="J10" s="55" t="s">
        <v>65</v>
      </c>
    </row>
    <row r="11" spans="1:10" ht="12">
      <c r="A11" s="1"/>
      <c r="B11" s="1"/>
      <c r="C11" s="1"/>
      <c r="D11" s="1"/>
      <c r="E11" s="1"/>
      <c r="F11" s="1"/>
      <c r="H11" s="9">
        <v>2009</v>
      </c>
      <c r="I11" s="5"/>
      <c r="J11" s="9">
        <v>2008</v>
      </c>
    </row>
    <row r="12" spans="1:10" ht="12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">
      <c r="A13" s="1"/>
      <c r="B13" s="1"/>
      <c r="C13" s="1"/>
      <c r="D13" s="1"/>
      <c r="E13" s="1"/>
      <c r="F13" s="1"/>
      <c r="H13" s="1"/>
      <c r="I13" s="1"/>
      <c r="J13" s="1"/>
    </row>
    <row r="14" spans="1:10" ht="12">
      <c r="A14" s="1"/>
      <c r="B14" s="6" t="s">
        <v>26</v>
      </c>
      <c r="C14" s="1"/>
      <c r="D14" s="1"/>
      <c r="E14" s="1"/>
      <c r="F14" s="1"/>
      <c r="H14" s="1"/>
      <c r="I14" s="1"/>
      <c r="J14" s="1"/>
    </row>
    <row r="15" spans="1:10" ht="12">
      <c r="A15" s="1"/>
      <c r="B15" s="6"/>
      <c r="C15" s="1"/>
      <c r="D15" s="1"/>
      <c r="E15" s="1"/>
      <c r="F15" s="1"/>
      <c r="H15" s="1"/>
      <c r="I15" s="1"/>
      <c r="J15" s="1"/>
    </row>
    <row r="16" spans="1:10" ht="12">
      <c r="A16" s="1"/>
      <c r="B16" s="54" t="s">
        <v>27</v>
      </c>
      <c r="C16" s="1"/>
      <c r="D16" s="1"/>
      <c r="E16" s="1"/>
      <c r="F16" s="1"/>
      <c r="H16" s="1"/>
      <c r="I16" s="1"/>
      <c r="J16" s="1"/>
    </row>
    <row r="17" spans="1:10" ht="12">
      <c r="A17" s="2"/>
      <c r="B17" s="1" t="s">
        <v>44</v>
      </c>
      <c r="C17" s="1"/>
      <c r="D17" s="1"/>
      <c r="E17" s="1"/>
      <c r="F17" s="1"/>
      <c r="H17" s="15">
        <v>6832</v>
      </c>
      <c r="I17" s="1"/>
      <c r="J17" s="15">
        <v>7610</v>
      </c>
    </row>
    <row r="18" spans="1:10" ht="12">
      <c r="A18" s="2"/>
      <c r="B18" s="1" t="s">
        <v>28</v>
      </c>
      <c r="C18" s="1"/>
      <c r="D18" s="1"/>
      <c r="E18" s="1"/>
      <c r="F18" s="1"/>
      <c r="H18" s="15">
        <v>8832</v>
      </c>
      <c r="I18" s="1"/>
      <c r="J18" s="15">
        <v>8832</v>
      </c>
    </row>
    <row r="19" spans="1:10" ht="12">
      <c r="A19" s="2"/>
      <c r="B19" s="1" t="s">
        <v>45</v>
      </c>
      <c r="C19" s="1"/>
      <c r="D19" s="1"/>
      <c r="E19" s="1"/>
      <c r="F19" s="1"/>
      <c r="H19" s="11">
        <v>1286</v>
      </c>
      <c r="I19" s="7"/>
      <c r="J19" s="11">
        <v>1286</v>
      </c>
    </row>
    <row r="20" spans="1:10" ht="12">
      <c r="A20" s="2"/>
      <c r="B20" s="1"/>
      <c r="C20" s="1"/>
      <c r="D20" s="1"/>
      <c r="E20" s="1"/>
      <c r="F20" s="1"/>
      <c r="H20" s="65">
        <f>SUM(H17:H19)</f>
        <v>16950</v>
      </c>
      <c r="I20" s="7"/>
      <c r="J20" s="65">
        <f>SUM(J17:J19)</f>
        <v>17728</v>
      </c>
    </row>
    <row r="21" spans="1:10" ht="12">
      <c r="A21" s="2"/>
      <c r="B21" s="54" t="s">
        <v>29</v>
      </c>
      <c r="C21" s="1"/>
      <c r="D21" s="1"/>
      <c r="E21" s="1"/>
      <c r="F21" s="1"/>
      <c r="H21" s="8"/>
      <c r="I21" s="7"/>
      <c r="J21" s="8"/>
    </row>
    <row r="22" spans="1:10" ht="12">
      <c r="A22" s="2"/>
      <c r="B22" s="1" t="s">
        <v>45</v>
      </c>
      <c r="D22" s="1"/>
      <c r="E22" s="1"/>
      <c r="F22" s="1"/>
      <c r="H22" s="63">
        <v>111151</v>
      </c>
      <c r="I22" s="7"/>
      <c r="J22" s="63">
        <v>129640</v>
      </c>
    </row>
    <row r="23" spans="1:10" ht="12">
      <c r="A23" s="1"/>
      <c r="B23" s="1" t="s">
        <v>46</v>
      </c>
      <c r="D23" s="1"/>
      <c r="E23" s="1"/>
      <c r="F23" s="1"/>
      <c r="H23" s="62">
        <v>125347</v>
      </c>
      <c r="I23" s="7"/>
      <c r="J23" s="62">
        <v>148778</v>
      </c>
    </row>
    <row r="24" spans="1:10" ht="12">
      <c r="A24" s="1"/>
      <c r="B24" s="1" t="s">
        <v>42</v>
      </c>
      <c r="D24" s="1"/>
      <c r="E24" s="1"/>
      <c r="F24" s="1"/>
      <c r="H24" s="63">
        <v>4956</v>
      </c>
      <c r="I24" s="7"/>
      <c r="J24" s="63">
        <v>2060</v>
      </c>
    </row>
    <row r="25" spans="1:10" ht="12">
      <c r="A25" s="1"/>
      <c r="B25" s="1" t="s">
        <v>9</v>
      </c>
      <c r="D25" s="1"/>
      <c r="E25" s="1"/>
      <c r="F25" s="1"/>
      <c r="H25" s="63">
        <v>64831</v>
      </c>
      <c r="I25" s="7"/>
      <c r="J25" s="63">
        <v>70664</v>
      </c>
    </row>
    <row r="26" spans="1:11" ht="12">
      <c r="A26" s="1"/>
      <c r="B26" s="1"/>
      <c r="C26" s="1"/>
      <c r="D26" s="1"/>
      <c r="E26" s="1"/>
      <c r="F26" s="1"/>
      <c r="H26" s="65">
        <f>SUM(H22:H25)</f>
        <v>306285</v>
      </c>
      <c r="I26" s="7"/>
      <c r="J26" s="65">
        <f>SUM(J22:J25)</f>
        <v>351142</v>
      </c>
      <c r="K26" s="58"/>
    </row>
    <row r="27" spans="1:11" ht="12">
      <c r="A27" s="1"/>
      <c r="B27" s="1"/>
      <c r="C27" s="1"/>
      <c r="D27" s="1"/>
      <c r="E27" s="1"/>
      <c r="F27" s="1"/>
      <c r="H27" s="62"/>
      <c r="I27" s="7"/>
      <c r="J27" s="62"/>
      <c r="K27" s="58"/>
    </row>
    <row r="28" spans="1:11" ht="12.75" thickBot="1">
      <c r="A28" s="1"/>
      <c r="B28" s="6" t="s">
        <v>30</v>
      </c>
      <c r="C28" s="1"/>
      <c r="D28" s="1"/>
      <c r="E28" s="1"/>
      <c r="F28" s="1"/>
      <c r="H28" s="66">
        <f>H20+H26</f>
        <v>323235</v>
      </c>
      <c r="I28" s="7"/>
      <c r="J28" s="66">
        <f>J20+J26</f>
        <v>368870</v>
      </c>
      <c r="K28" s="58"/>
    </row>
    <row r="29" spans="1:11" ht="12">
      <c r="A29" s="1"/>
      <c r="B29" s="1"/>
      <c r="C29" s="1"/>
      <c r="D29" s="1"/>
      <c r="E29" s="1"/>
      <c r="F29" s="1"/>
      <c r="H29" s="62"/>
      <c r="I29" s="7"/>
      <c r="J29" s="62"/>
      <c r="K29" s="58"/>
    </row>
    <row r="30" spans="1:11" ht="12">
      <c r="A30" s="1"/>
      <c r="B30" s="6" t="s">
        <v>31</v>
      </c>
      <c r="C30" s="1"/>
      <c r="D30" s="1"/>
      <c r="E30" s="1"/>
      <c r="F30" s="1"/>
      <c r="H30" s="62"/>
      <c r="I30" s="7"/>
      <c r="J30" s="62"/>
      <c r="K30" s="58"/>
    </row>
    <row r="31" spans="1:11" ht="12">
      <c r="A31" s="1"/>
      <c r="B31" s="54"/>
      <c r="C31" s="1"/>
      <c r="D31" s="1"/>
      <c r="E31" s="1"/>
      <c r="F31" s="1"/>
      <c r="H31" s="62"/>
      <c r="I31" s="7"/>
      <c r="J31" s="62"/>
      <c r="K31" s="58"/>
    </row>
    <row r="32" spans="1:11" ht="12">
      <c r="A32" s="1"/>
      <c r="B32" s="54" t="s">
        <v>32</v>
      </c>
      <c r="C32" s="1"/>
      <c r="D32" s="1"/>
      <c r="E32" s="1"/>
      <c r="F32" s="1"/>
      <c r="H32" s="62"/>
      <c r="I32" s="7"/>
      <c r="J32" s="62"/>
      <c r="K32" s="58"/>
    </row>
    <row r="33" spans="1:10" ht="12">
      <c r="A33" s="1"/>
      <c r="B33" s="1" t="s">
        <v>1</v>
      </c>
      <c r="D33" s="1"/>
      <c r="E33" s="1"/>
      <c r="F33" s="1"/>
      <c r="H33" s="15">
        <v>120000</v>
      </c>
      <c r="I33" s="1"/>
      <c r="J33" s="15">
        <v>120000</v>
      </c>
    </row>
    <row r="34" spans="1:10" ht="12">
      <c r="A34" s="1"/>
      <c r="B34" s="1" t="s">
        <v>2</v>
      </c>
      <c r="D34" s="1"/>
      <c r="E34" s="1"/>
      <c r="F34" s="1"/>
      <c r="H34" s="15">
        <v>30000</v>
      </c>
      <c r="I34" s="1"/>
      <c r="J34" s="15">
        <v>30000</v>
      </c>
    </row>
    <row r="35" spans="1:10" ht="12">
      <c r="A35" s="1"/>
      <c r="B35" s="1" t="s">
        <v>43</v>
      </c>
      <c r="D35" s="1"/>
      <c r="E35" s="1"/>
      <c r="F35" s="1"/>
      <c r="H35" s="11">
        <v>49610</v>
      </c>
      <c r="I35" s="1"/>
      <c r="J35" s="11">
        <v>68030</v>
      </c>
    </row>
    <row r="36" spans="1:10" ht="12">
      <c r="A36" s="1"/>
      <c r="B36" s="1"/>
      <c r="C36" s="1"/>
      <c r="D36" s="1"/>
      <c r="E36" s="1"/>
      <c r="F36" s="1"/>
      <c r="H36" s="17">
        <f>SUM(H33:H35)</f>
        <v>199610</v>
      </c>
      <c r="I36" s="7"/>
      <c r="J36" s="17">
        <f>SUM(J33:J35)</f>
        <v>218030</v>
      </c>
    </row>
    <row r="37" spans="1:10" ht="12">
      <c r="A37" s="1"/>
      <c r="B37" s="1"/>
      <c r="C37" s="1"/>
      <c r="D37" s="1"/>
      <c r="E37" s="1"/>
      <c r="F37" s="1"/>
      <c r="H37" s="1"/>
      <c r="I37" s="1"/>
      <c r="J37" s="1"/>
    </row>
    <row r="38" spans="1:10" ht="12">
      <c r="A38" s="1"/>
      <c r="B38" s="1" t="s">
        <v>47</v>
      </c>
      <c r="C38" s="1"/>
      <c r="D38" s="1"/>
      <c r="E38" s="1"/>
      <c r="F38" s="1"/>
      <c r="H38" s="15">
        <v>303</v>
      </c>
      <c r="I38" s="1"/>
      <c r="J38" s="15">
        <v>306</v>
      </c>
    </row>
    <row r="39" spans="1:10" ht="12">
      <c r="A39" s="1"/>
      <c r="B39" s="1"/>
      <c r="C39" s="1"/>
      <c r="D39" s="1"/>
      <c r="E39" s="1"/>
      <c r="F39" s="1"/>
      <c r="H39" s="67">
        <f>SUM(H36:H38)</f>
        <v>199913</v>
      </c>
      <c r="I39" s="1"/>
      <c r="J39" s="67">
        <f>SUM(J36:J38)</f>
        <v>218336</v>
      </c>
    </row>
    <row r="40" spans="1:11" ht="12">
      <c r="A40" s="1"/>
      <c r="B40" s="1"/>
      <c r="C40" s="1"/>
      <c r="D40" s="1"/>
      <c r="E40" s="1"/>
      <c r="F40" s="1"/>
      <c r="H40" s="62"/>
      <c r="I40" s="7"/>
      <c r="J40" s="62"/>
      <c r="K40" s="58"/>
    </row>
    <row r="41" spans="1:10" ht="12">
      <c r="A41" s="2"/>
      <c r="B41" s="54" t="s">
        <v>49</v>
      </c>
      <c r="C41" s="1"/>
      <c r="D41" s="1"/>
      <c r="E41" s="1"/>
      <c r="F41" s="1"/>
      <c r="H41" s="64"/>
      <c r="I41" s="7"/>
      <c r="J41" s="64"/>
    </row>
    <row r="42" spans="1:10" ht="12">
      <c r="A42" s="1"/>
      <c r="B42" s="1" t="s">
        <v>48</v>
      </c>
      <c r="D42" s="1"/>
      <c r="E42" s="1"/>
      <c r="F42" s="1"/>
      <c r="H42" s="102">
        <v>123322</v>
      </c>
      <c r="I42" s="1"/>
      <c r="J42" s="102">
        <v>150534</v>
      </c>
    </row>
    <row r="43" spans="1:10" ht="12">
      <c r="A43" s="1"/>
      <c r="B43" s="1"/>
      <c r="D43" s="1"/>
      <c r="E43" s="1"/>
      <c r="F43" s="1"/>
      <c r="H43" s="16"/>
      <c r="I43" s="1"/>
      <c r="J43" s="16"/>
    </row>
    <row r="44" spans="1:10" ht="12.75" thickBot="1">
      <c r="A44" s="1"/>
      <c r="B44" s="6" t="s">
        <v>33</v>
      </c>
      <c r="C44" s="1"/>
      <c r="D44" s="1"/>
      <c r="E44" s="1"/>
      <c r="F44" s="1"/>
      <c r="H44" s="68">
        <f>H39+H42</f>
        <v>323235</v>
      </c>
      <c r="I44" s="1"/>
      <c r="J44" s="68">
        <f>J39+J42</f>
        <v>368870</v>
      </c>
    </row>
    <row r="45" spans="1:10" ht="12.75" customHeight="1">
      <c r="A45" s="1"/>
      <c r="B45" s="1"/>
      <c r="C45" s="1"/>
      <c r="D45" s="1"/>
      <c r="E45" s="1"/>
      <c r="F45" s="1"/>
      <c r="H45" s="16"/>
      <c r="I45" s="1"/>
      <c r="J45" s="16"/>
    </row>
    <row r="46" spans="1:10" ht="12">
      <c r="A46" s="2"/>
      <c r="B46" s="1"/>
      <c r="C46" s="1"/>
      <c r="D46" s="1"/>
      <c r="E46" s="1"/>
      <c r="F46" s="1"/>
      <c r="H46" s="15"/>
      <c r="I46" s="1"/>
      <c r="J46" s="15"/>
    </row>
    <row r="47" spans="1:10" ht="12">
      <c r="A47" s="2"/>
      <c r="B47" s="1"/>
      <c r="C47" s="1"/>
      <c r="D47" s="1"/>
      <c r="E47" s="1"/>
      <c r="F47" s="1"/>
      <c r="H47" s="15"/>
      <c r="I47" s="1"/>
      <c r="J47" s="15"/>
    </row>
    <row r="48" spans="1:10" ht="12.75" customHeight="1">
      <c r="A48" s="2"/>
      <c r="B48" s="1"/>
      <c r="C48" s="1"/>
      <c r="D48" s="1"/>
      <c r="E48" s="1"/>
      <c r="F48" s="1"/>
      <c r="H48" s="1"/>
      <c r="I48" s="1"/>
      <c r="J48" s="1"/>
    </row>
    <row r="49" spans="1:10" ht="12.75" customHeight="1">
      <c r="A49" s="2"/>
      <c r="B49" s="1"/>
      <c r="C49" s="1"/>
      <c r="D49" s="1"/>
      <c r="E49" s="1"/>
      <c r="F49" s="1"/>
      <c r="H49" s="1"/>
      <c r="I49" s="1"/>
      <c r="J49" s="1"/>
    </row>
    <row r="50" spans="1:14" ht="12">
      <c r="A50" s="1"/>
      <c r="B50" s="6" t="s">
        <v>22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">
      <c r="A51" s="1"/>
      <c r="B51" s="6" t="s">
        <v>75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">
      <c r="A53" s="1"/>
      <c r="B53" s="6" t="s">
        <v>61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">
      <c r="A54" s="1"/>
      <c r="B54" s="6" t="s">
        <v>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scale="105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8"/>
  <sheetViews>
    <sheetView showGridLines="0" zoomScalePageLayoutView="0" workbookViewId="0" topLeftCell="A1">
      <selection activeCell="B1" sqref="B1"/>
    </sheetView>
  </sheetViews>
  <sheetFormatPr defaultColWidth="9.7109375" defaultRowHeight="12.75"/>
  <cols>
    <col min="1" max="1" width="3.7109375" style="18" customWidth="1"/>
    <col min="2" max="2" width="14.28125" style="18" customWidth="1"/>
    <col min="3" max="3" width="7.140625" style="18" customWidth="1"/>
    <col min="4" max="4" width="7.57421875" style="18" customWidth="1"/>
    <col min="5" max="5" width="4.7109375" style="18" customWidth="1"/>
    <col min="6" max="6" width="10.8515625" style="18" customWidth="1"/>
    <col min="7" max="7" width="4.57421875" style="18" customWidth="1"/>
    <col min="8" max="8" width="10.8515625" style="18" customWidth="1"/>
    <col min="9" max="9" width="4.57421875" style="18" customWidth="1"/>
    <col min="10" max="10" width="10.8515625" style="18" customWidth="1"/>
    <col min="11" max="11" width="4.57421875" style="18" customWidth="1"/>
    <col min="12" max="12" width="10.8515625" style="18" customWidth="1"/>
    <col min="13" max="13" width="5.7109375" style="18" customWidth="1"/>
    <col min="14" max="14" width="5.8515625" style="18" customWidth="1"/>
    <col min="15" max="16384" width="9.7109375" style="18" customWidth="1"/>
  </cols>
  <sheetData>
    <row r="1" spans="1:12" ht="11.25">
      <c r="A1" s="29"/>
      <c r="B1" s="30" t="s">
        <v>23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1.25">
      <c r="A2" s="29"/>
      <c r="B2" s="31" t="s">
        <v>86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1.25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1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ht="11.25">
      <c r="A5" s="29"/>
      <c r="B5" s="29"/>
      <c r="C5" s="29"/>
      <c r="D5" s="29"/>
      <c r="E5" s="29"/>
      <c r="F5" s="99"/>
      <c r="G5" s="99"/>
      <c r="H5" s="33" t="s">
        <v>67</v>
      </c>
      <c r="I5" s="33"/>
      <c r="J5" s="33" t="s">
        <v>88</v>
      </c>
      <c r="K5" s="33"/>
      <c r="M5" s="19"/>
    </row>
    <row r="6" spans="1:13" ht="11.25">
      <c r="A6" s="29"/>
      <c r="B6" s="29"/>
      <c r="C6" s="29"/>
      <c r="D6" s="29"/>
      <c r="E6" s="29"/>
      <c r="F6" s="99"/>
      <c r="G6" s="99"/>
      <c r="H6" s="33" t="s">
        <v>10</v>
      </c>
      <c r="I6" s="33"/>
      <c r="J6" s="33" t="s">
        <v>10</v>
      </c>
      <c r="K6" s="33"/>
      <c r="M6" s="19"/>
    </row>
    <row r="7" spans="1:13" ht="11.25">
      <c r="A7" s="29"/>
      <c r="B7" s="29"/>
      <c r="C7" s="29"/>
      <c r="D7" s="29"/>
      <c r="E7" s="29"/>
      <c r="F7" s="100"/>
      <c r="G7" s="100"/>
      <c r="H7" s="32" t="s">
        <v>85</v>
      </c>
      <c r="I7" s="32"/>
      <c r="J7" s="32" t="s">
        <v>85</v>
      </c>
      <c r="K7" s="32"/>
      <c r="M7" s="19"/>
    </row>
    <row r="8" spans="1:13" ht="11.25">
      <c r="A8" s="29"/>
      <c r="B8" s="29"/>
      <c r="C8" s="29"/>
      <c r="D8" s="29"/>
      <c r="E8" s="29"/>
      <c r="F8" s="100"/>
      <c r="G8" s="100"/>
      <c r="H8" s="32" t="s">
        <v>87</v>
      </c>
      <c r="I8" s="32"/>
      <c r="J8" s="32" t="s">
        <v>87</v>
      </c>
      <c r="K8" s="32"/>
      <c r="M8" s="19"/>
    </row>
    <row r="9" spans="1:17" ht="12">
      <c r="A9" s="29"/>
      <c r="B9" s="29"/>
      <c r="C9" s="29"/>
      <c r="D9" s="29"/>
      <c r="E9" s="29"/>
      <c r="F9" s="99"/>
      <c r="G9" s="99"/>
      <c r="H9" s="33" t="s">
        <v>0</v>
      </c>
      <c r="I9" s="33"/>
      <c r="J9" s="33" t="s">
        <v>0</v>
      </c>
      <c r="K9" s="33"/>
      <c r="M9" s="20"/>
      <c r="N9" s="21"/>
      <c r="O9"/>
      <c r="P9"/>
      <c r="Q9"/>
    </row>
    <row r="10" spans="1:17" ht="12">
      <c r="A10" s="29"/>
      <c r="B10" s="29"/>
      <c r="C10" s="29"/>
      <c r="D10" s="29"/>
      <c r="E10" s="29"/>
      <c r="F10" s="89"/>
      <c r="G10" s="89"/>
      <c r="H10" s="29"/>
      <c r="I10" s="29"/>
      <c r="J10" s="29"/>
      <c r="K10" s="29"/>
      <c r="O10"/>
      <c r="P10"/>
      <c r="Q10"/>
    </row>
    <row r="11" spans="1:17" ht="12">
      <c r="A11" s="29"/>
      <c r="B11" s="29" t="s">
        <v>37</v>
      </c>
      <c r="C11" s="29"/>
      <c r="D11" s="29"/>
      <c r="E11" s="29"/>
      <c r="F11" s="59"/>
      <c r="G11" s="59"/>
      <c r="H11" s="59">
        <v>2965</v>
      </c>
      <c r="I11" s="59"/>
      <c r="J11" s="59">
        <v>12946</v>
      </c>
      <c r="K11" s="59"/>
      <c r="M11" s="22"/>
      <c r="N11" s="23"/>
      <c r="O11"/>
      <c r="P11"/>
      <c r="Q11"/>
    </row>
    <row r="12" spans="1:17" ht="12">
      <c r="A12" s="29"/>
      <c r="B12" s="29"/>
      <c r="C12" s="29"/>
      <c r="D12" s="29"/>
      <c r="E12" s="29"/>
      <c r="F12" s="34"/>
      <c r="G12" s="34"/>
      <c r="H12" s="34"/>
      <c r="I12" s="34"/>
      <c r="J12" s="34"/>
      <c r="K12" s="34"/>
      <c r="M12" s="22"/>
      <c r="N12" s="23"/>
      <c r="O12"/>
      <c r="P12"/>
      <c r="Q12"/>
    </row>
    <row r="13" spans="1:17" ht="12">
      <c r="A13" s="29"/>
      <c r="B13" s="29" t="s">
        <v>50</v>
      </c>
      <c r="C13" s="29"/>
      <c r="D13" s="29"/>
      <c r="E13" s="29"/>
      <c r="F13" s="34"/>
      <c r="G13" s="34"/>
      <c r="H13" s="69">
        <v>-657</v>
      </c>
      <c r="I13" s="34"/>
      <c r="J13" s="69">
        <v>-3389</v>
      </c>
      <c r="K13" s="34"/>
      <c r="M13" s="22"/>
      <c r="N13" s="23"/>
      <c r="O13"/>
      <c r="P13"/>
      <c r="Q13"/>
    </row>
    <row r="14" spans="1:17" ht="12">
      <c r="A14" s="29"/>
      <c r="B14" s="29"/>
      <c r="C14" s="29"/>
      <c r="D14" s="29"/>
      <c r="E14" s="29"/>
      <c r="F14" s="34"/>
      <c r="G14" s="34"/>
      <c r="H14" s="34"/>
      <c r="I14" s="34"/>
      <c r="J14" s="34"/>
      <c r="K14" s="34"/>
      <c r="M14" s="22"/>
      <c r="N14" s="23"/>
      <c r="O14"/>
      <c r="P14"/>
      <c r="Q14"/>
    </row>
    <row r="15" spans="1:17" ht="12">
      <c r="A15" s="29"/>
      <c r="B15" s="29" t="s">
        <v>51</v>
      </c>
      <c r="C15" s="29"/>
      <c r="D15" s="29"/>
      <c r="E15" s="29"/>
      <c r="F15" s="34"/>
      <c r="G15" s="34"/>
      <c r="H15" s="34">
        <f>SUM(H11:H13)</f>
        <v>2308</v>
      </c>
      <c r="I15" s="34"/>
      <c r="J15" s="34">
        <f>SUM(J11:J13)</f>
        <v>9557</v>
      </c>
      <c r="K15" s="34"/>
      <c r="M15" s="22"/>
      <c r="N15" s="23"/>
      <c r="O15"/>
      <c r="P15"/>
      <c r="Q15"/>
    </row>
    <row r="16" spans="1:17" ht="12">
      <c r="A16" s="29"/>
      <c r="B16" s="29"/>
      <c r="C16" s="29"/>
      <c r="D16" s="29"/>
      <c r="E16" s="29"/>
      <c r="F16" s="34"/>
      <c r="G16" s="34"/>
      <c r="H16" s="34"/>
      <c r="I16" s="34"/>
      <c r="J16" s="34"/>
      <c r="K16" s="34"/>
      <c r="M16" s="22"/>
      <c r="N16" s="23"/>
      <c r="O16"/>
      <c r="P16"/>
      <c r="Q16"/>
    </row>
    <row r="17" spans="1:17" ht="12">
      <c r="A17" s="29"/>
      <c r="B17" s="89" t="s">
        <v>34</v>
      </c>
      <c r="C17" s="89"/>
      <c r="D17" s="89"/>
      <c r="E17" s="89"/>
      <c r="F17" s="34"/>
      <c r="G17" s="34"/>
      <c r="H17" s="34">
        <v>-2728</v>
      </c>
      <c r="I17" s="34"/>
      <c r="J17" s="34">
        <v>-8436</v>
      </c>
      <c r="K17" s="34"/>
      <c r="M17" s="22"/>
      <c r="N17" s="23"/>
      <c r="O17"/>
      <c r="P17"/>
      <c r="Q17"/>
    </row>
    <row r="18" spans="1:17" ht="12">
      <c r="A18" s="29"/>
      <c r="B18" s="89"/>
      <c r="C18" s="89"/>
      <c r="D18" s="89"/>
      <c r="E18" s="89"/>
      <c r="F18" s="34"/>
      <c r="G18" s="34"/>
      <c r="H18" s="34"/>
      <c r="I18" s="34"/>
      <c r="J18" s="34"/>
      <c r="K18" s="34"/>
      <c r="M18" s="22"/>
      <c r="N18" s="23"/>
      <c r="O18"/>
      <c r="P18"/>
      <c r="Q18"/>
    </row>
    <row r="19" spans="1:17" ht="12">
      <c r="A19" s="29"/>
      <c r="B19" s="89" t="s">
        <v>40</v>
      </c>
      <c r="C19" s="89"/>
      <c r="D19" s="89"/>
      <c r="E19" s="89"/>
      <c r="F19" s="34"/>
      <c r="G19" s="34"/>
      <c r="H19" s="34">
        <v>-297</v>
      </c>
      <c r="I19" s="34"/>
      <c r="J19" s="34">
        <v>-21308</v>
      </c>
      <c r="K19" s="34"/>
      <c r="M19" s="22"/>
      <c r="N19" s="23"/>
      <c r="O19"/>
      <c r="P19"/>
      <c r="Q19"/>
    </row>
    <row r="20" spans="1:17" ht="12">
      <c r="A20" s="29"/>
      <c r="B20" s="29"/>
      <c r="C20" s="29"/>
      <c r="D20" s="29"/>
      <c r="E20" s="29"/>
      <c r="F20" s="34"/>
      <c r="G20" s="34"/>
      <c r="H20" s="34"/>
      <c r="I20" s="34"/>
      <c r="J20" s="34"/>
      <c r="K20" s="34"/>
      <c r="M20" s="22"/>
      <c r="N20" s="23"/>
      <c r="O20"/>
      <c r="P20"/>
      <c r="Q20"/>
    </row>
    <row r="21" spans="1:17" ht="12">
      <c r="A21" s="29"/>
      <c r="B21" s="29" t="s">
        <v>41</v>
      </c>
      <c r="C21" s="29"/>
      <c r="D21" s="29"/>
      <c r="E21" s="29"/>
      <c r="F21" s="34"/>
      <c r="G21" s="34"/>
      <c r="H21" s="69">
        <v>57</v>
      </c>
      <c r="I21" s="34"/>
      <c r="J21" s="69">
        <v>725</v>
      </c>
      <c r="K21" s="34"/>
      <c r="M21" s="22"/>
      <c r="N21" s="23"/>
      <c r="O21"/>
      <c r="P21"/>
      <c r="Q21"/>
    </row>
    <row r="22" spans="1:17" ht="12">
      <c r="A22" s="29"/>
      <c r="B22" s="29"/>
      <c r="C22" s="29"/>
      <c r="D22" s="29"/>
      <c r="E22" s="29"/>
      <c r="F22" s="34"/>
      <c r="G22" s="34"/>
      <c r="H22" s="34"/>
      <c r="I22" s="34"/>
      <c r="J22" s="34"/>
      <c r="K22" s="34"/>
      <c r="M22" s="22"/>
      <c r="N22" s="23"/>
      <c r="O22"/>
      <c r="P22"/>
      <c r="Q22"/>
    </row>
    <row r="23" spans="1:17" ht="12">
      <c r="A23" s="29"/>
      <c r="B23" s="29" t="s">
        <v>52</v>
      </c>
      <c r="C23" s="29"/>
      <c r="D23" s="29"/>
      <c r="E23" s="29"/>
      <c r="F23" s="34"/>
      <c r="G23" s="34"/>
      <c r="H23" s="35">
        <f>SUM(H15:H21)</f>
        <v>-660</v>
      </c>
      <c r="I23" s="34"/>
      <c r="J23" s="35">
        <f>SUM(J15:J21)</f>
        <v>-19462</v>
      </c>
      <c r="K23" s="35"/>
      <c r="M23" s="24"/>
      <c r="N23" s="23"/>
      <c r="O23"/>
      <c r="P23"/>
      <c r="Q23"/>
    </row>
    <row r="24" spans="1:17" ht="12">
      <c r="A24" s="29"/>
      <c r="B24" s="29"/>
      <c r="C24" s="29"/>
      <c r="D24" s="29"/>
      <c r="E24" s="29"/>
      <c r="F24" s="90"/>
      <c r="G24" s="90"/>
      <c r="H24" s="36"/>
      <c r="I24" s="90"/>
      <c r="J24" s="36"/>
      <c r="K24" s="36"/>
      <c r="M24" s="24"/>
      <c r="N24" s="23"/>
      <c r="O24"/>
      <c r="P24"/>
      <c r="Q24"/>
    </row>
    <row r="25" spans="1:17" ht="12">
      <c r="A25" s="29"/>
      <c r="B25" s="29" t="s">
        <v>53</v>
      </c>
      <c r="C25" s="29"/>
      <c r="D25" s="29"/>
      <c r="E25" s="29"/>
      <c r="F25" s="59"/>
      <c r="G25" s="59"/>
      <c r="H25" s="38">
        <v>622</v>
      </c>
      <c r="I25" s="59"/>
      <c r="J25" s="38">
        <v>4346</v>
      </c>
      <c r="K25" s="37"/>
      <c r="M25" s="22"/>
      <c r="N25" s="23"/>
      <c r="O25"/>
      <c r="P25"/>
      <c r="Q25"/>
    </row>
    <row r="26" spans="1:17" ht="12">
      <c r="A26" s="29"/>
      <c r="B26" s="29"/>
      <c r="C26" s="29"/>
      <c r="D26" s="29"/>
      <c r="E26" s="29"/>
      <c r="F26" s="34"/>
      <c r="G26" s="34"/>
      <c r="H26" s="35"/>
      <c r="I26" s="34"/>
      <c r="J26" s="35"/>
      <c r="K26" s="35"/>
      <c r="M26" s="24"/>
      <c r="N26" s="23"/>
      <c r="O26"/>
      <c r="P26"/>
      <c r="Q26"/>
    </row>
    <row r="27" spans="1:17" ht="12">
      <c r="A27" s="29"/>
      <c r="B27" s="29" t="s">
        <v>78</v>
      </c>
      <c r="C27" s="29"/>
      <c r="D27" s="29"/>
      <c r="E27" s="29"/>
      <c r="F27" s="34"/>
      <c r="G27" s="34"/>
      <c r="H27" s="34">
        <f>SUM(H23:H26)</f>
        <v>-38</v>
      </c>
      <c r="I27" s="34"/>
      <c r="J27" s="34">
        <f>SUM(J23:J26)</f>
        <v>-15116</v>
      </c>
      <c r="K27" s="34"/>
      <c r="M27" s="22"/>
      <c r="N27" s="25"/>
      <c r="O27"/>
      <c r="P27"/>
      <c r="Q27"/>
    </row>
    <row r="28" spans="1:17" ht="12">
      <c r="A28" s="29"/>
      <c r="B28" s="29"/>
      <c r="C28" s="29"/>
      <c r="D28" s="29"/>
      <c r="E28" s="29"/>
      <c r="F28" s="34"/>
      <c r="G28" s="34"/>
      <c r="H28" s="34"/>
      <c r="I28" s="34"/>
      <c r="J28" s="34"/>
      <c r="K28" s="34"/>
      <c r="M28" s="24"/>
      <c r="N28" s="23"/>
      <c r="O28"/>
      <c r="P28"/>
      <c r="Q28"/>
    </row>
    <row r="29" spans="1:17" ht="12">
      <c r="A29" s="29"/>
      <c r="B29" s="29" t="s">
        <v>80</v>
      </c>
      <c r="C29" s="29"/>
      <c r="D29" s="29"/>
      <c r="E29" s="29"/>
      <c r="F29" s="59"/>
      <c r="G29" s="59"/>
      <c r="H29" s="38">
        <v>0</v>
      </c>
      <c r="I29" s="59"/>
      <c r="J29" s="38">
        <v>23</v>
      </c>
      <c r="K29" s="59"/>
      <c r="M29" s="24"/>
      <c r="O29"/>
      <c r="P29"/>
      <c r="Q29"/>
    </row>
    <row r="30" spans="1:17" ht="12">
      <c r="A30" s="29"/>
      <c r="B30" s="29"/>
      <c r="C30" s="29"/>
      <c r="D30" s="29"/>
      <c r="E30" s="29"/>
      <c r="F30" s="34"/>
      <c r="G30" s="34"/>
      <c r="H30" s="34"/>
      <c r="I30" s="34"/>
      <c r="J30" s="34"/>
      <c r="K30" s="34"/>
      <c r="M30" s="24"/>
      <c r="O30"/>
      <c r="P30"/>
      <c r="Q30"/>
    </row>
    <row r="31" spans="1:17" ht="12.75" thickBot="1">
      <c r="A31" s="29"/>
      <c r="B31" s="29" t="s">
        <v>79</v>
      </c>
      <c r="C31" s="29"/>
      <c r="D31" s="29"/>
      <c r="E31" s="29"/>
      <c r="F31" s="34"/>
      <c r="G31" s="34"/>
      <c r="H31" s="70">
        <f>SUM(H27:H29)</f>
        <v>-38</v>
      </c>
      <c r="I31" s="34"/>
      <c r="J31" s="70">
        <f>SUM(J27:J29)</f>
        <v>-15093</v>
      </c>
      <c r="K31" s="35"/>
      <c r="M31" s="24"/>
      <c r="O31"/>
      <c r="P31"/>
      <c r="Q31"/>
    </row>
    <row r="32" spans="1:17" ht="12">
      <c r="A32" s="29"/>
      <c r="B32" s="29"/>
      <c r="C32" s="29"/>
      <c r="D32" s="29"/>
      <c r="E32" s="29"/>
      <c r="F32" s="34"/>
      <c r="G32" s="34"/>
      <c r="H32" s="35"/>
      <c r="I32" s="34"/>
      <c r="J32" s="35"/>
      <c r="K32" s="35"/>
      <c r="M32" s="24"/>
      <c r="O32"/>
      <c r="P32"/>
      <c r="Q32"/>
    </row>
    <row r="33" spans="1:17" ht="12">
      <c r="A33" s="29"/>
      <c r="B33" s="29"/>
      <c r="C33" s="29"/>
      <c r="D33" s="29"/>
      <c r="E33" s="29"/>
      <c r="F33" s="34"/>
      <c r="G33" s="34"/>
      <c r="H33" s="35"/>
      <c r="I33" s="34"/>
      <c r="J33" s="35"/>
      <c r="K33" s="35"/>
      <c r="M33" s="24"/>
      <c r="O33"/>
      <c r="P33"/>
      <c r="Q33"/>
    </row>
    <row r="34" spans="1:17" ht="12">
      <c r="A34" s="29"/>
      <c r="B34" s="29" t="s">
        <v>55</v>
      </c>
      <c r="C34" s="29"/>
      <c r="D34" s="29"/>
      <c r="E34" s="29"/>
      <c r="F34" s="34"/>
      <c r="G34" s="34"/>
      <c r="H34" s="35"/>
      <c r="I34" s="34"/>
      <c r="J34" s="35"/>
      <c r="K34" s="35"/>
      <c r="M34" s="24"/>
      <c r="O34"/>
      <c r="P34"/>
      <c r="Q34"/>
    </row>
    <row r="35" spans="1:17" ht="12">
      <c r="A35" s="29"/>
      <c r="B35" s="29" t="s">
        <v>56</v>
      </c>
      <c r="C35" s="29"/>
      <c r="D35" s="29"/>
      <c r="E35" s="29"/>
      <c r="F35" s="34"/>
      <c r="G35" s="34"/>
      <c r="H35" s="35">
        <f>H39-H37</f>
        <v>-37</v>
      </c>
      <c r="I35" s="34"/>
      <c r="J35" s="35">
        <f>J39-J37</f>
        <v>-15090</v>
      </c>
      <c r="K35" s="35"/>
      <c r="M35" s="24"/>
      <c r="O35"/>
      <c r="P35"/>
      <c r="Q35"/>
    </row>
    <row r="36" spans="1:17" ht="12">
      <c r="A36" s="29"/>
      <c r="B36" s="29"/>
      <c r="C36" s="29"/>
      <c r="D36" s="29"/>
      <c r="E36" s="29"/>
      <c r="F36" s="34"/>
      <c r="G36" s="34"/>
      <c r="H36" s="35"/>
      <c r="I36" s="34"/>
      <c r="J36" s="35"/>
      <c r="K36" s="35"/>
      <c r="M36" s="24"/>
      <c r="O36"/>
      <c r="P36"/>
      <c r="Q36"/>
    </row>
    <row r="37" spans="1:17" ht="12.75" thickBot="1">
      <c r="A37" s="29"/>
      <c r="B37" s="29" t="s">
        <v>8</v>
      </c>
      <c r="C37" s="29"/>
      <c r="D37" s="29"/>
      <c r="E37" s="29"/>
      <c r="F37" s="59"/>
      <c r="G37" s="59"/>
      <c r="H37" s="39">
        <v>-1</v>
      </c>
      <c r="I37" s="59"/>
      <c r="J37" s="39">
        <v>-3</v>
      </c>
      <c r="K37" s="59"/>
      <c r="M37" s="22"/>
      <c r="O37"/>
      <c r="P37"/>
      <c r="Q37"/>
    </row>
    <row r="38" spans="1:17" ht="12">
      <c r="A38" s="29"/>
      <c r="B38" s="29"/>
      <c r="C38" s="29"/>
      <c r="D38" s="29"/>
      <c r="E38" s="29"/>
      <c r="F38" s="34"/>
      <c r="G38" s="34"/>
      <c r="H38" s="34"/>
      <c r="I38" s="34"/>
      <c r="J38" s="34"/>
      <c r="K38" s="34"/>
      <c r="M38" s="24"/>
      <c r="O38"/>
      <c r="P38"/>
      <c r="Q38"/>
    </row>
    <row r="39" spans="1:17" ht="12.75" thickBot="1">
      <c r="A39" s="29"/>
      <c r="B39" s="29" t="s">
        <v>79</v>
      </c>
      <c r="C39" s="29"/>
      <c r="D39" s="29"/>
      <c r="E39" s="29"/>
      <c r="F39" s="34"/>
      <c r="G39" s="34"/>
      <c r="H39" s="40">
        <f>H31</f>
        <v>-38</v>
      </c>
      <c r="I39" s="34"/>
      <c r="J39" s="40">
        <f>J31</f>
        <v>-15093</v>
      </c>
      <c r="K39" s="34"/>
      <c r="M39" s="22"/>
      <c r="O39"/>
      <c r="P39"/>
      <c r="Q39"/>
    </row>
    <row r="40" spans="1:17" ht="12.75" thickTop="1">
      <c r="A40" s="29"/>
      <c r="B40" s="29"/>
      <c r="C40" s="29"/>
      <c r="D40" s="29"/>
      <c r="E40" s="29"/>
      <c r="F40" s="34"/>
      <c r="G40" s="34"/>
      <c r="H40" s="34"/>
      <c r="I40" s="34"/>
      <c r="J40" s="34"/>
      <c r="K40" s="34"/>
      <c r="M40" s="24"/>
      <c r="O40"/>
      <c r="P40"/>
      <c r="Q40"/>
    </row>
    <row r="41" spans="1:17" ht="12">
      <c r="A41" s="29"/>
      <c r="B41" s="29"/>
      <c r="C41" s="29"/>
      <c r="D41" s="29"/>
      <c r="E41" s="29"/>
      <c r="F41" s="34"/>
      <c r="G41" s="34"/>
      <c r="H41" s="35"/>
      <c r="I41" s="34"/>
      <c r="J41" s="35"/>
      <c r="K41" s="34"/>
      <c r="M41" s="24"/>
      <c r="O41"/>
      <c r="P41"/>
      <c r="Q41"/>
    </row>
    <row r="42" spans="1:17" ht="12">
      <c r="A42" s="29"/>
      <c r="B42" s="29"/>
      <c r="C42" s="29"/>
      <c r="D42" s="29"/>
      <c r="E42" s="29"/>
      <c r="F42" s="34"/>
      <c r="G42" s="34"/>
      <c r="H42" s="35"/>
      <c r="I42" s="34"/>
      <c r="J42" s="35"/>
      <c r="K42" s="34"/>
      <c r="M42" s="24"/>
      <c r="O42"/>
      <c r="P42"/>
      <c r="Q42"/>
    </row>
    <row r="43" spans="1:17" ht="12.75" thickBot="1">
      <c r="A43" s="29"/>
      <c r="B43" s="29" t="s">
        <v>81</v>
      </c>
      <c r="C43" s="29"/>
      <c r="D43" s="29"/>
      <c r="E43" s="29"/>
      <c r="F43" s="101"/>
      <c r="G43" s="61"/>
      <c r="H43" s="98">
        <f>ROUND(H39/120000*100,2)</f>
        <v>-0.03</v>
      </c>
      <c r="I43" s="61"/>
      <c r="J43" s="98">
        <f>ROUND(J39/120000*100,2)</f>
        <v>-12.58</v>
      </c>
      <c r="K43" s="61"/>
      <c r="M43" s="26"/>
      <c r="O43"/>
      <c r="P43"/>
      <c r="Q43"/>
    </row>
    <row r="44" spans="1:17" ht="12.75" thickTop="1">
      <c r="A44" s="29"/>
      <c r="B44" s="29"/>
      <c r="C44" s="29"/>
      <c r="D44" s="29"/>
      <c r="E44" s="29"/>
      <c r="F44" s="60"/>
      <c r="G44" s="60"/>
      <c r="H44" s="41"/>
      <c r="I44" s="60"/>
      <c r="J44" s="41"/>
      <c r="K44" s="60"/>
      <c r="M44" s="26"/>
      <c r="O44"/>
      <c r="P44"/>
      <c r="Q44"/>
    </row>
    <row r="45" spans="1:17" ht="12">
      <c r="A45" s="29"/>
      <c r="B45" s="89"/>
      <c r="C45" s="89"/>
      <c r="D45" s="89"/>
      <c r="E45" s="89"/>
      <c r="F45" s="61"/>
      <c r="G45" s="61"/>
      <c r="H45" s="61"/>
      <c r="I45" s="61"/>
      <c r="J45" s="61"/>
      <c r="K45" s="61"/>
      <c r="L45" s="61"/>
      <c r="M45" s="91"/>
      <c r="N45" s="92"/>
      <c r="O45"/>
      <c r="P45"/>
      <c r="Q45"/>
    </row>
    <row r="46" spans="1:13" ht="11.25">
      <c r="A46" s="29"/>
      <c r="B46" s="29"/>
      <c r="C46" s="29"/>
      <c r="D46" s="29"/>
      <c r="E46" s="29"/>
      <c r="F46" s="42"/>
      <c r="G46" s="42"/>
      <c r="H46" s="42"/>
      <c r="I46" s="93"/>
      <c r="J46" s="42"/>
      <c r="K46" s="42"/>
      <c r="L46" s="42"/>
      <c r="M46" s="27"/>
    </row>
    <row r="47" spans="1:13" ht="11.25">
      <c r="A47" s="29"/>
      <c r="B47" s="29"/>
      <c r="C47" s="29"/>
      <c r="D47" s="29"/>
      <c r="E47" s="29"/>
      <c r="F47" s="42"/>
      <c r="G47" s="42"/>
      <c r="H47" s="42"/>
      <c r="I47" s="93"/>
      <c r="J47" s="42"/>
      <c r="K47" s="42"/>
      <c r="L47" s="42"/>
      <c r="M47" s="27"/>
    </row>
    <row r="48" spans="1:13" ht="11.25">
      <c r="A48" s="29"/>
      <c r="B48" s="6" t="s">
        <v>11</v>
      </c>
      <c r="C48" s="29"/>
      <c r="D48" s="29"/>
      <c r="E48" s="29"/>
      <c r="F48" s="42"/>
      <c r="G48" s="42"/>
      <c r="H48" s="42"/>
      <c r="I48" s="42"/>
      <c r="J48" s="42"/>
      <c r="K48" s="42"/>
      <c r="L48" s="42"/>
      <c r="M48" s="27"/>
    </row>
    <row r="49" spans="1:13" ht="11.25">
      <c r="A49" s="29"/>
      <c r="B49" s="6" t="s">
        <v>75</v>
      </c>
      <c r="C49" s="29"/>
      <c r="D49" s="29"/>
      <c r="E49" s="29"/>
      <c r="F49" s="42"/>
      <c r="G49" s="42"/>
      <c r="H49" s="42"/>
      <c r="I49" s="42"/>
      <c r="J49" s="42"/>
      <c r="K49" s="42"/>
      <c r="L49" s="42"/>
      <c r="M49" s="27"/>
    </row>
    <row r="50" spans="1:13" ht="11.25">
      <c r="A50" s="29"/>
      <c r="B50" s="6"/>
      <c r="C50" s="29"/>
      <c r="D50" s="29"/>
      <c r="E50" s="29"/>
      <c r="F50" s="42"/>
      <c r="G50" s="42"/>
      <c r="H50" s="42"/>
      <c r="I50" s="42"/>
      <c r="J50" s="42"/>
      <c r="K50" s="42"/>
      <c r="L50" s="42"/>
      <c r="M50" s="27"/>
    </row>
    <row r="51" spans="1:13" ht="11.25">
      <c r="A51" s="29"/>
      <c r="B51" s="6" t="s">
        <v>61</v>
      </c>
      <c r="C51" s="29"/>
      <c r="D51" s="29"/>
      <c r="E51" s="29"/>
      <c r="F51" s="42"/>
      <c r="G51" s="42"/>
      <c r="H51" s="42"/>
      <c r="I51" s="42"/>
      <c r="J51" s="42"/>
      <c r="K51" s="42"/>
      <c r="L51" s="42"/>
      <c r="M51" s="27"/>
    </row>
    <row r="52" spans="1:13" ht="11.25">
      <c r="A52" s="29"/>
      <c r="B52" s="6" t="s">
        <v>7</v>
      </c>
      <c r="C52" s="29"/>
      <c r="D52" s="29"/>
      <c r="E52" s="29"/>
      <c r="F52" s="42"/>
      <c r="G52" s="42"/>
      <c r="H52" s="42"/>
      <c r="I52" s="42"/>
      <c r="J52" s="42"/>
      <c r="K52" s="42"/>
      <c r="L52" s="42"/>
      <c r="M52" s="27"/>
    </row>
    <row r="53" spans="1:13" ht="11.25">
      <c r="A53" s="29"/>
      <c r="B53" s="29"/>
      <c r="C53" s="29"/>
      <c r="D53" s="29"/>
      <c r="E53" s="29"/>
      <c r="F53" s="42"/>
      <c r="G53" s="42"/>
      <c r="H53" s="42"/>
      <c r="I53" s="42"/>
      <c r="J53" s="42"/>
      <c r="K53" s="42"/>
      <c r="L53" s="42"/>
      <c r="M53" s="27"/>
    </row>
    <row r="54" spans="1:13" ht="11.25">
      <c r="A54" s="29"/>
      <c r="B54" s="29"/>
      <c r="C54" s="29"/>
      <c r="D54" s="29"/>
      <c r="E54" s="29"/>
      <c r="F54" s="42"/>
      <c r="G54" s="42"/>
      <c r="H54" s="42"/>
      <c r="I54" s="42"/>
      <c r="J54" s="42"/>
      <c r="K54" s="42"/>
      <c r="L54" s="42"/>
      <c r="M54" s="27"/>
    </row>
    <row r="55" spans="1:12" ht="11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1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1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1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</sheetData>
  <sheetProtection/>
  <printOptions/>
  <pageMargins left="0.5" right="0" top="0.75" bottom="0" header="0.25" footer="0.25"/>
  <pageSetup fitToHeight="1" fitToWidth="1" horizontalDpi="600" verticalDpi="600" orientation="portrait" paperSize="9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28" customWidth="1"/>
    <col min="2" max="2" width="8.7109375" style="28" customWidth="1"/>
    <col min="3" max="3" width="14.8515625" style="28" customWidth="1"/>
    <col min="4" max="4" width="10.7109375" style="28" customWidth="1"/>
    <col min="5" max="5" width="6.7109375" style="28" customWidth="1"/>
    <col min="6" max="6" width="10.7109375" style="28" customWidth="1"/>
    <col min="7" max="7" width="6.7109375" style="28" customWidth="1"/>
    <col min="8" max="8" width="10.7109375" style="28" customWidth="1"/>
    <col min="9" max="9" width="4.7109375" style="28" customWidth="1"/>
    <col min="10" max="10" width="10.7109375" style="28" customWidth="1"/>
    <col min="11" max="11" width="4.7109375" style="28" customWidth="1"/>
    <col min="12" max="12" width="10.7109375" style="28" customWidth="1"/>
    <col min="13" max="13" width="4.7109375" style="28" customWidth="1"/>
    <col min="14" max="14" width="10.7109375" style="28" customWidth="1"/>
    <col min="15" max="16384" width="9.140625" style="28" customWidth="1"/>
  </cols>
  <sheetData>
    <row r="1" spans="1:16" ht="10.5">
      <c r="A1" s="72"/>
      <c r="B1" s="71" t="s">
        <v>24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0.5">
      <c r="A2" s="72"/>
      <c r="B2" s="73" t="s">
        <v>86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0.5">
      <c r="A3" s="72"/>
      <c r="B3" s="72"/>
      <c r="C3" s="73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0.5">
      <c r="A4" s="72"/>
      <c r="B4" s="72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0.5">
      <c r="A5" s="72"/>
      <c r="B5" s="72"/>
      <c r="C5" s="73"/>
      <c r="D5" s="105" t="s">
        <v>57</v>
      </c>
      <c r="E5" s="105"/>
      <c r="F5" s="105"/>
      <c r="G5" s="105"/>
      <c r="H5" s="105"/>
      <c r="I5" s="105"/>
      <c r="J5" s="105"/>
      <c r="K5" s="72"/>
      <c r="L5" s="72"/>
      <c r="M5" s="72"/>
      <c r="N5" s="72"/>
      <c r="O5" s="72"/>
      <c r="P5" s="72"/>
    </row>
    <row r="6" spans="1:16" ht="10.5">
      <c r="A6" s="72"/>
      <c r="B6" s="72"/>
      <c r="C6" s="72"/>
      <c r="D6" s="74"/>
      <c r="E6" s="74"/>
      <c r="F6" s="75" t="s">
        <v>14</v>
      </c>
      <c r="G6" s="75"/>
      <c r="H6" s="75" t="s">
        <v>15</v>
      </c>
      <c r="I6" s="75"/>
      <c r="J6" s="75"/>
      <c r="K6" s="72"/>
      <c r="L6" s="72"/>
      <c r="M6" s="72"/>
      <c r="N6" s="72"/>
      <c r="O6" s="72"/>
      <c r="P6" s="72"/>
    </row>
    <row r="7" spans="1:16" ht="10.5">
      <c r="A7" s="72"/>
      <c r="B7" s="72"/>
      <c r="C7" s="72"/>
      <c r="D7" s="75" t="s">
        <v>12</v>
      </c>
      <c r="E7" s="104" t="s">
        <v>15</v>
      </c>
      <c r="F7" s="104"/>
      <c r="G7" s="75"/>
      <c r="H7" s="75" t="s">
        <v>16</v>
      </c>
      <c r="I7" s="75"/>
      <c r="J7" s="75"/>
      <c r="K7" s="72"/>
      <c r="L7" s="75" t="s">
        <v>35</v>
      </c>
      <c r="M7" s="72"/>
      <c r="N7" s="72"/>
      <c r="O7" s="72"/>
      <c r="P7" s="72"/>
    </row>
    <row r="8" spans="1:16" ht="10.5">
      <c r="A8" s="72"/>
      <c r="B8" s="72"/>
      <c r="C8" s="72"/>
      <c r="D8" s="75" t="s">
        <v>13</v>
      </c>
      <c r="E8" s="104" t="s">
        <v>38</v>
      </c>
      <c r="F8" s="104"/>
      <c r="G8" s="75"/>
      <c r="H8" s="75" t="s">
        <v>17</v>
      </c>
      <c r="I8" s="75"/>
      <c r="J8" s="75" t="s">
        <v>18</v>
      </c>
      <c r="K8" s="72"/>
      <c r="L8" s="75" t="s">
        <v>36</v>
      </c>
      <c r="M8" s="72"/>
      <c r="N8" s="75" t="s">
        <v>18</v>
      </c>
      <c r="O8" s="72"/>
      <c r="P8" s="72"/>
    </row>
    <row r="9" spans="1:16" ht="10.5">
      <c r="A9" s="72"/>
      <c r="B9" s="72"/>
      <c r="C9" s="72"/>
      <c r="D9" s="75" t="s">
        <v>0</v>
      </c>
      <c r="E9" s="74"/>
      <c r="F9" s="75" t="s">
        <v>0</v>
      </c>
      <c r="G9" s="74"/>
      <c r="H9" s="75" t="s">
        <v>0</v>
      </c>
      <c r="I9" s="74"/>
      <c r="J9" s="75" t="s">
        <v>0</v>
      </c>
      <c r="K9" s="72"/>
      <c r="L9" s="75" t="s">
        <v>0</v>
      </c>
      <c r="M9" s="72"/>
      <c r="N9" s="75" t="s">
        <v>0</v>
      </c>
      <c r="O9" s="72"/>
      <c r="P9" s="72"/>
    </row>
    <row r="10" spans="1:16" ht="10.5">
      <c r="A10" s="72"/>
      <c r="B10" s="72"/>
      <c r="C10" s="72"/>
      <c r="D10" s="76"/>
      <c r="E10" s="76"/>
      <c r="F10" s="76"/>
      <c r="G10" s="76"/>
      <c r="H10" s="76"/>
      <c r="I10" s="76"/>
      <c r="J10" s="76"/>
      <c r="K10" s="72"/>
      <c r="L10" s="72"/>
      <c r="M10" s="72"/>
      <c r="N10" s="76"/>
      <c r="O10" s="72"/>
      <c r="P10" s="72"/>
    </row>
    <row r="11" spans="1:16" ht="10.5">
      <c r="A11" s="72"/>
      <c r="B11" s="72" t="s">
        <v>68</v>
      </c>
      <c r="C11" s="72"/>
      <c r="D11" s="77">
        <f>'Balance Sheet'!H33</f>
        <v>120000</v>
      </c>
      <c r="E11" s="77"/>
      <c r="F11" s="77">
        <v>30000</v>
      </c>
      <c r="G11" s="77"/>
      <c r="H11" s="77">
        <v>68030</v>
      </c>
      <c r="I11" s="77"/>
      <c r="J11" s="77">
        <f>SUM(D11:H11)</f>
        <v>218030</v>
      </c>
      <c r="K11" s="72"/>
      <c r="L11" s="72">
        <v>306</v>
      </c>
      <c r="M11" s="72"/>
      <c r="N11" s="77">
        <f>SUM(J11:L11)</f>
        <v>218336</v>
      </c>
      <c r="O11" s="72"/>
      <c r="P11" s="72"/>
    </row>
    <row r="12" spans="1:16" ht="10.5">
      <c r="A12" s="72"/>
      <c r="B12" s="72"/>
      <c r="C12" s="72"/>
      <c r="D12" s="77"/>
      <c r="E12" s="77"/>
      <c r="F12" s="77"/>
      <c r="G12" s="77"/>
      <c r="H12" s="77"/>
      <c r="I12" s="77"/>
      <c r="J12" s="77"/>
      <c r="K12" s="72"/>
      <c r="L12" s="72"/>
      <c r="M12" s="72"/>
      <c r="N12" s="77"/>
      <c r="O12" s="72"/>
      <c r="P12" s="72"/>
    </row>
    <row r="13" spans="1:16" ht="10.5">
      <c r="A13" s="72"/>
      <c r="B13" s="72" t="s">
        <v>60</v>
      </c>
      <c r="C13" s="72"/>
      <c r="D13" s="77"/>
      <c r="E13" s="77"/>
      <c r="F13" s="77"/>
      <c r="G13" s="77"/>
      <c r="H13" s="77"/>
      <c r="I13" s="77"/>
      <c r="J13" s="77"/>
      <c r="K13" s="72"/>
      <c r="L13" s="72"/>
      <c r="M13" s="72"/>
      <c r="N13" s="77"/>
      <c r="O13" s="72"/>
      <c r="P13" s="72"/>
    </row>
    <row r="14" spans="1:16" ht="10.5">
      <c r="A14" s="72"/>
      <c r="B14" s="72" t="s">
        <v>69</v>
      </c>
      <c r="C14" s="72"/>
      <c r="D14" s="77">
        <v>0</v>
      </c>
      <c r="E14" s="77"/>
      <c r="F14" s="77">
        <v>0</v>
      </c>
      <c r="G14" s="77"/>
      <c r="H14" s="77">
        <v>-3330</v>
      </c>
      <c r="I14" s="77"/>
      <c r="J14" s="77">
        <f>SUM(D14:H14)</f>
        <v>-3330</v>
      </c>
      <c r="K14" s="72"/>
      <c r="L14" s="77">
        <v>0</v>
      </c>
      <c r="M14" s="72"/>
      <c r="N14" s="77">
        <f>SUM(J14:L14)</f>
        <v>-3330</v>
      </c>
      <c r="O14" s="72"/>
      <c r="P14" s="72"/>
    </row>
    <row r="15" spans="1:16" ht="10.5">
      <c r="A15" s="72"/>
      <c r="B15" s="72"/>
      <c r="C15" s="72"/>
      <c r="D15" s="77"/>
      <c r="E15" s="77"/>
      <c r="F15" s="77"/>
      <c r="G15" s="77"/>
      <c r="H15" s="77"/>
      <c r="I15" s="77"/>
      <c r="J15" s="77"/>
      <c r="K15" s="72"/>
      <c r="L15" s="77"/>
      <c r="M15" s="72"/>
      <c r="N15" s="77"/>
      <c r="O15" s="72"/>
      <c r="P15" s="72"/>
    </row>
    <row r="16" spans="1:16" ht="10.5">
      <c r="A16" s="72"/>
      <c r="B16" s="72" t="s">
        <v>79</v>
      </c>
      <c r="C16" s="72"/>
      <c r="D16" s="77">
        <v>0</v>
      </c>
      <c r="E16" s="77"/>
      <c r="F16" s="77">
        <v>0</v>
      </c>
      <c r="G16" s="77"/>
      <c r="H16" s="77">
        <f>'Income Statement'!J35</f>
        <v>-15090</v>
      </c>
      <c r="I16" s="77"/>
      <c r="J16" s="77">
        <f>SUM(D16:H16)</f>
        <v>-15090</v>
      </c>
      <c r="K16" s="72"/>
      <c r="L16" s="95">
        <f>'Income Statement'!J37</f>
        <v>-3</v>
      </c>
      <c r="M16" s="72"/>
      <c r="N16" s="77">
        <f>SUM(J16:L16)</f>
        <v>-15093</v>
      </c>
      <c r="O16" s="72"/>
      <c r="P16" s="72"/>
    </row>
    <row r="17" spans="1:16" ht="11.25" thickBot="1">
      <c r="A17" s="72"/>
      <c r="B17" s="72"/>
      <c r="C17" s="72"/>
      <c r="D17" s="78"/>
      <c r="E17" s="79"/>
      <c r="F17" s="77"/>
      <c r="G17" s="79"/>
      <c r="H17" s="77"/>
      <c r="I17" s="79"/>
      <c r="J17" s="77"/>
      <c r="K17" s="72"/>
      <c r="L17" s="72"/>
      <c r="M17" s="72"/>
      <c r="N17" s="77"/>
      <c r="O17" s="72"/>
      <c r="P17" s="72"/>
    </row>
    <row r="18" spans="1:16" ht="10.5">
      <c r="A18" s="72"/>
      <c r="B18" s="72"/>
      <c r="C18" s="72"/>
      <c r="D18" s="80"/>
      <c r="E18" s="79"/>
      <c r="F18" s="80"/>
      <c r="G18" s="79"/>
      <c r="H18" s="80"/>
      <c r="I18" s="79"/>
      <c r="J18" s="80"/>
      <c r="K18" s="72"/>
      <c r="L18" s="80"/>
      <c r="M18" s="72"/>
      <c r="N18" s="80"/>
      <c r="O18" s="72"/>
      <c r="P18" s="72"/>
    </row>
    <row r="19" spans="1:16" ht="11.25" thickBot="1">
      <c r="A19" s="72"/>
      <c r="B19" s="72" t="s">
        <v>89</v>
      </c>
      <c r="C19" s="72"/>
      <c r="D19" s="81">
        <f>SUM(D11:D18)</f>
        <v>120000</v>
      </c>
      <c r="E19" s="77"/>
      <c r="F19" s="81">
        <f>SUM(F11:F18)</f>
        <v>30000</v>
      </c>
      <c r="G19" s="77"/>
      <c r="H19" s="81">
        <f>SUM(H11:H18)</f>
        <v>49610</v>
      </c>
      <c r="I19" s="77"/>
      <c r="J19" s="81">
        <f>SUM(J11:J18)</f>
        <v>199610</v>
      </c>
      <c r="K19" s="72"/>
      <c r="L19" s="81">
        <f>SUM(L11:L18)</f>
        <v>303</v>
      </c>
      <c r="M19" s="72"/>
      <c r="N19" s="81">
        <f>SUM(N11:N18)</f>
        <v>199913</v>
      </c>
      <c r="O19" s="72"/>
      <c r="P19" s="83">
        <f>N19-'Balance Sheet'!H39</f>
        <v>0</v>
      </c>
    </row>
    <row r="20" spans="1:16" ht="10.5">
      <c r="A20" s="72"/>
      <c r="B20" s="72"/>
      <c r="C20" s="72"/>
      <c r="D20" s="77"/>
      <c r="E20" s="77"/>
      <c r="F20" s="77"/>
      <c r="G20" s="77"/>
      <c r="H20" s="77"/>
      <c r="I20" s="77"/>
      <c r="J20" s="77"/>
      <c r="K20" s="72"/>
      <c r="L20" s="72"/>
      <c r="M20" s="72"/>
      <c r="N20" s="77"/>
      <c r="O20" s="72"/>
      <c r="P20" s="72"/>
    </row>
    <row r="21" spans="1:16" ht="10.5">
      <c r="A21" s="72"/>
      <c r="B21" s="72"/>
      <c r="C21" s="72"/>
      <c r="D21" s="77"/>
      <c r="E21" s="77"/>
      <c r="F21" s="77"/>
      <c r="G21" s="77"/>
      <c r="H21" s="77"/>
      <c r="I21" s="77"/>
      <c r="J21" s="77"/>
      <c r="K21" s="72"/>
      <c r="L21" s="72"/>
      <c r="M21" s="72"/>
      <c r="N21" s="77"/>
      <c r="O21" s="72"/>
      <c r="P21" s="72"/>
    </row>
    <row r="22" spans="1:16" ht="10.5">
      <c r="A22" s="72"/>
      <c r="B22" s="72" t="s">
        <v>39</v>
      </c>
      <c r="C22" s="72"/>
      <c r="D22" s="84">
        <v>120000</v>
      </c>
      <c r="E22" s="84"/>
      <c r="F22" s="84">
        <v>30000</v>
      </c>
      <c r="G22" s="84"/>
      <c r="H22" s="84">
        <v>57152</v>
      </c>
      <c r="I22" s="84"/>
      <c r="J22" s="84">
        <f>SUM(D22:H22)</f>
        <v>207152</v>
      </c>
      <c r="K22" s="83"/>
      <c r="L22" s="83">
        <v>313</v>
      </c>
      <c r="M22" s="83"/>
      <c r="N22" s="84">
        <f>SUM(J22:L22)</f>
        <v>207465</v>
      </c>
      <c r="O22" s="72"/>
      <c r="P22" s="72"/>
    </row>
    <row r="23" spans="1:16" ht="10.5">
      <c r="A23" s="72"/>
      <c r="B23" s="72"/>
      <c r="C23" s="72"/>
      <c r="D23" s="84"/>
      <c r="E23" s="84"/>
      <c r="F23" s="84"/>
      <c r="G23" s="84"/>
      <c r="H23" s="84"/>
      <c r="I23" s="84"/>
      <c r="J23" s="84"/>
      <c r="K23" s="83"/>
      <c r="L23" s="83"/>
      <c r="M23" s="83"/>
      <c r="N23" s="84"/>
      <c r="O23" s="72"/>
      <c r="P23" s="72"/>
    </row>
    <row r="24" spans="1:16" ht="10.5">
      <c r="A24" s="72"/>
      <c r="B24" s="72" t="s">
        <v>58</v>
      </c>
      <c r="C24" s="72"/>
      <c r="D24" s="77"/>
      <c r="E24" s="77"/>
      <c r="F24" s="77"/>
      <c r="G24" s="77"/>
      <c r="H24" s="77"/>
      <c r="I24" s="77"/>
      <c r="J24" s="77"/>
      <c r="K24" s="72"/>
      <c r="L24" s="72"/>
      <c r="M24" s="72"/>
      <c r="N24" s="77"/>
      <c r="O24" s="72"/>
      <c r="P24" s="72"/>
    </row>
    <row r="25" spans="1:16" ht="10.5">
      <c r="A25" s="72"/>
      <c r="B25" s="72" t="s">
        <v>59</v>
      </c>
      <c r="C25" s="72"/>
      <c r="D25" s="77">
        <v>0</v>
      </c>
      <c r="E25" s="77"/>
      <c r="F25" s="77">
        <v>0</v>
      </c>
      <c r="G25" s="77"/>
      <c r="H25" s="77">
        <v>-3285</v>
      </c>
      <c r="I25" s="77"/>
      <c r="J25" s="77">
        <f>SUM(D25:H25)</f>
        <v>-3285</v>
      </c>
      <c r="K25" s="72"/>
      <c r="L25" s="77">
        <v>0</v>
      </c>
      <c r="M25" s="72"/>
      <c r="N25" s="77">
        <f>SUM(J25:L25)</f>
        <v>-3285</v>
      </c>
      <c r="O25" s="72"/>
      <c r="P25" s="72"/>
    </row>
    <row r="26" spans="1:16" ht="10.5">
      <c r="A26" s="72"/>
      <c r="B26" s="72"/>
      <c r="C26" s="72"/>
      <c r="D26" s="84"/>
      <c r="E26" s="84"/>
      <c r="F26" s="84"/>
      <c r="G26" s="84"/>
      <c r="H26" s="84"/>
      <c r="I26" s="84"/>
      <c r="J26" s="84"/>
      <c r="K26" s="83"/>
      <c r="L26" s="83"/>
      <c r="M26" s="83"/>
      <c r="N26" s="84"/>
      <c r="O26" s="72"/>
      <c r="P26" s="72"/>
    </row>
    <row r="27" spans="1:16" ht="10.5">
      <c r="A27" s="72"/>
      <c r="B27" s="72" t="s">
        <v>60</v>
      </c>
      <c r="C27" s="72"/>
      <c r="D27" s="84"/>
      <c r="E27" s="84"/>
      <c r="F27" s="84"/>
      <c r="G27" s="84"/>
      <c r="H27" s="84"/>
      <c r="I27" s="84"/>
      <c r="J27" s="84"/>
      <c r="K27" s="83"/>
      <c r="L27" s="83"/>
      <c r="M27" s="83"/>
      <c r="N27" s="84"/>
      <c r="O27" s="72"/>
      <c r="P27" s="72"/>
    </row>
    <row r="28" spans="1:16" ht="10.5">
      <c r="A28" s="72"/>
      <c r="B28" s="72" t="s">
        <v>69</v>
      </c>
      <c r="C28" s="72"/>
      <c r="D28" s="77">
        <v>0</v>
      </c>
      <c r="E28" s="84"/>
      <c r="F28" s="77">
        <v>0</v>
      </c>
      <c r="G28" s="84"/>
      <c r="H28" s="94">
        <v>-3330</v>
      </c>
      <c r="I28" s="84"/>
      <c r="J28" s="77">
        <f>SUM(D28:H28)</f>
        <v>-3330</v>
      </c>
      <c r="K28" s="72"/>
      <c r="L28" s="77">
        <v>0</v>
      </c>
      <c r="M28" s="72"/>
      <c r="N28" s="77">
        <f>SUM(J28:L28)</f>
        <v>-3330</v>
      </c>
      <c r="O28" s="72"/>
      <c r="P28" s="72"/>
    </row>
    <row r="29" spans="1:16" ht="10.5">
      <c r="A29" s="72"/>
      <c r="B29" s="72"/>
      <c r="C29" s="72"/>
      <c r="D29" s="84"/>
      <c r="E29" s="84"/>
      <c r="F29" s="84"/>
      <c r="G29" s="84"/>
      <c r="H29" s="84"/>
      <c r="I29" s="84"/>
      <c r="J29" s="84"/>
      <c r="K29" s="83"/>
      <c r="L29" s="83"/>
      <c r="M29" s="83"/>
      <c r="N29" s="84"/>
      <c r="O29" s="72"/>
      <c r="P29" s="72"/>
    </row>
    <row r="30" spans="1:16" ht="10.5">
      <c r="A30" s="72"/>
      <c r="B30" s="72" t="s">
        <v>54</v>
      </c>
      <c r="C30" s="72"/>
      <c r="D30" s="77">
        <v>0</v>
      </c>
      <c r="E30" s="77"/>
      <c r="F30" s="77">
        <v>0</v>
      </c>
      <c r="G30" s="84"/>
      <c r="H30" s="84">
        <v>17493</v>
      </c>
      <c r="I30" s="84"/>
      <c r="J30" s="84">
        <f>SUM(D30:H30)</f>
        <v>17493</v>
      </c>
      <c r="K30" s="83"/>
      <c r="L30" s="95">
        <v>-7</v>
      </c>
      <c r="M30" s="83"/>
      <c r="N30" s="84">
        <f>SUM(J30:L30)</f>
        <v>17486</v>
      </c>
      <c r="O30" s="72"/>
      <c r="P30" s="72"/>
    </row>
    <row r="31" spans="1:16" ht="11.25" thickBot="1">
      <c r="A31" s="72"/>
      <c r="B31" s="72"/>
      <c r="C31" s="72"/>
      <c r="D31" s="85"/>
      <c r="E31" s="86"/>
      <c r="F31" s="84"/>
      <c r="G31" s="86"/>
      <c r="H31" s="84"/>
      <c r="I31" s="86"/>
      <c r="J31" s="84"/>
      <c r="K31" s="83"/>
      <c r="L31" s="83"/>
      <c r="M31" s="83"/>
      <c r="N31" s="84"/>
      <c r="O31" s="72"/>
      <c r="P31" s="72"/>
    </row>
    <row r="32" spans="1:16" ht="10.5">
      <c r="A32" s="72"/>
      <c r="B32" s="72"/>
      <c r="C32" s="72"/>
      <c r="D32" s="87"/>
      <c r="E32" s="86"/>
      <c r="F32" s="87"/>
      <c r="G32" s="86"/>
      <c r="H32" s="87"/>
      <c r="I32" s="86"/>
      <c r="J32" s="87"/>
      <c r="K32" s="83"/>
      <c r="L32" s="87"/>
      <c r="M32" s="83"/>
      <c r="N32" s="87"/>
      <c r="O32" s="72"/>
      <c r="P32" s="72"/>
    </row>
    <row r="33" spans="1:16" ht="11.25" thickBot="1">
      <c r="A33" s="72"/>
      <c r="B33" s="72" t="s">
        <v>66</v>
      </c>
      <c r="C33" s="72"/>
      <c r="D33" s="88">
        <f>SUM(D22:D32)</f>
        <v>120000</v>
      </c>
      <c r="E33" s="84"/>
      <c r="F33" s="88">
        <f>SUM(F22:F32)</f>
        <v>30000</v>
      </c>
      <c r="G33" s="84"/>
      <c r="H33" s="88">
        <f>SUM(H22:H32)</f>
        <v>68030</v>
      </c>
      <c r="I33" s="84"/>
      <c r="J33" s="88">
        <f>SUM(J22:J32)</f>
        <v>218030</v>
      </c>
      <c r="K33" s="83"/>
      <c r="L33" s="88">
        <f>SUM(L22:L32)</f>
        <v>306</v>
      </c>
      <c r="M33" s="83"/>
      <c r="N33" s="88">
        <f>SUM(N22:N32)</f>
        <v>218336</v>
      </c>
      <c r="O33" s="72"/>
      <c r="P33" s="83">
        <f>N33-'Balance Sheet'!J39</f>
        <v>0</v>
      </c>
    </row>
    <row r="34" spans="1:16" ht="10.5">
      <c r="A34" s="72"/>
      <c r="B34" s="72"/>
      <c r="C34" s="72"/>
      <c r="D34" s="77"/>
      <c r="E34" s="77"/>
      <c r="F34" s="77"/>
      <c r="G34" s="77"/>
      <c r="H34" s="77"/>
      <c r="I34" s="77"/>
      <c r="J34" s="77"/>
      <c r="K34" s="72"/>
      <c r="L34" s="72"/>
      <c r="M34" s="72"/>
      <c r="N34" s="72"/>
      <c r="O34" s="72"/>
      <c r="P34" s="72"/>
    </row>
    <row r="35" spans="1:16" ht="10.5">
      <c r="A35" s="72"/>
      <c r="B35" s="72"/>
      <c r="C35" s="72"/>
      <c r="D35" s="77"/>
      <c r="E35" s="77"/>
      <c r="F35" s="77"/>
      <c r="G35" s="77"/>
      <c r="H35" s="77"/>
      <c r="I35" s="77"/>
      <c r="J35" s="77"/>
      <c r="K35" s="72"/>
      <c r="L35" s="72"/>
      <c r="M35" s="72"/>
      <c r="N35" s="72"/>
      <c r="O35" s="72"/>
      <c r="P35" s="72"/>
    </row>
    <row r="36" spans="1:16" ht="10.5">
      <c r="A36" s="72"/>
      <c r="B36" s="72"/>
      <c r="C36" s="72"/>
      <c r="D36" s="77"/>
      <c r="E36" s="77"/>
      <c r="F36" s="77"/>
      <c r="G36" s="77"/>
      <c r="H36" s="77"/>
      <c r="I36" s="77"/>
      <c r="J36" s="77"/>
      <c r="K36" s="72"/>
      <c r="L36" s="72"/>
      <c r="M36" s="72"/>
      <c r="N36" s="72"/>
      <c r="O36" s="72"/>
      <c r="P36" s="72"/>
    </row>
    <row r="37" spans="1:16" ht="10.5">
      <c r="A37" s="72"/>
      <c r="B37" s="82" t="s">
        <v>76</v>
      </c>
      <c r="C37" s="72"/>
      <c r="D37" s="77"/>
      <c r="E37" s="77"/>
      <c r="F37" s="77"/>
      <c r="G37" s="77"/>
      <c r="H37" s="77"/>
      <c r="I37" s="77"/>
      <c r="J37" s="77"/>
      <c r="K37" s="72"/>
      <c r="L37" s="72"/>
      <c r="M37" s="72"/>
      <c r="N37" s="72"/>
      <c r="O37" s="72"/>
      <c r="P37" s="72"/>
    </row>
    <row r="38" spans="1:16" ht="10.5">
      <c r="A38" s="72"/>
      <c r="B38" s="82" t="s">
        <v>70</v>
      </c>
      <c r="C38" s="72"/>
      <c r="D38" s="77"/>
      <c r="E38" s="77"/>
      <c r="F38" s="77"/>
      <c r="G38" s="77"/>
      <c r="H38" s="77"/>
      <c r="I38" s="77"/>
      <c r="J38" s="77"/>
      <c r="K38" s="72"/>
      <c r="L38" s="72"/>
      <c r="M38" s="72"/>
      <c r="N38" s="72"/>
      <c r="O38" s="72"/>
      <c r="P38" s="72"/>
    </row>
    <row r="39" spans="1:16" ht="10.5">
      <c r="A39" s="72"/>
      <c r="B39" s="82"/>
      <c r="C39" s="72"/>
      <c r="D39" s="77"/>
      <c r="E39" s="77"/>
      <c r="F39" s="77"/>
      <c r="G39" s="77"/>
      <c r="H39" s="77"/>
      <c r="I39" s="77"/>
      <c r="J39" s="77"/>
      <c r="K39" s="72"/>
      <c r="L39" s="72"/>
      <c r="M39" s="72"/>
      <c r="N39" s="72"/>
      <c r="O39" s="72"/>
      <c r="P39" s="72"/>
    </row>
    <row r="40" spans="1:16" ht="10.5">
      <c r="A40" s="72"/>
      <c r="B40" s="82" t="s">
        <v>62</v>
      </c>
      <c r="C40" s="72"/>
      <c r="D40" s="77"/>
      <c r="E40" s="77"/>
      <c r="F40" s="77"/>
      <c r="G40" s="77"/>
      <c r="H40" s="77"/>
      <c r="I40" s="77"/>
      <c r="J40" s="77"/>
      <c r="K40" s="72"/>
      <c r="L40" s="72"/>
      <c r="M40" s="72"/>
      <c r="N40" s="72"/>
      <c r="O40" s="72"/>
      <c r="P40" s="72"/>
    </row>
    <row r="41" spans="1:16" ht="10.5">
      <c r="A41" s="72"/>
      <c r="B41" s="82"/>
      <c r="C41" s="72"/>
      <c r="D41" s="77"/>
      <c r="E41" s="77"/>
      <c r="F41" s="77"/>
      <c r="G41" s="77"/>
      <c r="H41" s="77"/>
      <c r="I41" s="77"/>
      <c r="J41" s="77"/>
      <c r="K41" s="72"/>
      <c r="L41" s="72"/>
      <c r="M41" s="72"/>
      <c r="N41" s="72"/>
      <c r="O41" s="72"/>
      <c r="P41" s="72"/>
    </row>
    <row r="42" spans="1:16" ht="10.5">
      <c r="A42" s="72"/>
      <c r="B42" s="72"/>
      <c r="C42" s="72"/>
      <c r="D42" s="77"/>
      <c r="E42" s="77"/>
      <c r="F42" s="77"/>
      <c r="G42" s="77"/>
      <c r="H42" s="77"/>
      <c r="I42" s="77"/>
      <c r="J42" s="77"/>
      <c r="K42" s="72"/>
      <c r="L42" s="72"/>
      <c r="M42" s="72"/>
      <c r="N42" s="72"/>
      <c r="O42" s="72"/>
      <c r="P42" s="72"/>
    </row>
    <row r="43" spans="1:16" ht="10.5">
      <c r="A43" s="72"/>
      <c r="B43" s="72"/>
      <c r="C43" s="72"/>
      <c r="D43" s="77"/>
      <c r="E43" s="77"/>
      <c r="F43" s="77"/>
      <c r="G43" s="77"/>
      <c r="H43" s="77"/>
      <c r="I43" s="77"/>
      <c r="J43" s="77"/>
      <c r="K43" s="72"/>
      <c r="L43" s="72"/>
      <c r="M43" s="72"/>
      <c r="N43" s="72"/>
      <c r="O43" s="72"/>
      <c r="P43" s="72"/>
    </row>
    <row r="44" spans="1:16" ht="10.5">
      <c r="A44" s="72"/>
      <c r="B44" s="72"/>
      <c r="C44" s="72"/>
      <c r="D44" s="77"/>
      <c r="E44" s="77"/>
      <c r="F44" s="77"/>
      <c r="G44" s="77"/>
      <c r="H44" s="77"/>
      <c r="I44" s="77"/>
      <c r="J44" s="77"/>
      <c r="K44" s="72"/>
      <c r="L44" s="72"/>
      <c r="M44" s="72"/>
      <c r="N44" s="72"/>
      <c r="O44" s="72"/>
      <c r="P44" s="72"/>
    </row>
    <row r="45" spans="1:16" ht="10.5">
      <c r="A45" s="72"/>
      <c r="B45" s="72"/>
      <c r="C45" s="72"/>
      <c r="D45" s="77"/>
      <c r="E45" s="77"/>
      <c r="F45" s="77"/>
      <c r="G45" s="77"/>
      <c r="H45" s="77"/>
      <c r="I45" s="77"/>
      <c r="J45" s="77"/>
      <c r="K45" s="72"/>
      <c r="L45" s="72"/>
      <c r="M45" s="72"/>
      <c r="N45" s="72"/>
      <c r="O45" s="72"/>
      <c r="P45" s="72"/>
    </row>
    <row r="46" spans="1:16" ht="10.5">
      <c r="A46" s="72"/>
      <c r="B46" s="72"/>
      <c r="C46" s="72"/>
      <c r="D46" s="77"/>
      <c r="E46" s="77"/>
      <c r="F46" s="77"/>
      <c r="G46" s="77"/>
      <c r="H46" s="77"/>
      <c r="I46" s="77"/>
      <c r="J46" s="77"/>
      <c r="K46" s="72"/>
      <c r="L46" s="72"/>
      <c r="M46" s="72"/>
      <c r="N46" s="72"/>
      <c r="O46" s="72"/>
      <c r="P46" s="72"/>
    </row>
    <row r="47" spans="1:16" ht="10.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 ht="10.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spans="1:16" ht="10.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1:16" ht="10.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3:11" ht="11.25">
      <c r="C51" s="43"/>
      <c r="D51" s="43"/>
      <c r="E51" s="43"/>
      <c r="F51" s="43"/>
      <c r="G51" s="43"/>
      <c r="H51" s="43"/>
      <c r="I51" s="43"/>
      <c r="J51" s="43"/>
      <c r="K51" s="43"/>
    </row>
    <row r="52" spans="3:11" ht="11.25">
      <c r="C52" s="43"/>
      <c r="D52" s="43"/>
      <c r="E52" s="43"/>
      <c r="F52" s="43"/>
      <c r="G52" s="43"/>
      <c r="H52" s="43"/>
      <c r="I52" s="43"/>
      <c r="J52" s="43"/>
      <c r="K52" s="43"/>
    </row>
    <row r="53" spans="3:11" ht="11.25">
      <c r="C53" s="43"/>
      <c r="D53" s="43"/>
      <c r="E53" s="43"/>
      <c r="F53" s="43"/>
      <c r="G53" s="43"/>
      <c r="H53" s="43"/>
      <c r="I53" s="43"/>
      <c r="J53" s="43"/>
      <c r="K53" s="43"/>
    </row>
    <row r="54" spans="3:11" ht="11.25">
      <c r="C54" s="43"/>
      <c r="D54" s="43"/>
      <c r="E54" s="43"/>
      <c r="F54" s="43"/>
      <c r="G54" s="43"/>
      <c r="H54" s="43"/>
      <c r="I54" s="43"/>
      <c r="J54" s="43"/>
      <c r="K54" s="43"/>
    </row>
    <row r="55" spans="3:11" ht="11.25">
      <c r="C55" s="43"/>
      <c r="D55" s="43"/>
      <c r="E55" s="43"/>
      <c r="F55" s="43"/>
      <c r="G55" s="43"/>
      <c r="H55" s="43"/>
      <c r="I55" s="43"/>
      <c r="J55" s="43"/>
      <c r="K55" s="43"/>
    </row>
    <row r="56" spans="3:11" ht="11.25">
      <c r="C56" s="43"/>
      <c r="D56" s="43"/>
      <c r="E56" s="43"/>
      <c r="F56" s="43"/>
      <c r="G56" s="43"/>
      <c r="H56" s="43"/>
      <c r="I56" s="43"/>
      <c r="J56" s="43"/>
      <c r="K56" s="43"/>
    </row>
    <row r="57" spans="3:11" ht="11.25">
      <c r="C57" s="43"/>
      <c r="D57" s="43"/>
      <c r="E57" s="43"/>
      <c r="F57" s="43"/>
      <c r="G57" s="43"/>
      <c r="H57" s="43"/>
      <c r="I57" s="43"/>
      <c r="J57" s="43"/>
      <c r="K57" s="43"/>
    </row>
    <row r="58" spans="3:11" ht="11.25">
      <c r="C58" s="43"/>
      <c r="D58" s="43"/>
      <c r="E58" s="43"/>
      <c r="F58" s="43"/>
      <c r="G58" s="43"/>
      <c r="H58" s="43"/>
      <c r="I58" s="43"/>
      <c r="J58" s="43"/>
      <c r="K58" s="43"/>
    </row>
    <row r="59" spans="3:11" ht="11.25">
      <c r="C59" s="43"/>
      <c r="D59" s="43"/>
      <c r="E59" s="43"/>
      <c r="F59" s="43"/>
      <c r="G59" s="43"/>
      <c r="H59" s="43"/>
      <c r="I59" s="43"/>
      <c r="J59" s="43"/>
      <c r="K59" s="43"/>
    </row>
    <row r="60" spans="3:11" ht="11.25">
      <c r="C60" s="43"/>
      <c r="D60" s="43"/>
      <c r="E60" s="43"/>
      <c r="F60" s="43"/>
      <c r="G60" s="43"/>
      <c r="H60" s="43"/>
      <c r="I60" s="43"/>
      <c r="J60" s="43"/>
      <c r="K60" s="43"/>
    </row>
    <row r="61" spans="3:11" ht="11.25">
      <c r="C61" s="43"/>
      <c r="D61" s="43"/>
      <c r="E61" s="43"/>
      <c r="F61" s="43"/>
      <c r="G61" s="43"/>
      <c r="H61" s="43"/>
      <c r="I61" s="43"/>
      <c r="J61" s="43"/>
      <c r="K61" s="43"/>
    </row>
    <row r="62" spans="3:11" ht="11.25">
      <c r="C62" s="43"/>
      <c r="D62" s="43"/>
      <c r="E62" s="43"/>
      <c r="F62" s="43"/>
      <c r="G62" s="43"/>
      <c r="H62" s="43"/>
      <c r="I62" s="43"/>
      <c r="J62" s="43"/>
      <c r="K62" s="43"/>
    </row>
    <row r="63" spans="3:11" ht="11.25">
      <c r="C63" s="43"/>
      <c r="D63" s="43"/>
      <c r="E63" s="43"/>
      <c r="F63" s="43"/>
      <c r="G63" s="43"/>
      <c r="H63" s="43"/>
      <c r="I63" s="43"/>
      <c r="J63" s="43"/>
      <c r="K63" s="43"/>
    </row>
    <row r="64" spans="3:11" ht="11.25">
      <c r="C64" s="43"/>
      <c r="D64" s="43"/>
      <c r="E64" s="43"/>
      <c r="F64" s="43"/>
      <c r="G64" s="43"/>
      <c r="H64" s="43"/>
      <c r="I64" s="43"/>
      <c r="J64" s="43"/>
      <c r="K64" s="43"/>
    </row>
    <row r="65" spans="3:11" ht="11.25">
      <c r="C65" s="43"/>
      <c r="D65" s="43"/>
      <c r="E65" s="43"/>
      <c r="F65" s="43"/>
      <c r="G65" s="43"/>
      <c r="H65" s="43"/>
      <c r="I65" s="43"/>
      <c r="J65" s="43"/>
      <c r="K65" s="43"/>
    </row>
    <row r="66" spans="3:11" ht="11.25">
      <c r="C66" s="43"/>
      <c r="D66" s="43"/>
      <c r="E66" s="43"/>
      <c r="F66" s="43"/>
      <c r="G66" s="43"/>
      <c r="H66" s="43"/>
      <c r="I66" s="43"/>
      <c r="J66" s="43"/>
      <c r="K66" s="43"/>
    </row>
    <row r="67" spans="3:11" ht="11.25">
      <c r="C67" s="43"/>
      <c r="D67" s="43"/>
      <c r="E67" s="43"/>
      <c r="F67" s="43"/>
      <c r="G67" s="43"/>
      <c r="H67" s="43"/>
      <c r="I67" s="43"/>
      <c r="J67" s="43"/>
      <c r="K67" s="43"/>
    </row>
    <row r="68" spans="3:11" ht="11.25">
      <c r="C68" s="43"/>
      <c r="D68" s="43"/>
      <c r="E68" s="43"/>
      <c r="F68" s="43"/>
      <c r="G68" s="43"/>
      <c r="H68" s="43"/>
      <c r="I68" s="43"/>
      <c r="J68" s="43"/>
      <c r="K68" s="43"/>
    </row>
    <row r="69" spans="3:11" ht="11.25">
      <c r="C69" s="43"/>
      <c r="D69" s="43"/>
      <c r="E69" s="43"/>
      <c r="F69" s="43"/>
      <c r="G69" s="43"/>
      <c r="H69" s="43"/>
      <c r="I69" s="43"/>
      <c r="J69" s="43"/>
      <c r="K69" s="43"/>
    </row>
    <row r="70" spans="3:11" ht="11.25">
      <c r="C70" s="43"/>
      <c r="D70" s="43"/>
      <c r="E70" s="43"/>
      <c r="F70" s="43"/>
      <c r="G70" s="43"/>
      <c r="H70" s="43"/>
      <c r="I70" s="43"/>
      <c r="J70" s="43"/>
      <c r="K70" s="43"/>
    </row>
    <row r="71" spans="3:11" ht="11.25">
      <c r="C71" s="43"/>
      <c r="D71" s="43"/>
      <c r="E71" s="43"/>
      <c r="F71" s="43"/>
      <c r="G71" s="43"/>
      <c r="H71" s="43"/>
      <c r="I71" s="43"/>
      <c r="J71" s="43"/>
      <c r="K71" s="43"/>
    </row>
    <row r="72" spans="3:11" ht="11.25">
      <c r="C72" s="43"/>
      <c r="D72" s="43"/>
      <c r="E72" s="43"/>
      <c r="F72" s="43"/>
      <c r="G72" s="43"/>
      <c r="H72" s="43"/>
      <c r="I72" s="43"/>
      <c r="J72" s="43"/>
      <c r="K72" s="43"/>
    </row>
    <row r="73" spans="3:11" ht="11.25">
      <c r="C73" s="43"/>
      <c r="D73" s="43"/>
      <c r="E73" s="43"/>
      <c r="F73" s="43"/>
      <c r="G73" s="43"/>
      <c r="H73" s="43"/>
      <c r="I73" s="43"/>
      <c r="J73" s="43"/>
      <c r="K73" s="43"/>
    </row>
    <row r="74" spans="3:11" ht="11.25">
      <c r="C74" s="43"/>
      <c r="D74" s="43"/>
      <c r="E74" s="43"/>
      <c r="F74" s="43"/>
      <c r="G74" s="43"/>
      <c r="H74" s="43"/>
      <c r="I74" s="43"/>
      <c r="J74" s="43"/>
      <c r="K74" s="43"/>
    </row>
    <row r="75" spans="3:11" ht="11.25">
      <c r="C75" s="43"/>
      <c r="D75" s="43"/>
      <c r="E75" s="43"/>
      <c r="F75" s="43"/>
      <c r="G75" s="43"/>
      <c r="H75" s="43"/>
      <c r="I75" s="43"/>
      <c r="J75" s="43"/>
      <c r="K75" s="43"/>
    </row>
    <row r="76" spans="3:11" ht="11.25">
      <c r="C76" s="43"/>
      <c r="D76" s="43"/>
      <c r="E76" s="43"/>
      <c r="F76" s="43"/>
      <c r="G76" s="43"/>
      <c r="H76" s="43"/>
      <c r="I76" s="43"/>
      <c r="J76" s="43"/>
      <c r="K76" s="43"/>
    </row>
    <row r="77" spans="3:11" ht="11.25">
      <c r="C77" s="43"/>
      <c r="D77" s="43"/>
      <c r="E77" s="43"/>
      <c r="F77" s="43"/>
      <c r="G77" s="43"/>
      <c r="H77" s="43"/>
      <c r="I77" s="43"/>
      <c r="J77" s="43"/>
      <c r="K77" s="43"/>
    </row>
    <row r="78" spans="3:11" ht="11.25">
      <c r="C78" s="43"/>
      <c r="D78" s="43"/>
      <c r="E78" s="43"/>
      <c r="F78" s="43"/>
      <c r="G78" s="43"/>
      <c r="H78" s="43"/>
      <c r="I78" s="43"/>
      <c r="J78" s="43"/>
      <c r="K78" s="43"/>
    </row>
    <row r="79" spans="3:11" ht="11.25">
      <c r="C79" s="43"/>
      <c r="D79" s="43"/>
      <c r="E79" s="43"/>
      <c r="F79" s="43"/>
      <c r="G79" s="43"/>
      <c r="H79" s="43"/>
      <c r="I79" s="43"/>
      <c r="J79" s="43"/>
      <c r="K79" s="43"/>
    </row>
    <row r="80" spans="3:11" ht="11.25">
      <c r="C80" s="43"/>
      <c r="D80" s="43"/>
      <c r="E80" s="43"/>
      <c r="F80" s="43"/>
      <c r="G80" s="43"/>
      <c r="H80" s="43"/>
      <c r="I80" s="43"/>
      <c r="J80" s="43"/>
      <c r="K80" s="43"/>
    </row>
    <row r="81" spans="3:11" ht="11.25">
      <c r="C81" s="43"/>
      <c r="D81" s="43"/>
      <c r="E81" s="43"/>
      <c r="F81" s="43"/>
      <c r="G81" s="43"/>
      <c r="H81" s="43"/>
      <c r="I81" s="43"/>
      <c r="J81" s="43"/>
      <c r="K81" s="43"/>
    </row>
    <row r="82" spans="3:11" ht="11.25">
      <c r="C82" s="43"/>
      <c r="D82" s="43"/>
      <c r="E82" s="43"/>
      <c r="F82" s="43"/>
      <c r="G82" s="43"/>
      <c r="H82" s="43"/>
      <c r="I82" s="43"/>
      <c r="J82" s="43"/>
      <c r="K82" s="43"/>
    </row>
    <row r="83" spans="3:11" ht="11.25">
      <c r="C83" s="43"/>
      <c r="D83" s="43"/>
      <c r="E83" s="43"/>
      <c r="F83" s="43"/>
      <c r="G83" s="43"/>
      <c r="H83" s="43"/>
      <c r="I83" s="43"/>
      <c r="J83" s="43"/>
      <c r="K83" s="43"/>
    </row>
    <row r="84" spans="3:11" ht="11.25">
      <c r="C84" s="43"/>
      <c r="D84" s="43"/>
      <c r="E84" s="43"/>
      <c r="F84" s="43"/>
      <c r="G84" s="43"/>
      <c r="H84" s="43"/>
      <c r="I84" s="43"/>
      <c r="J84" s="43"/>
      <c r="K84" s="43"/>
    </row>
    <row r="85" spans="3:11" ht="11.25">
      <c r="C85" s="43"/>
      <c r="D85" s="43"/>
      <c r="E85" s="43"/>
      <c r="F85" s="43"/>
      <c r="G85" s="43"/>
      <c r="H85" s="43"/>
      <c r="I85" s="43"/>
      <c r="J85" s="43"/>
      <c r="K85" s="43"/>
    </row>
    <row r="86" spans="3:11" ht="11.25">
      <c r="C86" s="43"/>
      <c r="D86" s="43"/>
      <c r="E86" s="43"/>
      <c r="F86" s="43"/>
      <c r="G86" s="43"/>
      <c r="H86" s="43"/>
      <c r="I86" s="43"/>
      <c r="J86" s="43"/>
      <c r="K86" s="43"/>
    </row>
    <row r="87" spans="3:11" ht="11.25">
      <c r="C87" s="43"/>
      <c r="D87" s="43"/>
      <c r="E87" s="43"/>
      <c r="F87" s="43"/>
      <c r="G87" s="43"/>
      <c r="H87" s="43"/>
      <c r="I87" s="43"/>
      <c r="J87" s="43"/>
      <c r="K87" s="43"/>
    </row>
    <row r="88" spans="3:11" ht="11.25">
      <c r="C88" s="43"/>
      <c r="D88" s="43"/>
      <c r="E88" s="43"/>
      <c r="F88" s="43"/>
      <c r="G88" s="43"/>
      <c r="H88" s="43"/>
      <c r="I88" s="43"/>
      <c r="J88" s="43"/>
      <c r="K88" s="43"/>
    </row>
    <row r="89" spans="3:11" ht="11.25">
      <c r="C89" s="43"/>
      <c r="D89" s="43"/>
      <c r="E89" s="43"/>
      <c r="F89" s="43"/>
      <c r="G89" s="43"/>
      <c r="H89" s="43"/>
      <c r="I89" s="43"/>
      <c r="J89" s="43"/>
      <c r="K89" s="43"/>
    </row>
    <row r="90" spans="3:11" ht="11.25">
      <c r="C90" s="43"/>
      <c r="D90" s="43"/>
      <c r="E90" s="43"/>
      <c r="F90" s="43"/>
      <c r="G90" s="43"/>
      <c r="H90" s="43"/>
      <c r="I90" s="43"/>
      <c r="J90" s="43"/>
      <c r="K90" s="43"/>
    </row>
    <row r="91" spans="3:11" ht="11.25">
      <c r="C91" s="43"/>
      <c r="D91" s="43"/>
      <c r="E91" s="43"/>
      <c r="F91" s="43"/>
      <c r="G91" s="43"/>
      <c r="H91" s="43"/>
      <c r="I91" s="43"/>
      <c r="J91" s="43"/>
      <c r="K91" s="43"/>
    </row>
    <row r="92" spans="3:11" ht="11.25">
      <c r="C92" s="43"/>
      <c r="D92" s="43"/>
      <c r="E92" s="43"/>
      <c r="F92" s="43"/>
      <c r="G92" s="43"/>
      <c r="H92" s="43"/>
      <c r="I92" s="43"/>
      <c r="J92" s="43"/>
      <c r="K92" s="43"/>
    </row>
    <row r="93" spans="3:11" ht="11.25">
      <c r="C93" s="43"/>
      <c r="D93" s="43"/>
      <c r="E93" s="43"/>
      <c r="F93" s="43"/>
      <c r="G93" s="43"/>
      <c r="H93" s="43"/>
      <c r="I93" s="43"/>
      <c r="J93" s="43"/>
      <c r="K93" s="43"/>
    </row>
    <row r="94" spans="3:11" ht="11.25">
      <c r="C94" s="43"/>
      <c r="D94" s="43"/>
      <c r="E94" s="43"/>
      <c r="F94" s="43"/>
      <c r="G94" s="43"/>
      <c r="H94" s="43"/>
      <c r="I94" s="43"/>
      <c r="J94" s="43"/>
      <c r="K94" s="43"/>
    </row>
    <row r="95" spans="3:11" ht="11.25">
      <c r="C95" s="43"/>
      <c r="D95" s="43"/>
      <c r="E95" s="43"/>
      <c r="F95" s="43"/>
      <c r="G95" s="43"/>
      <c r="H95" s="43"/>
      <c r="I95" s="43"/>
      <c r="J95" s="43"/>
      <c r="K95" s="43"/>
    </row>
    <row r="96" spans="3:11" ht="11.25">
      <c r="C96" s="43"/>
      <c r="D96" s="43"/>
      <c r="E96" s="43"/>
      <c r="F96" s="43"/>
      <c r="G96" s="43"/>
      <c r="H96" s="43"/>
      <c r="I96" s="43"/>
      <c r="J96" s="43"/>
      <c r="K96" s="43"/>
    </row>
    <row r="97" spans="3:11" ht="11.25">
      <c r="C97" s="43"/>
      <c r="D97" s="43"/>
      <c r="E97" s="43"/>
      <c r="F97" s="43"/>
      <c r="G97" s="43"/>
      <c r="H97" s="43"/>
      <c r="I97" s="43"/>
      <c r="J97" s="43"/>
      <c r="K97" s="43"/>
    </row>
    <row r="98" spans="3:11" ht="11.25">
      <c r="C98" s="43"/>
      <c r="D98" s="43"/>
      <c r="E98" s="43"/>
      <c r="F98" s="43"/>
      <c r="G98" s="43"/>
      <c r="H98" s="43"/>
      <c r="I98" s="43"/>
      <c r="J98" s="43"/>
      <c r="K98" s="43"/>
    </row>
    <row r="99" spans="3:11" ht="11.25">
      <c r="C99" s="43"/>
      <c r="D99" s="43"/>
      <c r="E99" s="43"/>
      <c r="F99" s="43"/>
      <c r="G99" s="43"/>
      <c r="H99" s="43"/>
      <c r="I99" s="43"/>
      <c r="J99" s="43"/>
      <c r="K99" s="43"/>
    </row>
    <row r="100" spans="3:11" ht="11.25"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3:11" ht="11.25"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3:11" ht="11.25"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3:11" ht="11.25"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3:11" ht="11.25"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3:11" ht="11.25"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3:11" ht="11.25"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3:11" ht="11.25"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3:11" ht="11.25"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3:11" ht="11.25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3:11" ht="11.25"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3:11" ht="11.25"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3:11" ht="11.25"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3:11" ht="11.25"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3:11" ht="11.25"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3:11" ht="11.25"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3:11" ht="11.25"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3:11" ht="11.25">
      <c r="C117" s="43"/>
      <c r="D117" s="43"/>
      <c r="E117" s="43"/>
      <c r="F117" s="43"/>
      <c r="G117" s="43"/>
      <c r="H117" s="43"/>
      <c r="I117" s="43"/>
      <c r="J117" s="43"/>
      <c r="K117" s="43"/>
    </row>
  </sheetData>
  <sheetProtection/>
  <mergeCells count="3">
    <mergeCell ref="E8:F8"/>
    <mergeCell ref="E7:F7"/>
    <mergeCell ref="D5:J5"/>
  </mergeCells>
  <printOptions/>
  <pageMargins left="0.5" right="0" top="0.75" bottom="0" header="0.25" footer="0.25"/>
  <pageSetup fitToHeight="1" fitToWidth="1"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44" customWidth="1"/>
    <col min="2" max="2" width="5.57421875" style="44" customWidth="1"/>
    <col min="3" max="3" width="47.421875" style="44" customWidth="1"/>
    <col min="4" max="4" width="4.57421875" style="44" customWidth="1"/>
    <col min="5" max="5" width="10.8515625" style="44" customWidth="1"/>
    <col min="6" max="6" width="6.421875" style="44" customWidth="1"/>
    <col min="7" max="7" width="10.8515625" style="44" customWidth="1"/>
    <col min="8" max="16384" width="9.140625" style="44" customWidth="1"/>
  </cols>
  <sheetData>
    <row r="1" spans="1:6" ht="12.75">
      <c r="A1" s="45"/>
      <c r="B1" s="48" t="s">
        <v>25</v>
      </c>
      <c r="C1" s="47"/>
      <c r="D1" s="47"/>
      <c r="E1" s="47"/>
      <c r="F1" s="47"/>
    </row>
    <row r="2" spans="1:6" ht="12.75">
      <c r="A2" s="45"/>
      <c r="B2" s="46" t="s">
        <v>86</v>
      </c>
      <c r="C2" s="47"/>
      <c r="D2" s="47"/>
      <c r="E2" s="47"/>
      <c r="F2" s="47"/>
    </row>
    <row r="3" spans="1:6" ht="12.75">
      <c r="A3" s="45"/>
      <c r="B3" s="46"/>
      <c r="C3" s="47"/>
      <c r="D3" s="47"/>
      <c r="E3" s="47"/>
      <c r="F3" s="47"/>
    </row>
    <row r="4" spans="1:7" ht="12.75">
      <c r="A4" s="45"/>
      <c r="B4" s="49"/>
      <c r="C4" s="49"/>
      <c r="D4" s="49"/>
      <c r="E4" s="50"/>
      <c r="F4" s="50"/>
      <c r="G4" s="50" t="s">
        <v>88</v>
      </c>
    </row>
    <row r="5" spans="1:7" ht="12.75">
      <c r="A5" s="45"/>
      <c r="B5" s="49"/>
      <c r="C5" s="49"/>
      <c r="D5" s="49"/>
      <c r="E5" s="56"/>
      <c r="F5" s="56"/>
      <c r="G5" s="56" t="s">
        <v>10</v>
      </c>
    </row>
    <row r="6" spans="1:7" ht="12.75">
      <c r="A6" s="45"/>
      <c r="B6" s="49"/>
      <c r="C6" s="49"/>
      <c r="D6" s="49"/>
      <c r="E6" s="51"/>
      <c r="F6" s="51"/>
      <c r="G6" s="51" t="s">
        <v>85</v>
      </c>
    </row>
    <row r="7" spans="1:7" ht="12.75">
      <c r="A7" s="45"/>
      <c r="B7" s="49"/>
      <c r="C7" s="49"/>
      <c r="D7" s="49"/>
      <c r="E7" s="51"/>
      <c r="F7" s="51"/>
      <c r="G7" s="51" t="s">
        <v>87</v>
      </c>
    </row>
    <row r="8" spans="1:7" ht="12.75">
      <c r="A8" s="45"/>
      <c r="B8" s="49"/>
      <c r="C8" s="49"/>
      <c r="D8" s="49"/>
      <c r="E8" s="52"/>
      <c r="F8" s="52"/>
      <c r="G8" s="52" t="s">
        <v>21</v>
      </c>
    </row>
    <row r="9" spans="1:7" ht="12.75">
      <c r="A9" s="45"/>
      <c r="B9" s="49"/>
      <c r="C9" s="49"/>
      <c r="D9" s="49"/>
      <c r="E9" s="53"/>
      <c r="F9" s="53"/>
      <c r="G9" s="53"/>
    </row>
    <row r="10" spans="1:7" ht="12.75">
      <c r="A10" s="45"/>
      <c r="B10" s="49" t="s">
        <v>92</v>
      </c>
      <c r="C10" s="49"/>
      <c r="D10" s="49"/>
      <c r="E10" s="57"/>
      <c r="F10" s="57"/>
      <c r="G10" s="57">
        <v>206</v>
      </c>
    </row>
    <row r="11" spans="1:7" ht="12.75">
      <c r="A11" s="45"/>
      <c r="B11" s="49"/>
      <c r="C11" s="49"/>
      <c r="D11" s="49"/>
      <c r="E11" s="57"/>
      <c r="F11" s="57"/>
      <c r="G11" s="57"/>
    </row>
    <row r="12" spans="1:7" ht="12.75">
      <c r="A12" s="45"/>
      <c r="B12" s="49" t="s">
        <v>71</v>
      </c>
      <c r="C12" s="49"/>
      <c r="D12" s="49"/>
      <c r="E12" s="57"/>
      <c r="F12" s="57"/>
      <c r="G12" s="57">
        <v>-1134</v>
      </c>
    </row>
    <row r="13" spans="1:7" ht="12.75">
      <c r="A13" s="45"/>
      <c r="B13" s="49"/>
      <c r="C13" s="49"/>
      <c r="D13" s="49"/>
      <c r="E13" s="57"/>
      <c r="F13" s="57"/>
      <c r="G13" s="57"/>
    </row>
    <row r="14" spans="1:7" ht="12.75">
      <c r="A14" s="45"/>
      <c r="B14" s="49" t="s">
        <v>64</v>
      </c>
      <c r="C14" s="49"/>
      <c r="D14" s="49"/>
      <c r="E14" s="57"/>
      <c r="F14" s="57"/>
      <c r="G14" s="57">
        <v>-3330</v>
      </c>
    </row>
    <row r="15" spans="1:7" ht="12.75">
      <c r="A15" s="45"/>
      <c r="B15" s="49"/>
      <c r="C15" s="49"/>
      <c r="D15" s="49"/>
      <c r="E15" s="57"/>
      <c r="F15" s="57"/>
      <c r="G15" s="57"/>
    </row>
    <row r="16" spans="1:7" ht="12.75">
      <c r="A16" s="45"/>
      <c r="B16" s="49" t="s">
        <v>72</v>
      </c>
      <c r="C16" s="49"/>
      <c r="D16" s="49"/>
      <c r="E16" s="57"/>
      <c r="F16" s="57"/>
      <c r="G16" s="96">
        <f>G10+G12+G14</f>
        <v>-4258</v>
      </c>
    </row>
    <row r="17" spans="1:7" ht="12.75">
      <c r="A17" s="45"/>
      <c r="B17" s="49"/>
      <c r="C17" s="49"/>
      <c r="D17" s="49"/>
      <c r="E17" s="57"/>
      <c r="F17" s="57"/>
      <c r="G17" s="57"/>
    </row>
    <row r="18" spans="1:7" ht="12.75">
      <c r="A18" s="45"/>
      <c r="B18" s="49" t="s">
        <v>73</v>
      </c>
      <c r="C18" s="49"/>
      <c r="D18" s="49"/>
      <c r="E18" s="57"/>
      <c r="F18" s="57"/>
      <c r="G18" s="57">
        <v>61879</v>
      </c>
    </row>
    <row r="19" spans="1:7" ht="12.75">
      <c r="A19" s="45"/>
      <c r="B19" s="49"/>
      <c r="C19" s="49"/>
      <c r="D19" s="49"/>
      <c r="E19" s="57"/>
      <c r="F19" s="57"/>
      <c r="G19" s="57"/>
    </row>
    <row r="20" spans="1:7" ht="13.5" thickBot="1">
      <c r="A20" s="45"/>
      <c r="B20" s="49" t="s">
        <v>91</v>
      </c>
      <c r="C20" s="49"/>
      <c r="D20" s="49"/>
      <c r="E20" s="57"/>
      <c r="F20" s="57"/>
      <c r="G20" s="97">
        <f>SUM(G16:G18)</f>
        <v>57621</v>
      </c>
    </row>
    <row r="21" spans="1:6" ht="13.5" thickTop="1">
      <c r="A21" s="45"/>
      <c r="B21" s="49"/>
      <c r="C21" s="49"/>
      <c r="D21" s="49"/>
      <c r="E21" s="49"/>
      <c r="F21" s="49"/>
    </row>
    <row r="22" spans="1:6" ht="12.75">
      <c r="A22" s="45"/>
      <c r="B22" s="49" t="s">
        <v>90</v>
      </c>
      <c r="C22" s="49"/>
      <c r="D22" s="49"/>
      <c r="E22" s="49"/>
      <c r="F22" s="49"/>
    </row>
    <row r="23" spans="1:6" ht="12.75">
      <c r="A23" s="45"/>
      <c r="B23" s="49" t="s">
        <v>74</v>
      </c>
      <c r="C23" s="49"/>
      <c r="D23" s="49"/>
      <c r="E23" s="49"/>
      <c r="F23" s="49"/>
    </row>
    <row r="24" spans="1:6" ht="12.75">
      <c r="A24" s="45"/>
      <c r="B24" s="49"/>
      <c r="C24" s="49"/>
      <c r="D24" s="49"/>
      <c r="E24" s="49"/>
      <c r="F24" s="49"/>
    </row>
    <row r="25" spans="1:6" ht="12.75">
      <c r="A25" s="45"/>
      <c r="B25" s="49"/>
      <c r="C25" s="49"/>
      <c r="D25" s="49"/>
      <c r="E25" s="49"/>
      <c r="F25" s="49"/>
    </row>
    <row r="26" spans="1:6" ht="12.75">
      <c r="A26" s="45"/>
      <c r="B26" s="49"/>
      <c r="C26" s="49"/>
      <c r="D26" s="49"/>
      <c r="E26" s="49"/>
      <c r="F26" s="49"/>
    </row>
    <row r="27" spans="1:6" ht="12.75">
      <c r="A27" s="45"/>
      <c r="B27" s="49"/>
      <c r="C27" s="49"/>
      <c r="D27" s="49"/>
      <c r="E27" s="49"/>
      <c r="F27" s="49"/>
    </row>
    <row r="28" spans="1:6" ht="12.75">
      <c r="A28" s="45"/>
      <c r="B28" s="49"/>
      <c r="C28" s="49"/>
      <c r="D28" s="49"/>
      <c r="E28" s="49"/>
      <c r="F28" s="49"/>
    </row>
    <row r="29" spans="1:6" ht="12.75">
      <c r="A29" s="45"/>
      <c r="B29" s="49"/>
      <c r="C29" s="49"/>
      <c r="D29" s="49"/>
      <c r="E29" s="49"/>
      <c r="F29" s="49"/>
    </row>
    <row r="30" spans="1:6" ht="12.75">
      <c r="A30" s="45"/>
      <c r="B30" s="49"/>
      <c r="C30" s="49"/>
      <c r="D30" s="49"/>
      <c r="E30" s="49"/>
      <c r="F30" s="49"/>
    </row>
    <row r="31" spans="1:6" ht="12.75">
      <c r="A31" s="45"/>
      <c r="B31" s="49"/>
      <c r="C31" s="49"/>
      <c r="D31" s="49"/>
      <c r="E31" s="49"/>
      <c r="F31" s="49"/>
    </row>
    <row r="32" spans="1:6" ht="12.75">
      <c r="A32" s="45"/>
      <c r="B32" s="49"/>
      <c r="C32" s="49"/>
      <c r="D32" s="49"/>
      <c r="E32" s="49"/>
      <c r="F32" s="49"/>
    </row>
    <row r="33" spans="1:6" ht="12.75">
      <c r="A33" s="45"/>
      <c r="B33" s="49"/>
      <c r="C33" s="49"/>
      <c r="D33" s="49"/>
      <c r="E33" s="49"/>
      <c r="F33" s="49"/>
    </row>
    <row r="34" spans="1:6" ht="12.75">
      <c r="A34" s="45"/>
      <c r="B34" s="49"/>
      <c r="C34" s="49"/>
      <c r="D34" s="49"/>
      <c r="E34" s="49"/>
      <c r="F34" s="49"/>
    </row>
    <row r="35" spans="1:6" ht="12.75">
      <c r="A35" s="45"/>
      <c r="B35" s="49"/>
      <c r="C35" s="49"/>
      <c r="D35" s="49"/>
      <c r="E35" s="49"/>
      <c r="F35" s="49"/>
    </row>
    <row r="36" spans="1:6" ht="12.75">
      <c r="A36" s="45"/>
      <c r="B36" s="49"/>
      <c r="C36" s="49"/>
      <c r="D36" s="49"/>
      <c r="E36" s="49"/>
      <c r="F36" s="49"/>
    </row>
    <row r="37" spans="1:6" ht="12.75">
      <c r="A37" s="45"/>
      <c r="B37" s="49"/>
      <c r="C37" s="49"/>
      <c r="D37" s="49"/>
      <c r="E37" s="49"/>
      <c r="F37" s="49"/>
    </row>
    <row r="38" spans="1:6" ht="12.75">
      <c r="A38" s="45"/>
      <c r="B38" s="49"/>
      <c r="C38" s="49"/>
      <c r="D38" s="49"/>
      <c r="E38" s="49"/>
      <c r="F38" s="49"/>
    </row>
    <row r="39" spans="1:6" ht="12.75">
      <c r="A39" s="45"/>
      <c r="B39" s="49"/>
      <c r="C39" s="49"/>
      <c r="D39" s="49"/>
      <c r="E39" s="49"/>
      <c r="F39" s="49"/>
    </row>
    <row r="40" spans="1:6" ht="12.75">
      <c r="A40" s="45"/>
      <c r="B40" s="49"/>
      <c r="C40" s="49"/>
      <c r="D40" s="49"/>
      <c r="E40" s="49"/>
      <c r="F40" s="49"/>
    </row>
    <row r="41" spans="1:6" ht="12.75">
      <c r="A41" s="45"/>
      <c r="B41" s="49"/>
      <c r="C41" s="49"/>
      <c r="D41" s="49"/>
      <c r="E41" s="49"/>
      <c r="F41" s="49"/>
    </row>
    <row r="42" spans="1:6" ht="12.75">
      <c r="A42" s="45"/>
      <c r="B42" s="49"/>
      <c r="C42" s="49"/>
      <c r="D42" s="49"/>
      <c r="E42" s="49"/>
      <c r="F42" s="49"/>
    </row>
    <row r="43" spans="1:6" ht="12.75">
      <c r="A43" s="45"/>
      <c r="B43" s="49"/>
      <c r="C43" s="49"/>
      <c r="D43" s="49"/>
      <c r="E43" s="49"/>
      <c r="F43" s="49"/>
    </row>
    <row r="44" spans="1:6" ht="12.75">
      <c r="A44" s="45"/>
      <c r="B44" s="49"/>
      <c r="C44" s="49"/>
      <c r="D44" s="49"/>
      <c r="E44" s="49"/>
      <c r="F44" s="49"/>
    </row>
    <row r="45" spans="1:6" ht="12.75">
      <c r="A45" s="45"/>
      <c r="B45" s="47"/>
      <c r="C45" s="47"/>
      <c r="D45" s="47"/>
      <c r="E45" s="47"/>
      <c r="F45" s="47"/>
    </row>
    <row r="46" spans="1:6" ht="12.75">
      <c r="A46" s="45"/>
      <c r="B46" s="47"/>
      <c r="C46" s="47"/>
      <c r="D46" s="47"/>
      <c r="E46" s="47"/>
      <c r="F46" s="47"/>
    </row>
    <row r="47" spans="1:6" ht="12.75">
      <c r="A47" s="45"/>
      <c r="B47" s="6" t="s">
        <v>19</v>
      </c>
      <c r="C47" s="47"/>
      <c r="D47" s="47"/>
      <c r="E47" s="47"/>
      <c r="F47" s="47"/>
    </row>
    <row r="48" spans="1:6" ht="12.75">
      <c r="A48" s="45"/>
      <c r="B48" s="6" t="s">
        <v>77</v>
      </c>
      <c r="C48" s="47"/>
      <c r="D48" s="47"/>
      <c r="E48" s="47"/>
      <c r="F48" s="47"/>
    </row>
    <row r="49" spans="1:6" ht="12.75">
      <c r="A49" s="45"/>
      <c r="B49" s="6"/>
      <c r="C49" s="47"/>
      <c r="D49" s="47"/>
      <c r="E49" s="47"/>
      <c r="F49" s="47"/>
    </row>
    <row r="50" spans="1:6" ht="12.75">
      <c r="A50" s="45"/>
      <c r="B50" s="6" t="s">
        <v>63</v>
      </c>
      <c r="C50" s="47"/>
      <c r="D50" s="47"/>
      <c r="E50" s="47"/>
      <c r="F50" s="47"/>
    </row>
    <row r="51" spans="1:6" ht="12.75">
      <c r="A51" s="45"/>
      <c r="B51" s="6" t="s">
        <v>20</v>
      </c>
      <c r="C51" s="47"/>
      <c r="D51" s="47"/>
      <c r="E51" s="47"/>
      <c r="F51" s="47"/>
    </row>
    <row r="52" spans="1:6" ht="12.75">
      <c r="A52" s="45"/>
      <c r="B52" s="47"/>
      <c r="C52" s="47"/>
      <c r="D52" s="47"/>
      <c r="E52" s="47"/>
      <c r="F52" s="47"/>
    </row>
    <row r="53" spans="1:6" ht="12.75">
      <c r="A53" s="45"/>
      <c r="B53" s="47"/>
      <c r="C53" s="47"/>
      <c r="D53" s="47"/>
      <c r="E53" s="47"/>
      <c r="F53" s="47"/>
    </row>
    <row r="54" spans="1:6" ht="12.75">
      <c r="A54" s="45"/>
      <c r="B54" s="47"/>
      <c r="C54" s="47"/>
      <c r="D54" s="47"/>
      <c r="E54" s="47"/>
      <c r="F54" s="47"/>
    </row>
    <row r="55" spans="1:6" ht="12.75">
      <c r="A55" s="45"/>
      <c r="B55" s="47"/>
      <c r="C55" s="47"/>
      <c r="D55" s="47"/>
      <c r="E55" s="47"/>
      <c r="F55" s="47"/>
    </row>
    <row r="56" spans="1:6" ht="12.75">
      <c r="A56" s="45"/>
      <c r="B56" s="47"/>
      <c r="C56" s="47"/>
      <c r="D56" s="47"/>
      <c r="E56" s="47"/>
      <c r="F56" s="47"/>
    </row>
    <row r="57" spans="1:6" ht="12.75">
      <c r="A57" s="45"/>
      <c r="B57" s="47"/>
      <c r="C57" s="47"/>
      <c r="D57" s="47"/>
      <c r="E57" s="47"/>
      <c r="F57" s="47"/>
    </row>
    <row r="58" spans="1:6" ht="12.75">
      <c r="A58" s="45"/>
      <c r="B58" s="47"/>
      <c r="C58" s="47"/>
      <c r="D58" s="47"/>
      <c r="E58" s="47"/>
      <c r="F58" s="47"/>
    </row>
    <row r="59" spans="1:6" ht="12.75">
      <c r="A59" s="45"/>
      <c r="B59" s="47"/>
      <c r="C59" s="47"/>
      <c r="D59" s="47"/>
      <c r="E59" s="47"/>
      <c r="F59" s="47"/>
    </row>
    <row r="60" spans="1:6" ht="12.75">
      <c r="A60" s="45"/>
      <c r="B60" s="47"/>
      <c r="C60" s="47"/>
      <c r="D60" s="47"/>
      <c r="E60" s="47"/>
      <c r="F60" s="47"/>
    </row>
    <row r="61" spans="1:6" ht="12.75">
      <c r="A61" s="45"/>
      <c r="B61" s="47"/>
      <c r="C61" s="47"/>
      <c r="D61" s="47"/>
      <c r="E61" s="47"/>
      <c r="F61" s="47"/>
    </row>
    <row r="62" spans="1:6" ht="12.75">
      <c r="A62" s="45"/>
      <c r="B62" s="47"/>
      <c r="C62" s="47"/>
      <c r="D62" s="47"/>
      <c r="E62" s="47"/>
      <c r="F62" s="47"/>
    </row>
    <row r="63" spans="1:6" ht="12.75">
      <c r="A63" s="45"/>
      <c r="B63" s="47"/>
      <c r="C63" s="47"/>
      <c r="D63" s="47"/>
      <c r="E63" s="47"/>
      <c r="F63" s="47"/>
    </row>
    <row r="64" spans="1:6" ht="12.75">
      <c r="A64" s="45"/>
      <c r="B64" s="47"/>
      <c r="C64" s="47"/>
      <c r="D64" s="47"/>
      <c r="E64" s="47"/>
      <c r="F64" s="47"/>
    </row>
    <row r="65" spans="1:6" ht="12.75">
      <c r="A65" s="45"/>
      <c r="B65" s="47"/>
      <c r="C65" s="47"/>
      <c r="D65" s="47"/>
      <c r="E65" s="47"/>
      <c r="F65" s="47"/>
    </row>
    <row r="66" spans="1:6" ht="12.75">
      <c r="A66" s="45"/>
      <c r="B66" s="47"/>
      <c r="C66" s="47"/>
      <c r="D66" s="47"/>
      <c r="E66" s="47"/>
      <c r="F66" s="47"/>
    </row>
    <row r="67" spans="1:6" ht="12.75">
      <c r="A67" s="45"/>
      <c r="B67" s="47"/>
      <c r="C67" s="47"/>
      <c r="D67" s="47"/>
      <c r="E67" s="47"/>
      <c r="F67" s="47"/>
    </row>
    <row r="68" spans="1:6" ht="12.75">
      <c r="A68" s="45"/>
      <c r="B68" s="47"/>
      <c r="C68" s="47"/>
      <c r="D68" s="47"/>
      <c r="E68" s="47"/>
      <c r="F68" s="47"/>
    </row>
    <row r="69" spans="1:6" ht="12.75">
      <c r="A69" s="45"/>
      <c r="B69" s="47"/>
      <c r="C69" s="47"/>
      <c r="D69" s="47"/>
      <c r="E69" s="47"/>
      <c r="F69" s="47"/>
    </row>
    <row r="70" spans="1:6" ht="12.75">
      <c r="A70" s="45"/>
      <c r="B70" s="47"/>
      <c r="C70" s="47"/>
      <c r="D70" s="47"/>
      <c r="E70" s="47"/>
      <c r="F70" s="47"/>
    </row>
    <row r="71" spans="1:6" ht="12.75">
      <c r="A71" s="45"/>
      <c r="B71" s="47"/>
      <c r="C71" s="47"/>
      <c r="D71" s="47"/>
      <c r="E71" s="47"/>
      <c r="F71" s="47"/>
    </row>
    <row r="72" spans="1:6" ht="12.75">
      <c r="A72" s="45"/>
      <c r="B72" s="47"/>
      <c r="C72" s="47"/>
      <c r="D72" s="47"/>
      <c r="E72" s="47"/>
      <c r="F72" s="47"/>
    </row>
    <row r="73" spans="1:6" ht="12.75">
      <c r="A73" s="45"/>
      <c r="B73" s="47"/>
      <c r="C73" s="47"/>
      <c r="D73" s="47"/>
      <c r="E73" s="47"/>
      <c r="F73" s="47"/>
    </row>
    <row r="74" spans="1:6" ht="12.75">
      <c r="A74" s="45"/>
      <c r="B74" s="47"/>
      <c r="C74" s="47"/>
      <c r="D74" s="47"/>
      <c r="E74" s="47"/>
      <c r="F74" s="47"/>
    </row>
    <row r="75" spans="1:6" ht="12.75">
      <c r="A75" s="45"/>
      <c r="B75" s="47"/>
      <c r="C75" s="47"/>
      <c r="D75" s="47"/>
      <c r="E75" s="47"/>
      <c r="F75" s="47"/>
    </row>
    <row r="76" spans="1:6" ht="12.75">
      <c r="A76" s="45"/>
      <c r="B76" s="47"/>
      <c r="C76" s="47"/>
      <c r="D76" s="47"/>
      <c r="E76" s="47"/>
      <c r="F76" s="47"/>
    </row>
    <row r="77" spans="1:6" ht="12.75">
      <c r="A77" s="45"/>
      <c r="B77" s="47"/>
      <c r="C77" s="47"/>
      <c r="D77" s="47"/>
      <c r="E77" s="47"/>
      <c r="F77" s="47"/>
    </row>
    <row r="78" spans="1:6" ht="12.75">
      <c r="A78" s="45"/>
      <c r="B78" s="47"/>
      <c r="C78" s="47"/>
      <c r="D78" s="47"/>
      <c r="E78" s="47"/>
      <c r="F78" s="47"/>
    </row>
    <row r="79" spans="1:6" ht="12.75">
      <c r="A79" s="45"/>
      <c r="B79" s="47"/>
      <c r="C79" s="47"/>
      <c r="D79" s="47"/>
      <c r="E79" s="47"/>
      <c r="F79" s="47"/>
    </row>
    <row r="80" spans="1:6" ht="12.75">
      <c r="A80" s="45"/>
      <c r="B80" s="47"/>
      <c r="C80" s="47"/>
      <c r="D80" s="47"/>
      <c r="E80" s="47"/>
      <c r="F80" s="47"/>
    </row>
    <row r="81" spans="1:6" ht="12.75">
      <c r="A81" s="45"/>
      <c r="B81" s="47"/>
      <c r="C81" s="47"/>
      <c r="D81" s="47"/>
      <c r="E81" s="47"/>
      <c r="F81" s="47"/>
    </row>
    <row r="82" spans="1:6" ht="12.75">
      <c r="A82" s="45"/>
      <c r="B82" s="47"/>
      <c r="C82" s="47"/>
      <c r="D82" s="47"/>
      <c r="E82" s="47"/>
      <c r="F82" s="47"/>
    </row>
    <row r="83" spans="1:6" ht="12.75">
      <c r="A83" s="45"/>
      <c r="B83" s="47"/>
      <c r="C83" s="47"/>
      <c r="D83" s="47"/>
      <c r="E83" s="47"/>
      <c r="F83" s="47"/>
    </row>
    <row r="84" spans="1:6" ht="12.75">
      <c r="A84" s="45"/>
      <c r="B84" s="47"/>
      <c r="C84" s="47"/>
      <c r="D84" s="47"/>
      <c r="E84" s="47"/>
      <c r="F84" s="47"/>
    </row>
    <row r="85" spans="1:6" ht="12.75">
      <c r="A85" s="45"/>
      <c r="B85" s="47"/>
      <c r="C85" s="47"/>
      <c r="D85" s="47"/>
      <c r="E85" s="47"/>
      <c r="F85" s="47"/>
    </row>
    <row r="86" spans="1:6" ht="12.75">
      <c r="A86" s="45"/>
      <c r="B86" s="47"/>
      <c r="C86" s="47"/>
      <c r="D86" s="47"/>
      <c r="E86" s="47"/>
      <c r="F86" s="47"/>
    </row>
    <row r="87" spans="1:6" ht="12.75">
      <c r="A87" s="45"/>
      <c r="B87" s="47"/>
      <c r="C87" s="47"/>
      <c r="D87" s="47"/>
      <c r="E87" s="47"/>
      <c r="F87" s="47"/>
    </row>
    <row r="88" spans="1:6" ht="12.75">
      <c r="A88" s="45"/>
      <c r="B88" s="47"/>
      <c r="C88" s="47"/>
      <c r="D88" s="47"/>
      <c r="E88" s="47"/>
      <c r="F88" s="47"/>
    </row>
    <row r="89" spans="1:6" ht="12.75">
      <c r="A89" s="45"/>
      <c r="B89" s="47"/>
      <c r="C89" s="47"/>
      <c r="D89" s="47"/>
      <c r="E89" s="47"/>
      <c r="F89" s="47"/>
    </row>
    <row r="90" spans="1:6" ht="12.75">
      <c r="A90" s="45"/>
      <c r="B90" s="47"/>
      <c r="C90" s="47"/>
      <c r="D90" s="47"/>
      <c r="E90" s="47"/>
      <c r="F90" s="47"/>
    </row>
    <row r="91" spans="1:6" ht="12.75">
      <c r="A91" s="45"/>
      <c r="B91" s="47"/>
      <c r="C91" s="47"/>
      <c r="D91" s="47"/>
      <c r="E91" s="47"/>
      <c r="F91" s="47"/>
    </row>
    <row r="92" spans="1:6" ht="12.75">
      <c r="A92" s="45"/>
      <c r="B92" s="47"/>
      <c r="C92" s="47"/>
      <c r="D92" s="47"/>
      <c r="E92" s="47"/>
      <c r="F92" s="47"/>
    </row>
    <row r="93" spans="1:6" ht="12.75">
      <c r="A93" s="45"/>
      <c r="B93" s="47"/>
      <c r="C93" s="47"/>
      <c r="D93" s="47"/>
      <c r="E93" s="47"/>
      <c r="F93" s="47"/>
    </row>
    <row r="94" spans="1:6" ht="12.75">
      <c r="A94" s="45"/>
      <c r="B94" s="47"/>
      <c r="C94" s="47"/>
      <c r="D94" s="47"/>
      <c r="E94" s="47"/>
      <c r="F94" s="47"/>
    </row>
    <row r="95" spans="1:6" ht="12.75">
      <c r="A95" s="45"/>
      <c r="B95" s="47"/>
      <c r="C95" s="47"/>
      <c r="D95" s="47"/>
      <c r="E95" s="47"/>
      <c r="F95" s="47"/>
    </row>
    <row r="96" spans="1:6" ht="12.75">
      <c r="A96" s="45"/>
      <c r="B96" s="47"/>
      <c r="C96" s="47"/>
      <c r="D96" s="47"/>
      <c r="E96" s="47"/>
      <c r="F96" s="47"/>
    </row>
    <row r="97" spans="1:6" ht="12.75">
      <c r="A97" s="45"/>
      <c r="B97" s="47"/>
      <c r="C97" s="47"/>
      <c r="D97" s="47"/>
      <c r="E97" s="47"/>
      <c r="F97" s="47"/>
    </row>
    <row r="98" spans="1:6" ht="12.75">
      <c r="A98" s="45"/>
      <c r="B98" s="47"/>
      <c r="C98" s="47"/>
      <c r="D98" s="47"/>
      <c r="E98" s="47"/>
      <c r="F98" s="47"/>
    </row>
    <row r="99" spans="1:6" ht="12.75">
      <c r="A99" s="45"/>
      <c r="B99" s="47"/>
      <c r="C99" s="47"/>
      <c r="D99" s="47"/>
      <c r="E99" s="47"/>
      <c r="F99" s="47"/>
    </row>
    <row r="100" spans="1:6" ht="12.75">
      <c r="A100" s="45"/>
      <c r="B100" s="47"/>
      <c r="C100" s="47"/>
      <c r="D100" s="47"/>
      <c r="E100" s="47"/>
      <c r="F100" s="47"/>
    </row>
    <row r="101" spans="1:6" ht="12.75">
      <c r="A101" s="45"/>
      <c r="B101" s="47"/>
      <c r="C101" s="47"/>
      <c r="D101" s="47"/>
      <c r="E101" s="47"/>
      <c r="F101" s="47"/>
    </row>
    <row r="102" spans="1:6" ht="12.75">
      <c r="A102" s="45"/>
      <c r="B102" s="47"/>
      <c r="C102" s="47"/>
      <c r="D102" s="47"/>
      <c r="E102" s="47"/>
      <c r="F102" s="47"/>
    </row>
    <row r="103" spans="1:6" ht="12.75">
      <c r="A103" s="45"/>
      <c r="B103" s="47"/>
      <c r="C103" s="47"/>
      <c r="D103" s="47"/>
      <c r="E103" s="47"/>
      <c r="F103" s="47"/>
    </row>
    <row r="104" spans="1:6" ht="12.75">
      <c r="A104" s="45"/>
      <c r="B104" s="47"/>
      <c r="C104" s="47"/>
      <c r="D104" s="47"/>
      <c r="E104" s="47"/>
      <c r="F104" s="47"/>
    </row>
    <row r="105" spans="1:6" ht="12.75">
      <c r="A105" s="45"/>
      <c r="B105" s="47"/>
      <c r="C105" s="47"/>
      <c r="D105" s="47"/>
      <c r="E105" s="47"/>
      <c r="F105" s="47"/>
    </row>
    <row r="106" spans="1:6" ht="12.75">
      <c r="A106" s="45"/>
      <c r="B106" s="47"/>
      <c r="C106" s="47"/>
      <c r="D106" s="47"/>
      <c r="E106" s="47"/>
      <c r="F106" s="47"/>
    </row>
    <row r="107" spans="1:6" ht="12.75">
      <c r="A107" s="45"/>
      <c r="B107" s="47"/>
      <c r="C107" s="47"/>
      <c r="D107" s="47"/>
      <c r="E107" s="47"/>
      <c r="F107" s="47"/>
    </row>
    <row r="108" spans="1:6" ht="12.75">
      <c r="A108" s="45"/>
      <c r="B108" s="47"/>
      <c r="C108" s="47"/>
      <c r="D108" s="47"/>
      <c r="E108" s="47"/>
      <c r="F108" s="47"/>
    </row>
    <row r="109" spans="1:6" ht="12.75">
      <c r="A109" s="45"/>
      <c r="B109" s="45"/>
      <c r="C109" s="45"/>
      <c r="D109" s="45"/>
      <c r="E109" s="45"/>
      <c r="F109" s="45"/>
    </row>
    <row r="110" spans="1:6" ht="12.75">
      <c r="A110" s="45"/>
      <c r="B110" s="45"/>
      <c r="C110" s="45"/>
      <c r="D110" s="45"/>
      <c r="E110" s="45"/>
      <c r="F110" s="45"/>
    </row>
    <row r="111" spans="1:6" ht="12.75">
      <c r="A111" s="45"/>
      <c r="B111" s="45"/>
      <c r="C111" s="45"/>
      <c r="D111" s="45"/>
      <c r="E111" s="45"/>
      <c r="F111" s="45"/>
    </row>
    <row r="112" spans="1:6" ht="12.75">
      <c r="A112" s="45"/>
      <c r="B112" s="45"/>
      <c r="C112" s="45"/>
      <c r="D112" s="45"/>
      <c r="E112" s="45"/>
      <c r="F112" s="45"/>
    </row>
    <row r="113" spans="1:6" ht="12.75">
      <c r="A113" s="45"/>
      <c r="B113" s="45"/>
      <c r="C113" s="45"/>
      <c r="D113" s="45"/>
      <c r="E113" s="45"/>
      <c r="F113" s="45"/>
    </row>
  </sheetData>
  <sheetProtection/>
  <printOptions/>
  <pageMargins left="0.5" right="0" top="0.75" bottom="0" header="0.25" footer="0.25"/>
  <pageSetup fitToHeight="1" fitToWidth="1"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azmah</cp:lastModifiedBy>
  <cp:lastPrinted>2009-03-17T02:31:35Z</cp:lastPrinted>
  <dcterms:created xsi:type="dcterms:W3CDTF">1999-04-30T08:21:43Z</dcterms:created>
  <dcterms:modified xsi:type="dcterms:W3CDTF">2009-04-20T01:06:03Z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