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55" windowHeight="906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'Equity'!$A$1:$N$39</definedName>
    <definedName name="_xlnm.Print_Area" localSheetId="2">'Income Statement'!$A$1:$L$54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<sst xmlns="http://schemas.openxmlformats.org/spreadsheetml/2006/main" count="120" uniqueCount="87">
  <si>
    <t>RM'000</t>
  </si>
  <si>
    <t>Provision for Taxation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</si>
  <si>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</si>
  <si>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</si>
  <si>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</si>
  <si>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</si>
  <si>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</si>
  <si>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</si>
  <si>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</si>
  <si>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</si>
  <si>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</si>
  <si>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</si>
  <si>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</si>
  <si>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</si>
  <si>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</si>
  <si>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</si>
  <si>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</si>
  <si>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</si>
  <si>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</si>
  <si>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</si>
  <si>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</si>
  <si>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Financing cost</t>
  </si>
  <si>
    <t>PROFIT BEFORE TAX</t>
  </si>
  <si>
    <t>Tax expense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</si>
  <si>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</si>
  <si>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</si>
  <si>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</si>
  <si>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</si>
  <si>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</si>
  <si>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</si>
  <si>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</si>
  <si>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</si>
  <si>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</si>
  <si>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</si>
  <si>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</si>
  <si>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</si>
  <si>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</si>
  <si>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</si>
  <si>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</si>
  <si>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</si>
  <si>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</si>
  <si>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</si>
  <si>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</si>
  <si>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</si>
  <si>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INFLOW FROM OPERATING ACTIVITIES</t>
  </si>
  <si>
    <t>NET CASH (OUTFLOW) FROM INVESTING ACTIVITIES</t>
  </si>
  <si>
    <t>30 JUNE</t>
  </si>
  <si>
    <t>OPERATING PROFIT</t>
  </si>
  <si>
    <t>NET CASH INFLOW/(OUTFLOW) FROM FINANCING ACTIVITIES</t>
  </si>
  <si>
    <t>NET (DECREASE) IN CASH AND CASH EQUIVALENTS</t>
  </si>
  <si>
    <t>2005</t>
  </si>
  <si>
    <t>At 1 April 2005</t>
  </si>
  <si>
    <t>At 30 June 2005</t>
  </si>
  <si>
    <t>Earnings per share (sen)</t>
  </si>
  <si>
    <t>STATEMENTS FOR THE FINANCIAL QUARTER ENDED 30 JUNE 2006</t>
  </si>
  <si>
    <t>quarter ended 30 June 2006.</t>
  </si>
  <si>
    <t>AT 30 JUNE 2006</t>
  </si>
  <si>
    <t>Report for the year ended 31 March 2006.</t>
  </si>
  <si>
    <t>FOR THE THREE MONTHS ENDED 30 JUNE 2006</t>
  </si>
  <si>
    <t>2006</t>
  </si>
  <si>
    <t>CASH AND CASH EQUIVALENTS IS NET OF MONIES HELD IN TRUST OF RM7,291,000 AT 30 JUNE 2006</t>
  </si>
  <si>
    <t>(RM8,021,000 AT 1 APRIL 2006).</t>
  </si>
  <si>
    <t>ASSETS</t>
  </si>
  <si>
    <t>Non-Current Assets</t>
  </si>
  <si>
    <t>Property, Plant and Equipment</t>
  </si>
  <si>
    <t>Investment Properties</t>
  </si>
  <si>
    <t>Intangible Assets</t>
  </si>
  <si>
    <t>Current Assets</t>
  </si>
  <si>
    <t>TOTAL ASSETS</t>
  </si>
  <si>
    <t>EQUITY AND LIABILITIES</t>
  </si>
  <si>
    <t>Equity</t>
  </si>
  <si>
    <t>Minority Shareholders' Interest</t>
  </si>
  <si>
    <t>Current Liabilities</t>
  </si>
  <si>
    <t>TOTAL EQUITY AND LIABILITIES</t>
  </si>
  <si>
    <t>Other Operating Income</t>
  </si>
  <si>
    <t>Administrative Expenses</t>
  </si>
  <si>
    <t>Other Operating Expenses</t>
  </si>
  <si>
    <t>ATTRIBUTABLE TO:</t>
  </si>
  <si>
    <t>Shareholders of the Company</t>
  </si>
  <si>
    <t>MINORITY</t>
  </si>
  <si>
    <t>INTEREST</t>
  </si>
  <si>
    <t>CASH AND CASH EQUIVALENTS AT 1 APRIL 2006/2005</t>
  </si>
  <si>
    <t>CASH AND CASH EQUIVALENTS AT 30 JUNE 2006/2005</t>
  </si>
  <si>
    <t>Financial Report for the year ended 31 March 2006.</t>
  </si>
  <si>
    <t>At 1 April 2006</t>
  </si>
  <si>
    <t>At 30 June 2006</t>
  </si>
  <si>
    <t>Revenue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</si>
</sst>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6" xfId="30" applyNumberFormat="1" applyFont="1" applyBorder="1" applyAlignment="1" quotePrefix="1">
      <alignment horizontal="right"/>
      <protection/>
    </xf>
    <xf numFmtId="38" fontId="4" fillId="0" borderId="7" xfId="30" applyNumberFormat="1" applyFont="1" applyBorder="1" applyAlignment="1" quotePrefix="1">
      <alignment horizontal="right"/>
      <protection/>
    </xf>
    <xf numFmtId="38" fontId="4" fillId="0" borderId="8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8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5" xfId="28" applyNumberFormat="1" applyFont="1" applyBorder="1">
      <alignment/>
      <protection/>
    </xf>
    <xf numFmtId="38" fontId="4" fillId="0" borderId="9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8" fontId="4" fillId="0" borderId="6" xfId="30" applyNumberFormat="1" applyFont="1" applyBorder="1">
      <alignment/>
      <protection/>
    </xf>
    <xf numFmtId="38" fontId="4" fillId="0" borderId="7" xfId="30" applyNumberFormat="1" applyFont="1" applyBorder="1">
      <alignment/>
      <protection/>
    </xf>
    <xf numFmtId="164" fontId="14" fillId="0" borderId="0" xfId="30" applyFont="1">
      <alignment/>
      <protection/>
    </xf>
    <xf numFmtId="0" fontId="15" fillId="0" borderId="0" xfId="29" applyFont="1">
      <alignment/>
      <protection/>
    </xf>
    <xf numFmtId="164" fontId="16" fillId="0" borderId="0" xfId="30" applyFont="1">
      <alignment/>
      <protection/>
    </xf>
    <xf numFmtId="0" fontId="14" fillId="0" borderId="0" xfId="29" applyFont="1" applyAlignment="1">
      <alignment horizontal="center"/>
      <protection/>
    </xf>
    <xf numFmtId="0" fontId="14" fillId="0" borderId="0" xfId="29" applyFont="1" applyAlignment="1">
      <alignment horizontal="right"/>
      <protection/>
    </xf>
    <xf numFmtId="0" fontId="15" fillId="0" borderId="0" xfId="29" applyFont="1" applyAlignment="1">
      <alignment horizontal="center"/>
      <protection/>
    </xf>
    <xf numFmtId="165" fontId="15" fillId="0" borderId="0" xfId="15" applyNumberFormat="1" applyFont="1" applyAlignment="1">
      <alignment/>
    </xf>
    <xf numFmtId="165" fontId="15" fillId="0" borderId="0" xfId="15" applyNumberFormat="1" applyFont="1" applyAlignment="1">
      <alignment horizontal="justify"/>
    </xf>
    <xf numFmtId="165" fontId="15" fillId="0" borderId="0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38" fontId="15" fillId="0" borderId="0" xfId="29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15" applyNumberFormat="1" applyFont="1" applyAlignment="1">
      <alignment horizontal="justify"/>
    </xf>
    <xf numFmtId="38" fontId="15" fillId="0" borderId="0" xfId="15" applyNumberFormat="1" applyFont="1" applyBorder="1" applyAlignment="1">
      <alignment/>
    </xf>
    <xf numFmtId="38" fontId="15" fillId="0" borderId="4" xfId="15" applyNumberFormat="1" applyFont="1" applyBorder="1" applyAlignment="1">
      <alignment/>
    </xf>
    <xf numFmtId="38" fontId="15" fillId="0" borderId="7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54</v>
      </c>
      <c r="B3" s="96"/>
      <c r="C3" s="96"/>
      <c r="D3" s="96"/>
      <c r="E3" s="96"/>
      <c r="F3" s="96"/>
      <c r="G3" s="96"/>
      <c r="H3" s="96"/>
      <c r="I3" s="96"/>
      <c r="J3" s="9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6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55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7</v>
      </c>
      <c r="C8" s="6"/>
      <c r="D8" s="6"/>
      <c r="E8" s="1"/>
      <c r="F8" s="1"/>
      <c r="G8" s="1"/>
      <c r="H8" s="1"/>
      <c r="I8" s="1"/>
    </row>
    <row r="9" spans="1:9" ht="12.75">
      <c r="A9" s="1"/>
      <c r="B9" s="59" t="s">
        <v>56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60" t="s">
        <v>46</v>
      </c>
      <c r="I10" s="5"/>
      <c r="J10" s="60" t="s">
        <v>15</v>
      </c>
    </row>
    <row r="11" spans="1:10" ht="12.75">
      <c r="A11" s="1"/>
      <c r="B11" s="1"/>
      <c r="C11" s="1"/>
      <c r="D11" s="1"/>
      <c r="E11" s="1"/>
      <c r="F11" s="1"/>
      <c r="H11" s="9">
        <v>2006</v>
      </c>
      <c r="I11" s="5"/>
      <c r="J11" s="9">
        <v>2006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62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9" t="s">
        <v>63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64</v>
      </c>
      <c r="C17" s="1"/>
      <c r="D17" s="1"/>
      <c r="E17" s="1"/>
      <c r="F17" s="1"/>
      <c r="H17" s="15">
        <v>1116</v>
      </c>
      <c r="I17" s="1"/>
      <c r="J17" s="15">
        <f>6700-5520</f>
        <v>1180</v>
      </c>
    </row>
    <row r="18" spans="1:10" ht="12.75">
      <c r="A18" s="2"/>
      <c r="B18" s="1" t="s">
        <v>65</v>
      </c>
      <c r="C18" s="1"/>
      <c r="D18" s="1"/>
      <c r="E18" s="1"/>
      <c r="F18" s="1"/>
      <c r="H18" s="15">
        <v>8832</v>
      </c>
      <c r="I18" s="1"/>
      <c r="J18" s="15">
        <f>5520+3312</f>
        <v>8832</v>
      </c>
    </row>
    <row r="19" spans="1:10" ht="12.75">
      <c r="A19" s="2"/>
      <c r="B19" s="1" t="s">
        <v>66</v>
      </c>
      <c r="C19" s="1"/>
      <c r="D19" s="1"/>
      <c r="E19" s="1"/>
      <c r="F19" s="1"/>
      <c r="H19" s="15">
        <v>416</v>
      </c>
      <c r="I19" s="1"/>
      <c r="J19" s="15">
        <v>555</v>
      </c>
    </row>
    <row r="20" spans="1:10" ht="12.75">
      <c r="A20" s="2"/>
      <c r="B20" s="1" t="s">
        <v>18</v>
      </c>
      <c r="C20" s="1"/>
      <c r="D20" s="1"/>
      <c r="E20" s="1"/>
      <c r="F20" s="1"/>
      <c r="H20" s="11">
        <v>27128</v>
      </c>
      <c r="I20" s="7"/>
      <c r="J20" s="11">
        <v>27204</v>
      </c>
    </row>
    <row r="21" spans="1:10" ht="12.75">
      <c r="A21" s="2"/>
      <c r="B21" s="1"/>
      <c r="C21" s="1"/>
      <c r="D21" s="1"/>
      <c r="E21" s="1"/>
      <c r="F21" s="1"/>
      <c r="H21" s="72">
        <f>SUM(H17:H20)</f>
        <v>37492</v>
      </c>
      <c r="I21" s="7"/>
      <c r="J21" s="72">
        <f>SUM(J17:J20)</f>
        <v>37771</v>
      </c>
    </row>
    <row r="22" spans="1:10" ht="12.75">
      <c r="A22" s="2"/>
      <c r="B22" s="59" t="s">
        <v>67</v>
      </c>
      <c r="C22" s="1"/>
      <c r="D22" s="1"/>
      <c r="E22" s="1"/>
      <c r="F22" s="1"/>
      <c r="H22" s="8"/>
      <c r="I22" s="7"/>
      <c r="J22" s="8"/>
    </row>
    <row r="23" spans="1:10" ht="12.75">
      <c r="A23" s="1"/>
      <c r="B23" s="1" t="s">
        <v>16</v>
      </c>
      <c r="D23" s="1"/>
      <c r="E23" s="1"/>
      <c r="F23" s="1"/>
      <c r="H23" s="69">
        <v>83542</v>
      </c>
      <c r="I23" s="7"/>
      <c r="J23" s="69">
        <v>71652</v>
      </c>
    </row>
    <row r="24" spans="1:10" ht="12.75">
      <c r="A24" s="1"/>
      <c r="B24" s="1" t="s">
        <v>18</v>
      </c>
      <c r="D24" s="1"/>
      <c r="E24" s="1"/>
      <c r="F24" s="1"/>
      <c r="H24" s="70">
        <v>136399</v>
      </c>
      <c r="I24" s="7"/>
      <c r="J24" s="70">
        <v>0</v>
      </c>
    </row>
    <row r="25" spans="1:10" ht="12.75">
      <c r="A25" s="1"/>
      <c r="B25" s="1" t="s">
        <v>19</v>
      </c>
      <c r="D25" s="1"/>
      <c r="E25" s="1"/>
      <c r="F25" s="1"/>
      <c r="H25" s="70">
        <v>44193</v>
      </c>
      <c r="I25" s="7"/>
      <c r="J25" s="70">
        <v>181193</v>
      </c>
    </row>
    <row r="26" spans="1:11" ht="12.75">
      <c r="A26" s="1"/>
      <c r="B26" s="1"/>
      <c r="C26" s="1"/>
      <c r="D26" s="1"/>
      <c r="E26" s="1"/>
      <c r="F26" s="1"/>
      <c r="H26" s="72">
        <f>SUM(H23:H25)</f>
        <v>264134</v>
      </c>
      <c r="I26" s="7"/>
      <c r="J26" s="72">
        <f>SUM(J23:J25)</f>
        <v>252845</v>
      </c>
      <c r="K26" s="63"/>
    </row>
    <row r="27" spans="1:11" ht="12.75">
      <c r="A27" s="1"/>
      <c r="B27" s="1"/>
      <c r="C27" s="1"/>
      <c r="D27" s="1"/>
      <c r="E27" s="1"/>
      <c r="F27" s="1"/>
      <c r="H27" s="69"/>
      <c r="I27" s="7"/>
      <c r="J27" s="69"/>
      <c r="K27" s="63"/>
    </row>
    <row r="28" spans="1:11" ht="13.5" thickBot="1">
      <c r="A28" s="1"/>
      <c r="B28" s="6" t="s">
        <v>68</v>
      </c>
      <c r="C28" s="1"/>
      <c r="D28" s="1"/>
      <c r="E28" s="1"/>
      <c r="F28" s="1"/>
      <c r="H28" s="73">
        <f>H21+H26</f>
        <v>301626</v>
      </c>
      <c r="I28" s="7"/>
      <c r="J28" s="73">
        <f>J21+J26</f>
        <v>290616</v>
      </c>
      <c r="K28" s="63"/>
    </row>
    <row r="29" spans="1:11" ht="12.75">
      <c r="A29" s="1"/>
      <c r="B29" s="1"/>
      <c r="C29" s="1"/>
      <c r="D29" s="1"/>
      <c r="E29" s="1"/>
      <c r="F29" s="1"/>
      <c r="H29" s="69"/>
      <c r="I29" s="7"/>
      <c r="J29" s="69"/>
      <c r="K29" s="63"/>
    </row>
    <row r="30" spans="1:11" ht="12.75">
      <c r="A30" s="1"/>
      <c r="B30" s="6" t="s">
        <v>69</v>
      </c>
      <c r="C30" s="1"/>
      <c r="D30" s="1"/>
      <c r="E30" s="1"/>
      <c r="F30" s="1"/>
      <c r="H30" s="69"/>
      <c r="I30" s="7"/>
      <c r="J30" s="69"/>
      <c r="K30" s="63"/>
    </row>
    <row r="31" spans="1:11" ht="12.75">
      <c r="A31" s="1"/>
      <c r="B31" s="59"/>
      <c r="C31" s="1"/>
      <c r="D31" s="1"/>
      <c r="E31" s="1"/>
      <c r="F31" s="1"/>
      <c r="H31" s="69"/>
      <c r="I31" s="7"/>
      <c r="J31" s="69"/>
      <c r="K31" s="63"/>
    </row>
    <row r="32" spans="1:11" ht="12.75">
      <c r="A32" s="1"/>
      <c r="B32" s="59" t="s">
        <v>70</v>
      </c>
      <c r="C32" s="1"/>
      <c r="D32" s="1"/>
      <c r="E32" s="1"/>
      <c r="F32" s="1"/>
      <c r="H32" s="69"/>
      <c r="I32" s="7"/>
      <c r="J32" s="69"/>
      <c r="K32" s="63"/>
    </row>
    <row r="33" spans="1:10" ht="12.75">
      <c r="A33" s="1"/>
      <c r="B33" s="1" t="s">
        <v>2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3</v>
      </c>
      <c r="D34" s="1"/>
      <c r="E34" s="1"/>
      <c r="F34" s="1"/>
      <c r="H34" s="11">
        <v>105181</v>
      </c>
      <c r="I34" s="1"/>
      <c r="J34" s="11">
        <v>104272</v>
      </c>
    </row>
    <row r="35" spans="1:10" ht="12.75">
      <c r="A35" s="1"/>
      <c r="B35" s="1"/>
      <c r="C35" s="1"/>
      <c r="D35" s="1"/>
      <c r="E35" s="1"/>
      <c r="F35" s="1"/>
      <c r="H35" s="18">
        <f>SUM(H33:H34)</f>
        <v>225181</v>
      </c>
      <c r="I35" s="7"/>
      <c r="J35" s="18">
        <f>SUM(J33:J34)</f>
        <v>224272</v>
      </c>
    </row>
    <row r="36" spans="1:10" ht="12.75">
      <c r="A36" s="1"/>
      <c r="B36" s="1"/>
      <c r="C36" s="1"/>
      <c r="D36" s="1"/>
      <c r="E36" s="1"/>
      <c r="F36" s="1"/>
      <c r="H36" s="1"/>
      <c r="I36" s="1"/>
      <c r="J36" s="1"/>
    </row>
    <row r="37" spans="1:10" ht="13.5" thickBot="1">
      <c r="A37" s="1"/>
      <c r="B37" s="1" t="s">
        <v>71</v>
      </c>
      <c r="C37" s="1"/>
      <c r="D37" s="1"/>
      <c r="E37" s="1"/>
      <c r="F37" s="1"/>
      <c r="H37" s="15">
        <v>318</v>
      </c>
      <c r="I37" s="1"/>
      <c r="J37" s="15">
        <v>319</v>
      </c>
    </row>
    <row r="38" spans="1:10" ht="13.5" thickBot="1">
      <c r="A38" s="1"/>
      <c r="B38" s="1"/>
      <c r="C38" s="1"/>
      <c r="D38" s="1"/>
      <c r="E38" s="1"/>
      <c r="F38" s="1"/>
      <c r="H38" s="74">
        <f>SUM(H35:H37)</f>
        <v>225499</v>
      </c>
      <c r="I38" s="1"/>
      <c r="J38" s="16">
        <f>SUM(J35:J37)</f>
        <v>224591</v>
      </c>
    </row>
    <row r="39" spans="1:11" ht="12.75">
      <c r="A39" s="1"/>
      <c r="B39" s="1"/>
      <c r="C39" s="1"/>
      <c r="D39" s="1"/>
      <c r="E39" s="1"/>
      <c r="F39" s="1"/>
      <c r="H39" s="69"/>
      <c r="I39" s="7"/>
      <c r="J39" s="69"/>
      <c r="K39" s="63"/>
    </row>
    <row r="40" spans="1:10" ht="12.75">
      <c r="A40" s="2"/>
      <c r="B40" s="59" t="s">
        <v>72</v>
      </c>
      <c r="C40" s="1"/>
      <c r="D40" s="1"/>
      <c r="E40" s="1"/>
      <c r="F40" s="1"/>
      <c r="H40" s="71"/>
      <c r="I40" s="7"/>
      <c r="J40" s="71"/>
    </row>
    <row r="41" spans="1:10" ht="12.75">
      <c r="A41" s="1"/>
      <c r="B41" s="1" t="s">
        <v>17</v>
      </c>
      <c r="D41" s="1"/>
      <c r="E41" s="1"/>
      <c r="F41" s="1"/>
      <c r="H41" s="17">
        <v>75864</v>
      </c>
      <c r="I41" s="1"/>
      <c r="J41" s="17">
        <v>65218</v>
      </c>
    </row>
    <row r="42" spans="1:10" ht="12.75">
      <c r="A42" s="1"/>
      <c r="B42" s="1" t="s">
        <v>1</v>
      </c>
      <c r="D42" s="1"/>
      <c r="E42" s="1"/>
      <c r="F42" s="1"/>
      <c r="H42" s="17">
        <v>263</v>
      </c>
      <c r="I42" s="1"/>
      <c r="J42" s="17">
        <v>807</v>
      </c>
    </row>
    <row r="43" spans="1:10" ht="12.75" customHeight="1">
      <c r="A43" s="1"/>
      <c r="B43" s="1"/>
      <c r="C43" s="1"/>
      <c r="D43" s="1"/>
      <c r="E43" s="1"/>
      <c r="F43" s="1"/>
      <c r="H43" s="74">
        <f>SUM(H41:H42)</f>
        <v>76127</v>
      </c>
      <c r="I43" s="1"/>
      <c r="J43" s="74">
        <f>SUM(J41:J42)</f>
        <v>66025</v>
      </c>
    </row>
    <row r="44" spans="1:10" ht="12.75" customHeight="1">
      <c r="A44" s="1"/>
      <c r="B44" s="1"/>
      <c r="C44" s="1"/>
      <c r="D44" s="1"/>
      <c r="E44" s="1"/>
      <c r="F44" s="1"/>
      <c r="H44" s="15"/>
      <c r="I44" s="1"/>
      <c r="J44" s="15"/>
    </row>
    <row r="45" spans="1:10" ht="13.5" thickBot="1">
      <c r="A45" s="1"/>
      <c r="B45" s="6" t="s">
        <v>73</v>
      </c>
      <c r="C45" s="1"/>
      <c r="D45" s="1"/>
      <c r="E45" s="1"/>
      <c r="F45" s="1"/>
      <c r="H45" s="75">
        <f>H38+H43</f>
        <v>301626</v>
      </c>
      <c r="I45" s="1"/>
      <c r="J45" s="75">
        <f>J38+J43</f>
        <v>290616</v>
      </c>
    </row>
    <row r="46" spans="1:10" ht="12.75" customHeight="1">
      <c r="A46" s="1"/>
      <c r="B46" s="1"/>
      <c r="C46" s="1"/>
      <c r="D46" s="1"/>
      <c r="E46" s="1"/>
      <c r="F46" s="1"/>
      <c r="H46" s="17"/>
      <c r="I46" s="1"/>
      <c r="J46" s="17"/>
    </row>
    <row r="47" spans="1:10" ht="12.75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.75">
      <c r="A50" s="1"/>
      <c r="B50" s="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0.75" bottom="0" header="0.5" footer="0.5"/>
  <pageSetup horizontalDpi="600" verticalDpi="600" orientation="portrait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showGridLines="0" workbookViewId="0" topLeftCell="A1">
      <selection activeCell="B1" sqref="B1"/>
    </sheetView>
  </sheetViews>
  <sheetFormatPr defaultColWidth="9.7109375" defaultRowHeight="12.75"/>
  <cols>
    <col min="1" max="1" width="3.7109375" style="19" customWidth="1"/>
    <col min="2" max="2" width="14.28125" style="19" customWidth="1"/>
    <col min="3" max="3" width="7.140625" style="19" customWidth="1"/>
    <col min="4" max="4" width="7.57421875" style="19" customWidth="1"/>
    <col min="5" max="5" width="4.7109375" style="19" customWidth="1"/>
    <col min="6" max="6" width="10.8515625" style="19" customWidth="1"/>
    <col min="7" max="7" width="4.57421875" style="19" customWidth="1"/>
    <col min="8" max="8" width="10.8515625" style="19" customWidth="1"/>
    <col min="9" max="9" width="4.57421875" style="19" customWidth="1"/>
    <col min="10" max="10" width="10.8515625" style="19" customWidth="1"/>
    <col min="11" max="11" width="4.57421875" style="19" customWidth="1"/>
    <col min="12" max="12" width="10.8515625" style="19" customWidth="1"/>
    <col min="13" max="13" width="5.7109375" style="19" customWidth="1"/>
    <col min="14" max="14" width="5.8515625" style="19" customWidth="1"/>
    <col min="15" max="16384" width="9.7109375" style="19" customWidth="1"/>
  </cols>
  <sheetData>
    <row r="1" spans="1:12" ht="12.75">
      <c r="A1" s="30"/>
      <c r="B1" s="31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2" t="s">
        <v>58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0"/>
      <c r="B5" s="30"/>
      <c r="C5" s="30"/>
      <c r="D5" s="30"/>
      <c r="E5" s="30"/>
      <c r="F5"/>
      <c r="G5"/>
      <c r="H5"/>
      <c r="I5" s="34"/>
      <c r="J5" s="34" t="s">
        <v>43</v>
      </c>
      <c r="K5" s="34"/>
      <c r="L5" s="34" t="s">
        <v>43</v>
      </c>
      <c r="M5" s="20"/>
    </row>
    <row r="6" spans="1:13" ht="12.75">
      <c r="A6" s="30"/>
      <c r="B6" s="30"/>
      <c r="C6" s="30"/>
      <c r="D6" s="30"/>
      <c r="E6" s="30"/>
      <c r="F6"/>
      <c r="G6"/>
      <c r="H6"/>
      <c r="I6" s="34"/>
      <c r="J6" s="34" t="s">
        <v>20</v>
      </c>
      <c r="K6" s="34"/>
      <c r="L6" s="34" t="s">
        <v>20</v>
      </c>
      <c r="M6" s="20"/>
    </row>
    <row r="7" spans="1:13" ht="12.75">
      <c r="A7" s="30"/>
      <c r="B7" s="30"/>
      <c r="C7" s="30"/>
      <c r="D7" s="30"/>
      <c r="E7" s="30"/>
      <c r="F7"/>
      <c r="G7"/>
      <c r="H7"/>
      <c r="I7" s="33"/>
      <c r="J7" s="33" t="s">
        <v>46</v>
      </c>
      <c r="K7" s="33"/>
      <c r="L7" s="33" t="s">
        <v>46</v>
      </c>
      <c r="M7" s="20"/>
    </row>
    <row r="8" spans="1:13" ht="12.75">
      <c r="A8" s="30"/>
      <c r="B8" s="30"/>
      <c r="C8" s="30"/>
      <c r="D8" s="30"/>
      <c r="E8" s="30"/>
      <c r="F8"/>
      <c r="G8"/>
      <c r="H8"/>
      <c r="I8" s="33"/>
      <c r="J8" s="33" t="s">
        <v>59</v>
      </c>
      <c r="K8" s="33"/>
      <c r="L8" s="33" t="s">
        <v>50</v>
      </c>
      <c r="M8" s="20"/>
    </row>
    <row r="9" spans="1:14" ht="12.75">
      <c r="A9" s="30"/>
      <c r="B9" s="30"/>
      <c r="C9" s="30"/>
      <c r="D9" s="30"/>
      <c r="E9" s="30"/>
      <c r="F9"/>
      <c r="G9"/>
      <c r="H9"/>
      <c r="I9" s="34"/>
      <c r="J9" s="34" t="s">
        <v>0</v>
      </c>
      <c r="K9" s="34"/>
      <c r="L9" s="34" t="s">
        <v>0</v>
      </c>
      <c r="M9" s="21"/>
      <c r="N9" s="22"/>
    </row>
    <row r="10" spans="1:12" ht="12.75">
      <c r="A10" s="30"/>
      <c r="B10" s="30"/>
      <c r="C10" s="30"/>
      <c r="D10" s="30"/>
      <c r="E10" s="30"/>
      <c r="F10"/>
      <c r="G10"/>
      <c r="H10"/>
      <c r="I10" s="30"/>
      <c r="J10" s="30"/>
      <c r="K10" s="30"/>
      <c r="L10" s="30"/>
    </row>
    <row r="11" spans="1:14" ht="12.75">
      <c r="A11" s="30"/>
      <c r="B11" s="30" t="s">
        <v>86</v>
      </c>
      <c r="C11" s="30"/>
      <c r="D11" s="30"/>
      <c r="E11" s="30"/>
      <c r="F11"/>
      <c r="G11"/>
      <c r="H11"/>
      <c r="I11" s="64"/>
      <c r="J11" s="64">
        <v>3933</v>
      </c>
      <c r="K11" s="64"/>
      <c r="L11" s="64">
        <v>2154</v>
      </c>
      <c r="M11" s="23"/>
      <c r="N11" s="24"/>
    </row>
    <row r="12" spans="1:14" ht="12.75">
      <c r="A12" s="30"/>
      <c r="B12" s="30"/>
      <c r="C12" s="30"/>
      <c r="D12" s="30"/>
      <c r="E12" s="30"/>
      <c r="F12"/>
      <c r="G12"/>
      <c r="H12"/>
      <c r="I12" s="36"/>
      <c r="J12" s="36"/>
      <c r="K12" s="36"/>
      <c r="L12" s="36"/>
      <c r="M12" s="23"/>
      <c r="N12" s="24"/>
    </row>
    <row r="13" spans="1:14" ht="12.75">
      <c r="A13" s="30"/>
      <c r="B13" s="30" t="s">
        <v>74</v>
      </c>
      <c r="C13" s="30"/>
      <c r="D13" s="30"/>
      <c r="E13" s="30"/>
      <c r="F13"/>
      <c r="G13"/>
      <c r="H13"/>
      <c r="I13" s="36"/>
      <c r="J13" s="36">
        <f>1805</f>
        <v>1805</v>
      </c>
      <c r="K13" s="36"/>
      <c r="L13" s="36">
        <f>1996+479</f>
        <v>2475</v>
      </c>
      <c r="M13" s="23"/>
      <c r="N13" s="24"/>
    </row>
    <row r="14" spans="1:14" ht="12.75">
      <c r="A14" s="30"/>
      <c r="B14" s="30"/>
      <c r="C14" s="30"/>
      <c r="D14" s="30"/>
      <c r="E14" s="30"/>
      <c r="F14"/>
      <c r="G14"/>
      <c r="H14"/>
      <c r="I14" s="36"/>
      <c r="J14" s="36"/>
      <c r="K14" s="36"/>
      <c r="L14" s="36"/>
      <c r="M14" s="23"/>
      <c r="N14" s="24"/>
    </row>
    <row r="15" spans="1:14" ht="12.75">
      <c r="A15" s="30"/>
      <c r="B15" s="30" t="s">
        <v>75</v>
      </c>
      <c r="C15" s="30"/>
      <c r="D15" s="30"/>
      <c r="E15" s="30"/>
      <c r="F15"/>
      <c r="G15"/>
      <c r="H15"/>
      <c r="I15" s="36"/>
      <c r="J15" s="36">
        <f>-3944+1</f>
        <v>-3943</v>
      </c>
      <c r="K15" s="36"/>
      <c r="L15" s="36">
        <f>-2676</f>
        <v>-2676</v>
      </c>
      <c r="M15" s="23"/>
      <c r="N15" s="24"/>
    </row>
    <row r="16" spans="1:14" ht="12.75">
      <c r="A16" s="30"/>
      <c r="B16" s="30"/>
      <c r="C16" s="30"/>
      <c r="D16" s="30"/>
      <c r="E16" s="30"/>
      <c r="F16"/>
      <c r="G16"/>
      <c r="H16"/>
      <c r="I16" s="36"/>
      <c r="J16" s="36"/>
      <c r="K16" s="36"/>
      <c r="L16" s="36"/>
      <c r="M16" s="23"/>
      <c r="N16" s="24"/>
    </row>
    <row r="17" spans="1:14" ht="12.75">
      <c r="A17" s="30"/>
      <c r="B17" s="30" t="s">
        <v>76</v>
      </c>
      <c r="C17" s="30"/>
      <c r="D17" s="30"/>
      <c r="E17" s="30"/>
      <c r="F17"/>
      <c r="G17"/>
      <c r="H17"/>
      <c r="I17" s="36"/>
      <c r="J17" s="76">
        <v>-394</v>
      </c>
      <c r="K17" s="36"/>
      <c r="L17" s="76">
        <v>-343</v>
      </c>
      <c r="M17" s="23"/>
      <c r="N17" s="24"/>
    </row>
    <row r="18" spans="1:14" ht="12.75">
      <c r="A18" s="30"/>
      <c r="B18" s="30"/>
      <c r="C18" s="30"/>
      <c r="D18" s="30"/>
      <c r="E18" s="30"/>
      <c r="F18"/>
      <c r="G18"/>
      <c r="H18"/>
      <c r="I18" s="36"/>
      <c r="J18" s="36"/>
      <c r="K18" s="36"/>
      <c r="L18" s="36"/>
      <c r="M18" s="23"/>
      <c r="N18" s="24"/>
    </row>
    <row r="19" spans="1:14" ht="12.75">
      <c r="A19" s="30"/>
      <c r="B19" s="30" t="s">
        <v>47</v>
      </c>
      <c r="C19" s="30"/>
      <c r="D19" s="30"/>
      <c r="E19" s="30"/>
      <c r="F19"/>
      <c r="G19"/>
      <c r="H19"/>
      <c r="I19" s="37"/>
      <c r="J19" s="37">
        <f>SUM(J11:J17)</f>
        <v>1401</v>
      </c>
      <c r="K19" s="37"/>
      <c r="L19" s="37">
        <f>SUM(L11:L17)</f>
        <v>1610</v>
      </c>
      <c r="M19" s="25"/>
      <c r="N19" s="24"/>
    </row>
    <row r="20" spans="1:14" ht="12.75">
      <c r="A20" s="30"/>
      <c r="B20" s="30"/>
      <c r="C20" s="30"/>
      <c r="D20" s="30"/>
      <c r="E20" s="30"/>
      <c r="F20"/>
      <c r="G20"/>
      <c r="H20"/>
      <c r="I20" s="38"/>
      <c r="J20" s="38"/>
      <c r="K20" s="38"/>
      <c r="L20" s="38"/>
      <c r="M20" s="25"/>
      <c r="N20" s="24"/>
    </row>
    <row r="21" spans="1:14" ht="12.75">
      <c r="A21" s="30"/>
      <c r="B21" s="30" t="s">
        <v>21</v>
      </c>
      <c r="C21" s="30"/>
      <c r="D21" s="30"/>
      <c r="E21" s="30"/>
      <c r="F21"/>
      <c r="G21"/>
      <c r="H21"/>
      <c r="I21" s="39"/>
      <c r="J21" s="40">
        <v>0</v>
      </c>
      <c r="K21" s="39"/>
      <c r="L21" s="40">
        <v>0</v>
      </c>
      <c r="M21" s="23"/>
      <c r="N21" s="24"/>
    </row>
    <row r="22" spans="1:14" ht="12.75">
      <c r="A22" s="30"/>
      <c r="B22" s="30"/>
      <c r="C22" s="30"/>
      <c r="D22" s="30"/>
      <c r="E22" s="30"/>
      <c r="F22"/>
      <c r="G22"/>
      <c r="H22"/>
      <c r="I22" s="37"/>
      <c r="J22" s="37"/>
      <c r="K22" s="37"/>
      <c r="L22" s="37"/>
      <c r="M22" s="25"/>
      <c r="N22" s="24"/>
    </row>
    <row r="23" spans="1:14" ht="12.75">
      <c r="A23" s="30"/>
      <c r="B23" s="30" t="s">
        <v>22</v>
      </c>
      <c r="C23" s="30"/>
      <c r="D23" s="30"/>
      <c r="E23" s="30"/>
      <c r="F23"/>
      <c r="G23"/>
      <c r="H23"/>
      <c r="I23" s="36"/>
      <c r="J23" s="36">
        <f>SUM(J19:J22)</f>
        <v>1401</v>
      </c>
      <c r="K23" s="36"/>
      <c r="L23" s="36">
        <f>SUM(L19:L22)</f>
        <v>1610</v>
      </c>
      <c r="M23" s="23"/>
      <c r="N23" s="26"/>
    </row>
    <row r="24" spans="1:14" ht="12.75">
      <c r="A24" s="30"/>
      <c r="B24" s="30"/>
      <c r="C24" s="30"/>
      <c r="D24" s="30"/>
      <c r="E24" s="30"/>
      <c r="F24"/>
      <c r="G24"/>
      <c r="H24"/>
      <c r="I24" s="36"/>
      <c r="J24" s="36"/>
      <c r="K24" s="36"/>
      <c r="L24" s="36"/>
      <c r="M24" s="25"/>
      <c r="N24" s="24"/>
    </row>
    <row r="25" spans="1:13" ht="12.75">
      <c r="A25" s="30"/>
      <c r="B25" s="30" t="s">
        <v>23</v>
      </c>
      <c r="C25" s="30"/>
      <c r="D25" s="30"/>
      <c r="E25" s="30"/>
      <c r="F25"/>
      <c r="G25"/>
      <c r="H25"/>
      <c r="I25" s="64"/>
      <c r="J25" s="40">
        <v>-493</v>
      </c>
      <c r="K25" s="64"/>
      <c r="L25" s="40">
        <v>-430</v>
      </c>
      <c r="M25" s="25"/>
    </row>
    <row r="26" spans="1:13" ht="12.75">
      <c r="A26" s="30"/>
      <c r="B26" s="30"/>
      <c r="C26" s="30"/>
      <c r="D26" s="30"/>
      <c r="E26" s="30"/>
      <c r="F26"/>
      <c r="G26"/>
      <c r="H26"/>
      <c r="I26" s="36"/>
      <c r="J26" s="36"/>
      <c r="K26" s="36"/>
      <c r="L26" s="36"/>
      <c r="M26" s="25"/>
    </row>
    <row r="27" spans="1:13" ht="13.5" thickBot="1">
      <c r="A27" s="30"/>
      <c r="B27" s="30" t="s">
        <v>24</v>
      </c>
      <c r="C27" s="30"/>
      <c r="D27" s="30"/>
      <c r="E27" s="30"/>
      <c r="F27"/>
      <c r="G27"/>
      <c r="H27"/>
      <c r="I27" s="37"/>
      <c r="J27" s="77">
        <f>SUM(J23:J25)</f>
        <v>908</v>
      </c>
      <c r="K27" s="37"/>
      <c r="L27" s="77">
        <f>SUM(L23:L25)</f>
        <v>1180</v>
      </c>
      <c r="M27" s="25"/>
    </row>
    <row r="28" spans="1:13" ht="12.75">
      <c r="A28" s="30"/>
      <c r="B28" s="30"/>
      <c r="C28" s="30"/>
      <c r="D28" s="30"/>
      <c r="E28" s="30"/>
      <c r="F28"/>
      <c r="G28"/>
      <c r="H28"/>
      <c r="I28" s="37"/>
      <c r="J28" s="37"/>
      <c r="K28" s="37"/>
      <c r="L28" s="37"/>
      <c r="M28" s="25"/>
    </row>
    <row r="29" spans="1:13" ht="12.75">
      <c r="A29" s="30"/>
      <c r="B29" s="30"/>
      <c r="C29" s="30"/>
      <c r="D29" s="30"/>
      <c r="E29" s="30"/>
      <c r="F29"/>
      <c r="G29"/>
      <c r="H29"/>
      <c r="I29" s="37"/>
      <c r="J29" s="37"/>
      <c r="K29" s="37"/>
      <c r="L29" s="37"/>
      <c r="M29" s="25"/>
    </row>
    <row r="30" spans="1:13" ht="12.75">
      <c r="A30" s="30"/>
      <c r="B30" s="30" t="s">
        <v>77</v>
      </c>
      <c r="C30" s="30"/>
      <c r="D30" s="30"/>
      <c r="E30" s="30"/>
      <c r="F30"/>
      <c r="G30"/>
      <c r="H30"/>
      <c r="I30" s="37"/>
      <c r="J30" s="37"/>
      <c r="K30" s="37"/>
      <c r="L30" s="37"/>
      <c r="M30" s="25"/>
    </row>
    <row r="31" spans="1:13" ht="12.75">
      <c r="A31" s="30"/>
      <c r="B31" s="30" t="s">
        <v>78</v>
      </c>
      <c r="C31" s="30"/>
      <c r="D31" s="30"/>
      <c r="E31" s="30"/>
      <c r="F31"/>
      <c r="G31"/>
      <c r="H31"/>
      <c r="I31" s="37"/>
      <c r="J31" s="37">
        <f>J35-J33</f>
        <v>909</v>
      </c>
      <c r="K31" s="37"/>
      <c r="L31" s="37">
        <f>L35-L33</f>
        <v>1181</v>
      </c>
      <c r="M31" s="25"/>
    </row>
    <row r="32" spans="1:13" ht="12.75">
      <c r="A32" s="30"/>
      <c r="B32" s="30"/>
      <c r="C32" s="30"/>
      <c r="D32" s="30"/>
      <c r="E32" s="30"/>
      <c r="F32"/>
      <c r="G32"/>
      <c r="H32"/>
      <c r="I32" s="37"/>
      <c r="J32" s="37"/>
      <c r="K32" s="37"/>
      <c r="L32" s="37"/>
      <c r="M32" s="25"/>
    </row>
    <row r="33" spans="1:13" ht="13.5" thickBot="1">
      <c r="A33" s="30"/>
      <c r="B33" s="30" t="s">
        <v>9</v>
      </c>
      <c r="C33" s="30"/>
      <c r="D33" s="30"/>
      <c r="E33" s="30"/>
      <c r="F33"/>
      <c r="G33"/>
      <c r="H33"/>
      <c r="I33" s="64"/>
      <c r="J33" s="41">
        <v>-1</v>
      </c>
      <c r="K33" s="64"/>
      <c r="L33" s="41">
        <v>-1</v>
      </c>
      <c r="M33" s="23"/>
    </row>
    <row r="34" spans="1:13" ht="12.75">
      <c r="A34" s="30"/>
      <c r="B34" s="30"/>
      <c r="C34" s="30"/>
      <c r="D34" s="30"/>
      <c r="E34" s="30"/>
      <c r="F34"/>
      <c r="G34"/>
      <c r="H34"/>
      <c r="I34" s="36"/>
      <c r="J34" s="36"/>
      <c r="K34" s="36"/>
      <c r="L34" s="36"/>
      <c r="M34" s="25"/>
    </row>
    <row r="35" spans="1:13" ht="13.5" thickBot="1">
      <c r="A35" s="30"/>
      <c r="B35" s="30" t="s">
        <v>24</v>
      </c>
      <c r="C35" s="30"/>
      <c r="D35" s="30"/>
      <c r="E35" s="30"/>
      <c r="F35"/>
      <c r="G35"/>
      <c r="H35"/>
      <c r="I35" s="36"/>
      <c r="J35" s="42">
        <f>J27</f>
        <v>908</v>
      </c>
      <c r="K35" s="36"/>
      <c r="L35" s="42">
        <f>L27</f>
        <v>1180</v>
      </c>
      <c r="M35" s="23"/>
    </row>
    <row r="36" spans="1:13" ht="13.5" thickTop="1">
      <c r="A36" s="30"/>
      <c r="B36" s="30"/>
      <c r="C36" s="30"/>
      <c r="D36" s="30"/>
      <c r="E36" s="30"/>
      <c r="F36"/>
      <c r="G36"/>
      <c r="H36"/>
      <c r="I36" s="36"/>
      <c r="J36" s="36"/>
      <c r="K36" s="36"/>
      <c r="L36" s="36"/>
      <c r="M36" s="25"/>
    </row>
    <row r="37" spans="1:13" ht="12.75">
      <c r="A37" s="30"/>
      <c r="B37" s="30"/>
      <c r="C37" s="30"/>
      <c r="D37" s="30"/>
      <c r="E37" s="30"/>
      <c r="F37"/>
      <c r="G37"/>
      <c r="H37"/>
      <c r="I37" s="37"/>
      <c r="J37" s="37"/>
      <c r="K37" s="36"/>
      <c r="L37" s="37"/>
      <c r="M37" s="25"/>
    </row>
    <row r="38" spans="1:13" ht="12.75">
      <c r="A38" s="30"/>
      <c r="B38" s="30" t="s">
        <v>53</v>
      </c>
      <c r="C38" s="30"/>
      <c r="D38" s="30"/>
      <c r="E38" s="30"/>
      <c r="F38"/>
      <c r="G38"/>
      <c r="H38"/>
      <c r="I38" s="37"/>
      <c r="J38" s="37"/>
      <c r="K38" s="36"/>
      <c r="L38" s="37"/>
      <c r="M38" s="25"/>
    </row>
    <row r="39" spans="1:13" ht="13.5" thickBot="1">
      <c r="A39" s="30"/>
      <c r="B39" s="30" t="s">
        <v>10</v>
      </c>
      <c r="C39" s="30"/>
      <c r="D39" s="30"/>
      <c r="E39" s="30"/>
      <c r="F39"/>
      <c r="G39"/>
      <c r="H39"/>
      <c r="I39" s="66"/>
      <c r="J39" s="44">
        <f>ROUND(J35/120000*100,2)</f>
        <v>0.76</v>
      </c>
      <c r="K39" s="66"/>
      <c r="L39" s="44">
        <f>ROUND(L35/120000*100,2)</f>
        <v>0.98</v>
      </c>
      <c r="M39" s="27"/>
    </row>
    <row r="40" spans="1:13" ht="13.5" thickTop="1">
      <c r="A40" s="30"/>
      <c r="B40" s="30"/>
      <c r="C40" s="30"/>
      <c r="D40" s="30"/>
      <c r="E40" s="30"/>
      <c r="F40"/>
      <c r="G40"/>
      <c r="H40"/>
      <c r="I40" s="43"/>
      <c r="J40" s="43"/>
      <c r="K40" s="65"/>
      <c r="L40" s="43"/>
      <c r="M40" s="27"/>
    </row>
    <row r="41" spans="1:13" ht="13.5" thickBot="1">
      <c r="A41" s="30"/>
      <c r="B41" s="30" t="s">
        <v>11</v>
      </c>
      <c r="C41" s="30"/>
      <c r="D41" s="30"/>
      <c r="E41" s="30"/>
      <c r="F41"/>
      <c r="G41"/>
      <c r="H41"/>
      <c r="I41" s="66"/>
      <c r="J41" s="44">
        <f>ROUND(J35/120000*100,2)</f>
        <v>0.76</v>
      </c>
      <c r="K41" s="66"/>
      <c r="L41" s="44">
        <f>ROUND(L35/120000*100,2)</f>
        <v>0.98</v>
      </c>
      <c r="M41" s="27"/>
    </row>
    <row r="42" spans="1:13" ht="13.5" thickTop="1">
      <c r="A42" s="30"/>
      <c r="B42" s="30"/>
      <c r="C42" s="30"/>
      <c r="D42" s="30"/>
      <c r="E42" s="30"/>
      <c r="F42" s="43"/>
      <c r="G42" s="43"/>
      <c r="H42" s="43"/>
      <c r="I42" s="43"/>
      <c r="J42" s="43"/>
      <c r="K42" s="43"/>
      <c r="L42" s="67"/>
      <c r="M42" s="27"/>
    </row>
    <row r="43" spans="1:13" ht="12.75">
      <c r="A43" s="30"/>
      <c r="B43" s="30"/>
      <c r="C43" s="30"/>
      <c r="D43" s="30"/>
      <c r="E43" s="30"/>
      <c r="F43" s="45"/>
      <c r="G43" s="45"/>
      <c r="H43" s="45"/>
      <c r="I43" s="45"/>
      <c r="J43" s="45"/>
      <c r="K43" s="45"/>
      <c r="L43" s="35"/>
      <c r="M43" s="28"/>
    </row>
    <row r="44" spans="1:13" ht="12.75">
      <c r="A44" s="30"/>
      <c r="B44" s="30"/>
      <c r="C44" s="30"/>
      <c r="D44" s="30"/>
      <c r="E44" s="30"/>
      <c r="F44" s="45"/>
      <c r="G44" s="45"/>
      <c r="H44" s="45"/>
      <c r="I44" s="45"/>
      <c r="J44" s="45"/>
      <c r="K44" s="45"/>
      <c r="L44" s="45"/>
      <c r="M44" s="28"/>
    </row>
    <row r="45" spans="1:13" ht="12.75">
      <c r="A45" s="30"/>
      <c r="B45" s="68"/>
      <c r="C45" s="30"/>
      <c r="D45" s="30"/>
      <c r="E45" s="30"/>
      <c r="F45" s="45"/>
      <c r="G45" s="45"/>
      <c r="H45" s="45"/>
      <c r="I45" s="45"/>
      <c r="J45" s="45"/>
      <c r="K45" s="45"/>
      <c r="L45" s="45"/>
      <c r="M45" s="28"/>
    </row>
    <row r="46" spans="1:13" ht="12.75">
      <c r="A46" s="30"/>
      <c r="B46" s="30"/>
      <c r="C46" s="30"/>
      <c r="D46" s="30"/>
      <c r="E46" s="30"/>
      <c r="F46" s="45"/>
      <c r="G46" s="45"/>
      <c r="H46" s="45"/>
      <c r="I46" s="45"/>
      <c r="J46" s="45"/>
      <c r="K46" s="45"/>
      <c r="L46" s="45"/>
      <c r="M46" s="28"/>
    </row>
    <row r="47" spans="1:13" ht="12.75">
      <c r="A47" s="30"/>
      <c r="B47" s="30"/>
      <c r="C47" s="30"/>
      <c r="D47" s="30"/>
      <c r="E47" s="30"/>
      <c r="F47" s="45"/>
      <c r="G47" s="45"/>
      <c r="H47" s="45"/>
      <c r="I47" s="45"/>
      <c r="J47" s="45"/>
      <c r="K47" s="45"/>
      <c r="L47" s="45"/>
      <c r="M47" s="28"/>
    </row>
    <row r="48" spans="1:13" ht="12.75">
      <c r="A48" s="30"/>
      <c r="B48" s="30"/>
      <c r="C48" s="30"/>
      <c r="D48" s="30"/>
      <c r="E48" s="30"/>
      <c r="F48" s="45"/>
      <c r="G48" s="45"/>
      <c r="H48" s="45"/>
      <c r="I48" s="45"/>
      <c r="J48" s="45"/>
      <c r="K48" s="45"/>
      <c r="L48" s="45"/>
      <c r="M48" s="28"/>
    </row>
    <row r="49" spans="1:13" ht="12.75">
      <c r="A49" s="30"/>
      <c r="B49" s="30"/>
      <c r="C49" s="30"/>
      <c r="D49" s="30"/>
      <c r="E49" s="30"/>
      <c r="F49" s="45"/>
      <c r="G49" s="45"/>
      <c r="H49" s="45"/>
      <c r="I49" s="45"/>
      <c r="J49" s="45"/>
      <c r="K49" s="45"/>
      <c r="L49" s="45"/>
      <c r="M49" s="28"/>
    </row>
    <row r="50" spans="1:13" ht="12.75">
      <c r="A50" s="30"/>
      <c r="B50" s="6" t="s">
        <v>25</v>
      </c>
      <c r="C50" s="30"/>
      <c r="D50" s="30"/>
      <c r="E50" s="30"/>
      <c r="F50" s="45"/>
      <c r="G50" s="45"/>
      <c r="H50" s="45"/>
      <c r="I50" s="45"/>
      <c r="J50" s="45"/>
      <c r="K50" s="45"/>
      <c r="L50" s="45"/>
      <c r="M50" s="28"/>
    </row>
    <row r="51" spans="1:13" ht="12.75">
      <c r="A51" s="30"/>
      <c r="B51" s="6" t="s">
        <v>57</v>
      </c>
      <c r="C51" s="30"/>
      <c r="D51" s="30"/>
      <c r="E51" s="30"/>
      <c r="F51" s="45"/>
      <c r="G51" s="45"/>
      <c r="H51" s="45"/>
      <c r="I51" s="45"/>
      <c r="J51" s="45"/>
      <c r="K51" s="45"/>
      <c r="L51" s="45"/>
      <c r="M51" s="28"/>
    </row>
    <row r="52" spans="1:13" ht="12.75">
      <c r="A52" s="30"/>
      <c r="B52" s="6"/>
      <c r="C52" s="30"/>
      <c r="D52" s="30"/>
      <c r="E52" s="30"/>
      <c r="F52" s="45"/>
      <c r="G52" s="45"/>
      <c r="H52" s="45"/>
      <c r="I52" s="45"/>
      <c r="J52" s="45"/>
      <c r="K52" s="45"/>
      <c r="L52" s="45"/>
      <c r="M52" s="28"/>
    </row>
    <row r="53" spans="1:13" ht="12.75">
      <c r="A53" s="30"/>
      <c r="B53" s="6" t="s">
        <v>13</v>
      </c>
      <c r="C53" s="30"/>
      <c r="D53" s="30"/>
      <c r="E53" s="30"/>
      <c r="F53" s="45"/>
      <c r="G53" s="45"/>
      <c r="H53" s="45"/>
      <c r="I53" s="45"/>
      <c r="J53" s="45"/>
      <c r="K53" s="45"/>
      <c r="L53" s="45"/>
      <c r="M53" s="28"/>
    </row>
    <row r="54" spans="1:13" ht="12.75">
      <c r="A54" s="30"/>
      <c r="B54" s="6" t="s">
        <v>8</v>
      </c>
      <c r="C54" s="30"/>
      <c r="D54" s="30"/>
      <c r="E54" s="30"/>
      <c r="F54" s="45"/>
      <c r="G54" s="45"/>
      <c r="H54" s="45"/>
      <c r="I54" s="45"/>
      <c r="J54" s="45"/>
      <c r="K54" s="45"/>
      <c r="L54" s="45"/>
      <c r="M54" s="28"/>
    </row>
    <row r="55" spans="1:13" ht="12.75">
      <c r="A55" s="30"/>
      <c r="B55" s="30"/>
      <c r="C55" s="30"/>
      <c r="D55" s="30"/>
      <c r="E55" s="30"/>
      <c r="F55" s="45"/>
      <c r="G55" s="45"/>
      <c r="H55" s="45"/>
      <c r="I55" s="45"/>
      <c r="J55" s="45"/>
      <c r="K55" s="45"/>
      <c r="L55" s="45"/>
      <c r="M55" s="28"/>
    </row>
    <row r="56" spans="1:13" ht="12.75">
      <c r="A56" s="30"/>
      <c r="B56" s="30"/>
      <c r="C56" s="30"/>
      <c r="D56" s="30"/>
      <c r="E56" s="30"/>
      <c r="F56" s="45"/>
      <c r="G56" s="45"/>
      <c r="H56" s="45"/>
      <c r="I56" s="45"/>
      <c r="J56" s="45"/>
      <c r="K56" s="45"/>
      <c r="L56" s="45"/>
      <c r="M56" s="28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</sheetData>
  <printOptions/>
  <pageMargins left="0.75" right="0" top="0.75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showGridLines="0" workbookViewId="0" topLeftCell="A1">
      <selection activeCell="L15" sqref="L15"/>
    </sheetView>
  </sheetViews>
  <sheetFormatPr defaultColWidth="9.140625" defaultRowHeight="12.75"/>
  <cols>
    <col min="1" max="1" width="3.7109375" style="29" customWidth="1"/>
    <col min="2" max="2" width="8.7109375" style="29" customWidth="1"/>
    <col min="3" max="3" width="14.8515625" style="29" customWidth="1"/>
    <col min="4" max="4" width="10.7109375" style="29" customWidth="1"/>
    <col min="5" max="5" width="5.7109375" style="29" customWidth="1"/>
    <col min="6" max="6" width="10.7109375" style="29" customWidth="1"/>
    <col min="7" max="7" width="5.7109375" style="29" customWidth="1"/>
    <col min="8" max="8" width="10.7109375" style="29" customWidth="1"/>
    <col min="9" max="9" width="4.7109375" style="29" customWidth="1"/>
    <col min="10" max="10" width="10.7109375" style="29" customWidth="1"/>
    <col min="11" max="11" width="4.7109375" style="29" customWidth="1"/>
    <col min="12" max="12" width="10.7109375" style="29" customWidth="1"/>
    <col min="13" max="13" width="4.7109375" style="29" customWidth="1"/>
    <col min="14" max="14" width="10.7109375" style="29" customWidth="1"/>
    <col min="15" max="16384" width="9.140625" style="29" customWidth="1"/>
  </cols>
  <sheetData>
    <row r="1" spans="1:16" ht="12.75">
      <c r="A1" s="79"/>
      <c r="B1" s="78" t="s">
        <v>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79"/>
      <c r="B2" s="80" t="s">
        <v>58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2.75">
      <c r="A3" s="79"/>
      <c r="B3" s="79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2.75">
      <c r="A5" s="79"/>
      <c r="B5" s="79"/>
      <c r="C5" s="79"/>
      <c r="D5" s="81"/>
      <c r="E5" s="81"/>
      <c r="F5" s="82"/>
      <c r="G5" s="82"/>
      <c r="H5" s="82" t="s">
        <v>29</v>
      </c>
      <c r="I5" s="82"/>
      <c r="J5" s="82"/>
      <c r="K5" s="79"/>
      <c r="L5" s="79"/>
      <c r="M5" s="79"/>
      <c r="N5" s="79"/>
      <c r="O5" s="79"/>
      <c r="P5" s="79"/>
    </row>
    <row r="6" spans="1:16" ht="12.75">
      <c r="A6" s="79"/>
      <c r="B6" s="79"/>
      <c r="C6" s="79"/>
      <c r="D6" s="82" t="s">
        <v>26</v>
      </c>
      <c r="E6" s="81"/>
      <c r="F6" s="82" t="s">
        <v>28</v>
      </c>
      <c r="G6" s="82"/>
      <c r="H6" s="82" t="s">
        <v>30</v>
      </c>
      <c r="I6" s="82"/>
      <c r="J6" s="82"/>
      <c r="K6" s="79"/>
      <c r="L6" s="82" t="s">
        <v>79</v>
      </c>
      <c r="M6" s="79"/>
      <c r="N6" s="79"/>
      <c r="O6" s="79"/>
      <c r="P6" s="79"/>
    </row>
    <row r="7" spans="1:16" ht="12.75">
      <c r="A7" s="79"/>
      <c r="B7" s="79"/>
      <c r="C7" s="79"/>
      <c r="D7" s="82" t="s">
        <v>27</v>
      </c>
      <c r="E7" s="97" t="s">
        <v>29</v>
      </c>
      <c r="F7" s="97"/>
      <c r="G7" s="82"/>
      <c r="H7" s="82" t="s">
        <v>31</v>
      </c>
      <c r="I7" s="82"/>
      <c r="J7" s="82" t="s">
        <v>32</v>
      </c>
      <c r="K7" s="79"/>
      <c r="L7" s="82" t="s">
        <v>80</v>
      </c>
      <c r="M7" s="79"/>
      <c r="N7" s="82" t="s">
        <v>32</v>
      </c>
      <c r="O7" s="79"/>
      <c r="P7" s="79"/>
    </row>
    <row r="8" spans="1:16" ht="12.75">
      <c r="A8" s="79"/>
      <c r="B8" s="79"/>
      <c r="C8" s="79"/>
      <c r="D8" s="82" t="s">
        <v>0</v>
      </c>
      <c r="E8" s="81"/>
      <c r="F8" s="82" t="s">
        <v>0</v>
      </c>
      <c r="G8" s="81"/>
      <c r="H8" s="82" t="s">
        <v>0</v>
      </c>
      <c r="I8" s="81"/>
      <c r="J8" s="82" t="s">
        <v>0</v>
      </c>
      <c r="K8" s="79"/>
      <c r="L8" s="82" t="s">
        <v>0</v>
      </c>
      <c r="M8" s="79"/>
      <c r="N8" s="82" t="s">
        <v>0</v>
      </c>
      <c r="O8" s="79"/>
      <c r="P8" s="79"/>
    </row>
    <row r="9" spans="1:16" ht="12.75">
      <c r="A9" s="79"/>
      <c r="B9" s="79"/>
      <c r="C9" s="79"/>
      <c r="D9" s="83"/>
      <c r="E9" s="83"/>
      <c r="F9" s="83"/>
      <c r="G9" s="83"/>
      <c r="H9" s="83"/>
      <c r="I9" s="83"/>
      <c r="J9" s="83"/>
      <c r="K9" s="79"/>
      <c r="L9" s="79"/>
      <c r="M9" s="79"/>
      <c r="N9" s="83"/>
      <c r="O9" s="79"/>
      <c r="P9" s="79"/>
    </row>
    <row r="10" spans="1:16" ht="12.75">
      <c r="A10" s="79"/>
      <c r="B10" s="79" t="s">
        <v>84</v>
      </c>
      <c r="C10" s="79"/>
      <c r="D10" s="84">
        <f>'Balance Sheet'!H33</f>
        <v>120000</v>
      </c>
      <c r="E10" s="84"/>
      <c r="F10" s="84">
        <v>30000</v>
      </c>
      <c r="G10" s="84"/>
      <c r="H10" s="84">
        <v>74272</v>
      </c>
      <c r="I10" s="84"/>
      <c r="J10" s="84">
        <f>SUM(D10:H10)</f>
        <v>224272</v>
      </c>
      <c r="K10" s="79"/>
      <c r="L10" s="79">
        <v>319</v>
      </c>
      <c r="M10" s="79"/>
      <c r="N10" s="84">
        <f>SUM(J10:L10)</f>
        <v>224591</v>
      </c>
      <c r="O10" s="79"/>
      <c r="P10" s="79"/>
    </row>
    <row r="11" spans="1:16" ht="12.75">
      <c r="A11" s="79"/>
      <c r="B11" s="79"/>
      <c r="C11" s="79"/>
      <c r="D11" s="84"/>
      <c r="E11" s="84"/>
      <c r="F11" s="84"/>
      <c r="G11" s="84"/>
      <c r="H11" s="84"/>
      <c r="I11" s="84"/>
      <c r="J11" s="84"/>
      <c r="K11" s="79"/>
      <c r="L11" s="79"/>
      <c r="M11" s="79"/>
      <c r="N11" s="84"/>
      <c r="O11" s="79"/>
      <c r="P11" s="79"/>
    </row>
    <row r="12" spans="1:16" ht="12.75">
      <c r="A12" s="79"/>
      <c r="B12" s="79" t="s">
        <v>12</v>
      </c>
      <c r="C12" s="79"/>
      <c r="D12" s="84">
        <v>0</v>
      </c>
      <c r="E12" s="84"/>
      <c r="F12" s="84">
        <v>0</v>
      </c>
      <c r="G12" s="84"/>
      <c r="H12" s="84">
        <f>'Income Statement'!J31</f>
        <v>909</v>
      </c>
      <c r="I12" s="84"/>
      <c r="J12" s="84">
        <f>SUM(D12:H12)</f>
        <v>909</v>
      </c>
      <c r="K12" s="79"/>
      <c r="L12" s="90">
        <v>-1</v>
      </c>
      <c r="M12" s="79"/>
      <c r="N12" s="84">
        <f>SUM(J12:L12)</f>
        <v>908</v>
      </c>
      <c r="O12" s="79"/>
      <c r="P12" s="79"/>
    </row>
    <row r="13" spans="1:16" ht="13.5" thickBot="1">
      <c r="A13" s="79"/>
      <c r="B13" s="79"/>
      <c r="C13" s="79"/>
      <c r="D13" s="85"/>
      <c r="E13" s="86"/>
      <c r="F13" s="84"/>
      <c r="G13" s="86"/>
      <c r="H13" s="84"/>
      <c r="I13" s="86"/>
      <c r="J13" s="84"/>
      <c r="K13" s="79"/>
      <c r="L13" s="79"/>
      <c r="M13" s="79"/>
      <c r="N13" s="84"/>
      <c r="O13" s="79"/>
      <c r="P13" s="79"/>
    </row>
    <row r="14" spans="1:16" ht="12.75">
      <c r="A14" s="79"/>
      <c r="B14" s="79"/>
      <c r="C14" s="79"/>
      <c r="D14" s="87"/>
      <c r="E14" s="86"/>
      <c r="F14" s="87"/>
      <c r="G14" s="86"/>
      <c r="H14" s="87"/>
      <c r="I14" s="86"/>
      <c r="J14" s="87"/>
      <c r="K14" s="79"/>
      <c r="L14" s="87"/>
      <c r="M14" s="79"/>
      <c r="N14" s="87"/>
      <c r="O14" s="79"/>
      <c r="P14" s="79"/>
    </row>
    <row r="15" spans="1:16" ht="13.5" thickBot="1">
      <c r="A15" s="79"/>
      <c r="B15" s="79" t="s">
        <v>85</v>
      </c>
      <c r="C15" s="79"/>
      <c r="D15" s="88">
        <f>SUM(D10:D14)</f>
        <v>120000</v>
      </c>
      <c r="E15" s="84"/>
      <c r="F15" s="88">
        <f>SUM(F10:F14)</f>
        <v>30000</v>
      </c>
      <c r="G15" s="84"/>
      <c r="H15" s="88">
        <f>SUM(H10:H14)</f>
        <v>75181</v>
      </c>
      <c r="I15" s="84"/>
      <c r="J15" s="88">
        <f>SUM(J10:J14)</f>
        <v>225181</v>
      </c>
      <c r="K15" s="79"/>
      <c r="L15" s="88">
        <f>SUM(L10:L14)</f>
        <v>318</v>
      </c>
      <c r="M15" s="79"/>
      <c r="N15" s="88">
        <f>SUM(N10:N14)</f>
        <v>225499</v>
      </c>
      <c r="O15" s="79"/>
      <c r="P15" s="79"/>
    </row>
    <row r="16" spans="1:16" ht="12.75">
      <c r="A16" s="79"/>
      <c r="B16" s="79"/>
      <c r="C16" s="79"/>
      <c r="D16" s="84"/>
      <c r="E16" s="84"/>
      <c r="F16" s="84"/>
      <c r="G16" s="84"/>
      <c r="H16" s="84"/>
      <c r="I16" s="84"/>
      <c r="J16" s="84"/>
      <c r="K16" s="79"/>
      <c r="L16" s="79"/>
      <c r="M16" s="79"/>
      <c r="N16" s="84"/>
      <c r="O16" s="79"/>
      <c r="P16" s="79"/>
    </row>
    <row r="17" spans="1:16" ht="12.75">
      <c r="A17" s="79"/>
      <c r="B17" s="79"/>
      <c r="C17" s="79"/>
      <c r="D17" s="84"/>
      <c r="E17" s="84"/>
      <c r="F17" s="84"/>
      <c r="G17" s="84"/>
      <c r="H17" s="84"/>
      <c r="I17" s="84"/>
      <c r="J17" s="84"/>
      <c r="K17" s="79"/>
      <c r="L17" s="79"/>
      <c r="M17" s="79"/>
      <c r="N17" s="84"/>
      <c r="O17" s="79"/>
      <c r="P17" s="79"/>
    </row>
    <row r="18" spans="1:16" ht="12.75">
      <c r="A18" s="79"/>
      <c r="B18" s="79" t="s">
        <v>51</v>
      </c>
      <c r="C18" s="79"/>
      <c r="D18" s="91">
        <v>120000</v>
      </c>
      <c r="E18" s="91"/>
      <c r="F18" s="91">
        <v>30000</v>
      </c>
      <c r="G18" s="91"/>
      <c r="H18" s="91">
        <v>72159</v>
      </c>
      <c r="I18" s="91"/>
      <c r="J18" s="91">
        <f>SUM(D18:H18)</f>
        <v>222159</v>
      </c>
      <c r="K18" s="90"/>
      <c r="L18" s="90">
        <v>325</v>
      </c>
      <c r="M18" s="90"/>
      <c r="N18" s="91">
        <f>SUM(J18:L18)</f>
        <v>222484</v>
      </c>
      <c r="O18" s="79"/>
      <c r="P18" s="79"/>
    </row>
    <row r="19" spans="1:16" ht="12.75">
      <c r="A19" s="79"/>
      <c r="B19" s="79"/>
      <c r="C19" s="79"/>
      <c r="D19" s="91"/>
      <c r="E19" s="91"/>
      <c r="F19" s="91"/>
      <c r="G19" s="91"/>
      <c r="H19" s="91"/>
      <c r="I19" s="91"/>
      <c r="J19" s="91"/>
      <c r="K19" s="90"/>
      <c r="L19" s="90"/>
      <c r="M19" s="90"/>
      <c r="N19" s="91"/>
      <c r="O19" s="79"/>
      <c r="P19" s="79"/>
    </row>
    <row r="20" spans="1:16" ht="12.75">
      <c r="A20" s="79"/>
      <c r="B20" s="79" t="s">
        <v>12</v>
      </c>
      <c r="C20" s="79"/>
      <c r="D20" s="84">
        <v>0</v>
      </c>
      <c r="E20" s="84"/>
      <c r="F20" s="84">
        <v>0</v>
      </c>
      <c r="G20" s="91"/>
      <c r="H20" s="91">
        <f>'Income Statement'!L31</f>
        <v>1181</v>
      </c>
      <c r="I20" s="91"/>
      <c r="J20" s="91">
        <f>SUM(D20:H20)</f>
        <v>1181</v>
      </c>
      <c r="K20" s="90"/>
      <c r="L20" s="90">
        <v>-1</v>
      </c>
      <c r="M20" s="90"/>
      <c r="N20" s="91">
        <f>SUM(J20:L20)</f>
        <v>1180</v>
      </c>
      <c r="O20" s="79"/>
      <c r="P20" s="79"/>
    </row>
    <row r="21" spans="1:16" ht="13.5" thickBot="1">
      <c r="A21" s="79"/>
      <c r="B21" s="79"/>
      <c r="C21" s="79"/>
      <c r="D21" s="92"/>
      <c r="E21" s="93"/>
      <c r="F21" s="91"/>
      <c r="G21" s="93"/>
      <c r="H21" s="91"/>
      <c r="I21" s="93"/>
      <c r="J21" s="91"/>
      <c r="K21" s="90"/>
      <c r="L21" s="90"/>
      <c r="M21" s="90"/>
      <c r="N21" s="91"/>
      <c r="O21" s="79"/>
      <c r="P21" s="79"/>
    </row>
    <row r="22" spans="1:16" ht="12.75">
      <c r="A22" s="79"/>
      <c r="B22" s="79"/>
      <c r="C22" s="79"/>
      <c r="D22" s="94"/>
      <c r="E22" s="93"/>
      <c r="F22" s="94"/>
      <c r="G22" s="93"/>
      <c r="H22" s="94"/>
      <c r="I22" s="93"/>
      <c r="J22" s="94"/>
      <c r="K22" s="90"/>
      <c r="L22" s="94"/>
      <c r="M22" s="90"/>
      <c r="N22" s="94"/>
      <c r="O22" s="79"/>
      <c r="P22" s="79"/>
    </row>
    <row r="23" spans="1:16" ht="13.5" thickBot="1">
      <c r="A23" s="79"/>
      <c r="B23" s="79" t="s">
        <v>52</v>
      </c>
      <c r="C23" s="79"/>
      <c r="D23" s="95">
        <f>SUM(D18:D22)</f>
        <v>120000</v>
      </c>
      <c r="E23" s="91"/>
      <c r="F23" s="95">
        <f>SUM(F18:F22)</f>
        <v>30000</v>
      </c>
      <c r="G23" s="91"/>
      <c r="H23" s="95">
        <f>SUM(H18:H22)</f>
        <v>73340</v>
      </c>
      <c r="I23" s="91"/>
      <c r="J23" s="95">
        <f>SUM(J18:J22)</f>
        <v>223340</v>
      </c>
      <c r="K23" s="90"/>
      <c r="L23" s="95">
        <f>SUM(L18:L22)</f>
        <v>324</v>
      </c>
      <c r="M23" s="90"/>
      <c r="N23" s="95">
        <f>SUM(N18:N22)</f>
        <v>223664</v>
      </c>
      <c r="O23" s="79"/>
      <c r="P23" s="79"/>
    </row>
    <row r="24" spans="1:16" ht="12.75">
      <c r="A24" s="79"/>
      <c r="B24" s="79"/>
      <c r="C24" s="79"/>
      <c r="D24" s="84"/>
      <c r="E24" s="84"/>
      <c r="F24" s="84"/>
      <c r="G24" s="84"/>
      <c r="H24" s="84"/>
      <c r="I24" s="84"/>
      <c r="J24" s="84"/>
      <c r="K24" s="79"/>
      <c r="L24" s="79"/>
      <c r="M24" s="79"/>
      <c r="N24" s="79"/>
      <c r="O24" s="79"/>
      <c r="P24" s="79"/>
    </row>
    <row r="25" spans="1:16" ht="12.75">
      <c r="A25" s="79"/>
      <c r="B25" s="79"/>
      <c r="C25" s="79"/>
      <c r="D25" s="84"/>
      <c r="E25" s="84"/>
      <c r="F25" s="84"/>
      <c r="G25" s="84"/>
      <c r="H25" s="84"/>
      <c r="I25" s="84"/>
      <c r="J25" s="84"/>
      <c r="K25" s="79"/>
      <c r="L25" s="79"/>
      <c r="M25" s="79"/>
      <c r="N25" s="79"/>
      <c r="O25" s="79"/>
      <c r="P25" s="79"/>
    </row>
    <row r="26" spans="1:16" ht="12.75">
      <c r="A26" s="79"/>
      <c r="B26" s="79"/>
      <c r="C26" s="79"/>
      <c r="D26" s="84"/>
      <c r="E26" s="84"/>
      <c r="F26" s="84"/>
      <c r="G26" s="84"/>
      <c r="H26" s="84"/>
      <c r="I26" s="84"/>
      <c r="J26" s="84"/>
      <c r="K26" s="79"/>
      <c r="L26" s="79"/>
      <c r="M26" s="79"/>
      <c r="N26" s="79"/>
      <c r="O26" s="79"/>
      <c r="P26" s="79"/>
    </row>
    <row r="27" spans="1:16" ht="12.75">
      <c r="A27" s="79"/>
      <c r="B27" s="79"/>
      <c r="C27" s="79"/>
      <c r="D27" s="84"/>
      <c r="E27" s="84"/>
      <c r="F27" s="84"/>
      <c r="G27" s="84"/>
      <c r="H27" s="84"/>
      <c r="I27" s="84"/>
      <c r="J27" s="84"/>
      <c r="K27" s="79"/>
      <c r="L27" s="79"/>
      <c r="M27" s="79"/>
      <c r="N27" s="79"/>
      <c r="O27" s="79"/>
      <c r="P27" s="79"/>
    </row>
    <row r="28" spans="1:16" ht="12.75">
      <c r="A28" s="79"/>
      <c r="B28" s="79"/>
      <c r="C28" s="79"/>
      <c r="D28" s="84"/>
      <c r="E28" s="84"/>
      <c r="F28" s="84"/>
      <c r="G28" s="84"/>
      <c r="H28" s="84"/>
      <c r="I28" s="84"/>
      <c r="J28" s="84"/>
      <c r="K28" s="79"/>
      <c r="L28" s="79"/>
      <c r="M28" s="79"/>
      <c r="N28" s="79"/>
      <c r="O28" s="79"/>
      <c r="P28" s="79"/>
    </row>
    <row r="29" spans="1:16" ht="12.75">
      <c r="A29" s="79"/>
      <c r="B29" s="79"/>
      <c r="C29" s="79"/>
      <c r="D29" s="84"/>
      <c r="E29" s="84"/>
      <c r="F29" s="84"/>
      <c r="G29" s="84"/>
      <c r="H29" s="84"/>
      <c r="I29" s="84"/>
      <c r="J29" s="84"/>
      <c r="K29" s="79"/>
      <c r="L29" s="79"/>
      <c r="M29" s="79"/>
      <c r="N29" s="79"/>
      <c r="O29" s="79"/>
      <c r="P29" s="79"/>
    </row>
    <row r="30" spans="1:16" ht="12.75">
      <c r="A30" s="79"/>
      <c r="B30" s="79"/>
      <c r="C30" s="79"/>
      <c r="D30" s="84"/>
      <c r="E30" s="84"/>
      <c r="F30" s="84"/>
      <c r="G30" s="84"/>
      <c r="H30" s="84"/>
      <c r="I30" s="84"/>
      <c r="J30" s="84"/>
      <c r="K30" s="79"/>
      <c r="L30" s="79"/>
      <c r="M30" s="79"/>
      <c r="N30" s="79"/>
      <c r="O30" s="79"/>
      <c r="P30" s="79"/>
    </row>
    <row r="31" spans="1:16" ht="12.75">
      <c r="A31" s="79"/>
      <c r="B31" s="79"/>
      <c r="C31" s="79"/>
      <c r="D31" s="84"/>
      <c r="E31" s="84"/>
      <c r="F31" s="84"/>
      <c r="G31" s="84"/>
      <c r="H31" s="84"/>
      <c r="I31" s="84"/>
      <c r="J31" s="84"/>
      <c r="K31" s="79"/>
      <c r="L31" s="79"/>
      <c r="M31" s="79"/>
      <c r="N31" s="79"/>
      <c r="O31" s="79"/>
      <c r="P31" s="79"/>
    </row>
    <row r="32" spans="1:16" ht="12.75">
      <c r="A32" s="79"/>
      <c r="B32" s="79"/>
      <c r="C32" s="79"/>
      <c r="D32" s="84"/>
      <c r="E32" s="84"/>
      <c r="F32" s="84"/>
      <c r="G32" s="84"/>
      <c r="H32" s="84"/>
      <c r="I32" s="84"/>
      <c r="J32" s="84"/>
      <c r="K32" s="79"/>
      <c r="L32" s="79"/>
      <c r="M32" s="79"/>
      <c r="N32" s="79"/>
      <c r="O32" s="79"/>
      <c r="P32" s="79"/>
    </row>
    <row r="33" spans="1:16" ht="12.75">
      <c r="A33" s="79"/>
      <c r="B33" s="79"/>
      <c r="C33" s="79"/>
      <c r="D33" s="84"/>
      <c r="E33" s="84"/>
      <c r="F33" s="84"/>
      <c r="G33" s="84"/>
      <c r="H33" s="84"/>
      <c r="I33" s="84"/>
      <c r="J33" s="84"/>
      <c r="K33" s="79"/>
      <c r="L33" s="79"/>
      <c r="M33" s="79"/>
      <c r="N33" s="79"/>
      <c r="O33" s="79"/>
      <c r="P33" s="79"/>
    </row>
    <row r="34" spans="1:16" ht="12.75">
      <c r="A34" s="79"/>
      <c r="B34" s="79"/>
      <c r="C34" s="79"/>
      <c r="D34" s="84"/>
      <c r="E34" s="84"/>
      <c r="F34" s="84"/>
      <c r="G34" s="84"/>
      <c r="H34" s="84"/>
      <c r="I34" s="84"/>
      <c r="J34" s="84"/>
      <c r="K34" s="79"/>
      <c r="L34" s="79"/>
      <c r="M34" s="79"/>
      <c r="N34" s="79"/>
      <c r="O34" s="79"/>
      <c r="P34" s="79"/>
    </row>
    <row r="35" spans="1:16" ht="12.75">
      <c r="A35" s="79"/>
      <c r="B35" s="89" t="s">
        <v>33</v>
      </c>
      <c r="C35" s="79"/>
      <c r="D35" s="84"/>
      <c r="E35" s="84"/>
      <c r="F35" s="84"/>
      <c r="G35" s="84"/>
      <c r="H35" s="84"/>
      <c r="I35" s="84"/>
      <c r="J35" s="84"/>
      <c r="K35" s="79"/>
      <c r="L35" s="79"/>
      <c r="M35" s="79"/>
      <c r="N35" s="79"/>
      <c r="O35" s="79"/>
      <c r="P35" s="79"/>
    </row>
    <row r="36" spans="1:16" ht="12.75">
      <c r="A36" s="79"/>
      <c r="B36" s="89" t="s">
        <v>83</v>
      </c>
      <c r="C36" s="79"/>
      <c r="D36" s="84"/>
      <c r="E36" s="84"/>
      <c r="F36" s="84"/>
      <c r="G36" s="84"/>
      <c r="H36" s="84"/>
      <c r="I36" s="84"/>
      <c r="J36" s="84"/>
      <c r="K36" s="79"/>
      <c r="L36" s="79"/>
      <c r="M36" s="79"/>
      <c r="N36" s="79"/>
      <c r="O36" s="79"/>
      <c r="P36" s="79"/>
    </row>
    <row r="37" spans="1:16" ht="12.75">
      <c r="A37" s="79"/>
      <c r="B37" s="89"/>
      <c r="C37" s="79"/>
      <c r="D37" s="84"/>
      <c r="E37" s="84"/>
      <c r="F37" s="84"/>
      <c r="G37" s="84"/>
      <c r="H37" s="84"/>
      <c r="I37" s="84"/>
      <c r="J37" s="84"/>
      <c r="K37" s="79"/>
      <c r="L37" s="79"/>
      <c r="M37" s="79"/>
      <c r="N37" s="79"/>
      <c r="O37" s="79"/>
      <c r="P37" s="79"/>
    </row>
    <row r="38" spans="1:16" ht="12.75">
      <c r="A38" s="79"/>
      <c r="B38" s="89" t="s">
        <v>41</v>
      </c>
      <c r="C38" s="79"/>
      <c r="D38" s="84"/>
      <c r="E38" s="84"/>
      <c r="F38" s="84"/>
      <c r="G38" s="84"/>
      <c r="H38" s="84"/>
      <c r="I38" s="84"/>
      <c r="J38" s="84"/>
      <c r="K38" s="79"/>
      <c r="L38" s="79"/>
      <c r="M38" s="79"/>
      <c r="N38" s="79"/>
      <c r="O38" s="79"/>
      <c r="P38" s="79"/>
    </row>
    <row r="39" spans="1:16" ht="12.75">
      <c r="A39" s="79"/>
      <c r="B39" s="89" t="s">
        <v>14</v>
      </c>
      <c r="C39" s="79"/>
      <c r="D39" s="84"/>
      <c r="E39" s="84"/>
      <c r="F39" s="84"/>
      <c r="G39" s="84"/>
      <c r="H39" s="84"/>
      <c r="I39" s="84"/>
      <c r="J39" s="84"/>
      <c r="K39" s="79"/>
      <c r="L39" s="79"/>
      <c r="M39" s="79"/>
      <c r="N39" s="79"/>
      <c r="O39" s="79"/>
      <c r="P39" s="79"/>
    </row>
    <row r="40" spans="1:16" ht="12.75">
      <c r="A40" s="79"/>
      <c r="B40" s="79"/>
      <c r="C40" s="79"/>
      <c r="D40" s="84"/>
      <c r="E40" s="84"/>
      <c r="F40" s="84"/>
      <c r="G40" s="84"/>
      <c r="H40" s="84"/>
      <c r="I40" s="84"/>
      <c r="J40" s="84"/>
      <c r="K40" s="79"/>
      <c r="L40" s="79"/>
      <c r="M40" s="79"/>
      <c r="N40" s="79"/>
      <c r="O40" s="79"/>
      <c r="P40" s="79"/>
    </row>
    <row r="41" spans="1:16" ht="12.75">
      <c r="A41" s="79"/>
      <c r="B41" s="79"/>
      <c r="C41" s="79"/>
      <c r="D41" s="84"/>
      <c r="E41" s="84"/>
      <c r="F41" s="84"/>
      <c r="G41" s="84"/>
      <c r="H41" s="84"/>
      <c r="I41" s="84"/>
      <c r="J41" s="84"/>
      <c r="K41" s="79"/>
      <c r="L41" s="79"/>
      <c r="M41" s="79"/>
      <c r="N41" s="79"/>
      <c r="O41" s="79"/>
      <c r="P41" s="79"/>
    </row>
    <row r="42" spans="1:16" ht="12.75">
      <c r="A42" s="79"/>
      <c r="B42" s="79"/>
      <c r="C42" s="79"/>
      <c r="D42" s="84"/>
      <c r="E42" s="84"/>
      <c r="F42" s="84"/>
      <c r="G42" s="84"/>
      <c r="H42" s="84"/>
      <c r="I42" s="84"/>
      <c r="J42" s="84"/>
      <c r="K42" s="79"/>
      <c r="L42" s="79"/>
      <c r="M42" s="79"/>
      <c r="N42" s="79"/>
      <c r="O42" s="79"/>
      <c r="P42" s="79"/>
    </row>
    <row r="43" spans="1:16" ht="12.75">
      <c r="A43" s="79"/>
      <c r="B43" s="79"/>
      <c r="C43" s="79"/>
      <c r="D43" s="84"/>
      <c r="E43" s="84"/>
      <c r="F43" s="84"/>
      <c r="G43" s="84"/>
      <c r="H43" s="84"/>
      <c r="I43" s="84"/>
      <c r="J43" s="84"/>
      <c r="K43" s="79"/>
      <c r="L43" s="79"/>
      <c r="M43" s="79"/>
      <c r="N43" s="79"/>
      <c r="O43" s="79"/>
      <c r="P43" s="79"/>
    </row>
    <row r="44" spans="1:16" ht="12.75">
      <c r="A44" s="79"/>
      <c r="B44" s="79"/>
      <c r="C44" s="79"/>
      <c r="D44" s="84"/>
      <c r="E44" s="84"/>
      <c r="F44" s="84"/>
      <c r="G44" s="84"/>
      <c r="H44" s="84"/>
      <c r="I44" s="84"/>
      <c r="J44" s="84"/>
      <c r="K44" s="79"/>
      <c r="L44" s="79"/>
      <c r="M44" s="79"/>
      <c r="N44" s="79"/>
      <c r="O44" s="79"/>
      <c r="P44" s="79"/>
    </row>
    <row r="45" spans="1:16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3:11" ht="12.75">
      <c r="C49" s="46"/>
      <c r="D49" s="46"/>
      <c r="E49" s="46"/>
      <c r="F49" s="46"/>
      <c r="G49" s="46"/>
      <c r="H49" s="46"/>
      <c r="I49" s="46"/>
      <c r="J49" s="46"/>
      <c r="K49" s="46"/>
    </row>
    <row r="50" spans="3:11" ht="12.75">
      <c r="C50" s="46"/>
      <c r="D50" s="46"/>
      <c r="E50" s="46"/>
      <c r="F50" s="46"/>
      <c r="G50" s="46"/>
      <c r="H50" s="46"/>
      <c r="I50" s="46"/>
      <c r="J50" s="46"/>
      <c r="K50" s="46"/>
    </row>
    <row r="51" spans="3:11" ht="12.75">
      <c r="C51" s="46"/>
      <c r="D51" s="46"/>
      <c r="E51" s="46"/>
      <c r="F51" s="46"/>
      <c r="G51" s="46"/>
      <c r="H51" s="46"/>
      <c r="I51" s="46"/>
      <c r="J51" s="46"/>
      <c r="K51" s="46"/>
    </row>
    <row r="52" spans="3:11" ht="12.75">
      <c r="C52" s="46"/>
      <c r="D52" s="46"/>
      <c r="E52" s="46"/>
      <c r="F52" s="46"/>
      <c r="G52" s="46"/>
      <c r="H52" s="46"/>
      <c r="I52" s="46"/>
      <c r="J52" s="46"/>
      <c r="K52" s="46"/>
    </row>
    <row r="53" spans="3:11" ht="12.75">
      <c r="C53" s="46"/>
      <c r="D53" s="46"/>
      <c r="E53" s="46"/>
      <c r="F53" s="46"/>
      <c r="G53" s="46"/>
      <c r="H53" s="46"/>
      <c r="I53" s="46"/>
      <c r="J53" s="46"/>
      <c r="K53" s="46"/>
    </row>
    <row r="54" spans="3:11" ht="12.75">
      <c r="C54" s="46"/>
      <c r="D54" s="46"/>
      <c r="E54" s="46"/>
      <c r="F54" s="46"/>
      <c r="G54" s="46"/>
      <c r="H54" s="46"/>
      <c r="I54" s="46"/>
      <c r="J54" s="46"/>
      <c r="K54" s="46"/>
    </row>
    <row r="55" spans="3:11" ht="12.75">
      <c r="C55" s="46"/>
      <c r="D55" s="46"/>
      <c r="E55" s="46"/>
      <c r="F55" s="46"/>
      <c r="G55" s="46"/>
      <c r="H55" s="46"/>
      <c r="I55" s="46"/>
      <c r="J55" s="46"/>
      <c r="K55" s="46"/>
    </row>
    <row r="56" spans="3:11" ht="12.75">
      <c r="C56" s="46"/>
      <c r="D56" s="46"/>
      <c r="E56" s="46"/>
      <c r="F56" s="46"/>
      <c r="G56" s="46"/>
      <c r="H56" s="46"/>
      <c r="I56" s="46"/>
      <c r="J56" s="46"/>
      <c r="K56" s="46"/>
    </row>
    <row r="57" spans="3:11" ht="12.75">
      <c r="C57" s="46"/>
      <c r="D57" s="46"/>
      <c r="E57" s="46"/>
      <c r="F57" s="46"/>
      <c r="G57" s="46"/>
      <c r="H57" s="46"/>
      <c r="I57" s="46"/>
      <c r="J57" s="46"/>
      <c r="K57" s="46"/>
    </row>
    <row r="58" spans="3:11" ht="12.75">
      <c r="C58" s="46"/>
      <c r="D58" s="46"/>
      <c r="E58" s="46"/>
      <c r="F58" s="46"/>
      <c r="G58" s="46"/>
      <c r="H58" s="46"/>
      <c r="I58" s="46"/>
      <c r="J58" s="46"/>
      <c r="K58" s="46"/>
    </row>
    <row r="59" spans="3:11" ht="12.75">
      <c r="C59" s="46"/>
      <c r="D59" s="46"/>
      <c r="E59" s="46"/>
      <c r="F59" s="46"/>
      <c r="G59" s="46"/>
      <c r="H59" s="46"/>
      <c r="I59" s="46"/>
      <c r="J59" s="46"/>
      <c r="K59" s="46"/>
    </row>
    <row r="60" spans="3:11" ht="12.75">
      <c r="C60" s="46"/>
      <c r="D60" s="46"/>
      <c r="E60" s="46"/>
      <c r="F60" s="46"/>
      <c r="G60" s="46"/>
      <c r="H60" s="46"/>
      <c r="I60" s="46"/>
      <c r="J60" s="46"/>
      <c r="K60" s="46"/>
    </row>
    <row r="61" spans="3:11" ht="12.75">
      <c r="C61" s="46"/>
      <c r="D61" s="46"/>
      <c r="E61" s="46"/>
      <c r="F61" s="46"/>
      <c r="G61" s="46"/>
      <c r="H61" s="46"/>
      <c r="I61" s="46"/>
      <c r="J61" s="46"/>
      <c r="K61" s="46"/>
    </row>
    <row r="62" spans="3:11" ht="12.75">
      <c r="C62" s="46"/>
      <c r="D62" s="46"/>
      <c r="E62" s="46"/>
      <c r="F62" s="46"/>
      <c r="G62" s="46"/>
      <c r="H62" s="46"/>
      <c r="I62" s="46"/>
      <c r="J62" s="46"/>
      <c r="K62" s="46"/>
    </row>
    <row r="63" spans="3:11" ht="12.75">
      <c r="C63" s="46"/>
      <c r="D63" s="46"/>
      <c r="E63" s="46"/>
      <c r="F63" s="46"/>
      <c r="G63" s="46"/>
      <c r="H63" s="46"/>
      <c r="I63" s="46"/>
      <c r="J63" s="46"/>
      <c r="K63" s="46"/>
    </row>
    <row r="64" spans="3:11" ht="12.75">
      <c r="C64" s="46"/>
      <c r="D64" s="46"/>
      <c r="E64" s="46"/>
      <c r="F64" s="46"/>
      <c r="G64" s="46"/>
      <c r="H64" s="46"/>
      <c r="I64" s="46"/>
      <c r="J64" s="46"/>
      <c r="K64" s="46"/>
    </row>
    <row r="65" spans="3:11" ht="12.75">
      <c r="C65" s="46"/>
      <c r="D65" s="46"/>
      <c r="E65" s="46"/>
      <c r="F65" s="46"/>
      <c r="G65" s="46"/>
      <c r="H65" s="46"/>
      <c r="I65" s="46"/>
      <c r="J65" s="46"/>
      <c r="K65" s="46"/>
    </row>
    <row r="66" spans="3:11" ht="12.75">
      <c r="C66" s="46"/>
      <c r="D66" s="46"/>
      <c r="E66" s="46"/>
      <c r="F66" s="46"/>
      <c r="G66" s="46"/>
      <c r="H66" s="46"/>
      <c r="I66" s="46"/>
      <c r="J66" s="46"/>
      <c r="K66" s="46"/>
    </row>
    <row r="67" spans="3:11" ht="12.75">
      <c r="C67" s="46"/>
      <c r="D67" s="46"/>
      <c r="E67" s="46"/>
      <c r="F67" s="46"/>
      <c r="G67" s="46"/>
      <c r="H67" s="46"/>
      <c r="I67" s="46"/>
      <c r="J67" s="46"/>
      <c r="K67" s="46"/>
    </row>
    <row r="68" spans="3:11" ht="12.75">
      <c r="C68" s="46"/>
      <c r="D68" s="46"/>
      <c r="E68" s="46"/>
      <c r="F68" s="46"/>
      <c r="G68" s="46"/>
      <c r="H68" s="46"/>
      <c r="I68" s="46"/>
      <c r="J68" s="46"/>
      <c r="K68" s="46"/>
    </row>
    <row r="69" spans="3:11" ht="12.75">
      <c r="C69" s="46"/>
      <c r="D69" s="46"/>
      <c r="E69" s="46"/>
      <c r="F69" s="46"/>
      <c r="G69" s="46"/>
      <c r="H69" s="46"/>
      <c r="I69" s="46"/>
      <c r="J69" s="46"/>
      <c r="K69" s="46"/>
    </row>
    <row r="70" spans="3:11" ht="12.75">
      <c r="C70" s="46"/>
      <c r="D70" s="46"/>
      <c r="E70" s="46"/>
      <c r="F70" s="46"/>
      <c r="G70" s="46"/>
      <c r="H70" s="46"/>
      <c r="I70" s="46"/>
      <c r="J70" s="46"/>
      <c r="K70" s="46"/>
    </row>
    <row r="71" spans="3:11" ht="12.75">
      <c r="C71" s="46"/>
      <c r="D71" s="46"/>
      <c r="E71" s="46"/>
      <c r="F71" s="46"/>
      <c r="G71" s="46"/>
      <c r="H71" s="46"/>
      <c r="I71" s="46"/>
      <c r="J71" s="46"/>
      <c r="K71" s="46"/>
    </row>
    <row r="72" spans="3:11" ht="12.75">
      <c r="C72" s="46"/>
      <c r="D72" s="46"/>
      <c r="E72" s="46"/>
      <c r="F72" s="46"/>
      <c r="G72" s="46"/>
      <c r="H72" s="46"/>
      <c r="I72" s="46"/>
      <c r="J72" s="46"/>
      <c r="K72" s="46"/>
    </row>
    <row r="73" spans="3:11" ht="12.75">
      <c r="C73" s="46"/>
      <c r="D73" s="46"/>
      <c r="E73" s="46"/>
      <c r="F73" s="46"/>
      <c r="G73" s="46"/>
      <c r="H73" s="46"/>
      <c r="I73" s="46"/>
      <c r="J73" s="46"/>
      <c r="K73" s="46"/>
    </row>
    <row r="74" spans="3:11" ht="12.75">
      <c r="C74" s="46"/>
      <c r="D74" s="46"/>
      <c r="E74" s="46"/>
      <c r="F74" s="46"/>
      <c r="G74" s="46"/>
      <c r="H74" s="46"/>
      <c r="I74" s="46"/>
      <c r="J74" s="46"/>
      <c r="K74" s="46"/>
    </row>
    <row r="75" spans="3:11" ht="12.75">
      <c r="C75" s="46"/>
      <c r="D75" s="46"/>
      <c r="E75" s="46"/>
      <c r="F75" s="46"/>
      <c r="G75" s="46"/>
      <c r="H75" s="46"/>
      <c r="I75" s="46"/>
      <c r="J75" s="46"/>
      <c r="K75" s="46"/>
    </row>
    <row r="76" spans="3:11" ht="12.75">
      <c r="C76" s="46"/>
      <c r="D76" s="46"/>
      <c r="E76" s="46"/>
      <c r="F76" s="46"/>
      <c r="G76" s="46"/>
      <c r="H76" s="46"/>
      <c r="I76" s="46"/>
      <c r="J76" s="46"/>
      <c r="K76" s="46"/>
    </row>
    <row r="77" spans="3:11" ht="12.75">
      <c r="C77" s="46"/>
      <c r="D77" s="46"/>
      <c r="E77" s="46"/>
      <c r="F77" s="46"/>
      <c r="G77" s="46"/>
      <c r="H77" s="46"/>
      <c r="I77" s="46"/>
      <c r="J77" s="46"/>
      <c r="K77" s="46"/>
    </row>
    <row r="78" spans="3:11" ht="12.75">
      <c r="C78" s="46"/>
      <c r="D78" s="46"/>
      <c r="E78" s="46"/>
      <c r="F78" s="46"/>
      <c r="G78" s="46"/>
      <c r="H78" s="46"/>
      <c r="I78" s="46"/>
      <c r="J78" s="46"/>
      <c r="K78" s="46"/>
    </row>
    <row r="79" spans="3:11" ht="12.75">
      <c r="C79" s="46"/>
      <c r="D79" s="46"/>
      <c r="E79" s="46"/>
      <c r="F79" s="46"/>
      <c r="G79" s="46"/>
      <c r="H79" s="46"/>
      <c r="I79" s="46"/>
      <c r="J79" s="46"/>
      <c r="K79" s="46"/>
    </row>
    <row r="80" spans="3:11" ht="12.75">
      <c r="C80" s="46"/>
      <c r="D80" s="46"/>
      <c r="E80" s="46"/>
      <c r="F80" s="46"/>
      <c r="G80" s="46"/>
      <c r="H80" s="46"/>
      <c r="I80" s="46"/>
      <c r="J80" s="46"/>
      <c r="K80" s="46"/>
    </row>
    <row r="81" spans="3:11" ht="12.75">
      <c r="C81" s="46"/>
      <c r="D81" s="46"/>
      <c r="E81" s="46"/>
      <c r="F81" s="46"/>
      <c r="G81" s="46"/>
      <c r="H81" s="46"/>
      <c r="I81" s="46"/>
      <c r="J81" s="46"/>
      <c r="K81" s="46"/>
    </row>
    <row r="82" spans="3:11" ht="12.75">
      <c r="C82" s="46"/>
      <c r="D82" s="46"/>
      <c r="E82" s="46"/>
      <c r="F82" s="46"/>
      <c r="G82" s="46"/>
      <c r="H82" s="46"/>
      <c r="I82" s="46"/>
      <c r="J82" s="46"/>
      <c r="K82" s="46"/>
    </row>
    <row r="83" spans="3:11" ht="12.75">
      <c r="C83" s="46"/>
      <c r="D83" s="46"/>
      <c r="E83" s="46"/>
      <c r="F83" s="46"/>
      <c r="G83" s="46"/>
      <c r="H83" s="46"/>
      <c r="I83" s="46"/>
      <c r="J83" s="46"/>
      <c r="K83" s="46"/>
    </row>
    <row r="84" spans="3:11" ht="12.75">
      <c r="C84" s="46"/>
      <c r="D84" s="46"/>
      <c r="E84" s="46"/>
      <c r="F84" s="46"/>
      <c r="G84" s="46"/>
      <c r="H84" s="46"/>
      <c r="I84" s="46"/>
      <c r="J84" s="46"/>
      <c r="K84" s="46"/>
    </row>
    <row r="85" spans="3:11" ht="12.75">
      <c r="C85" s="46"/>
      <c r="D85" s="46"/>
      <c r="E85" s="46"/>
      <c r="F85" s="46"/>
      <c r="G85" s="46"/>
      <c r="H85" s="46"/>
      <c r="I85" s="46"/>
      <c r="J85" s="46"/>
      <c r="K85" s="46"/>
    </row>
    <row r="86" spans="3:11" ht="12.75">
      <c r="C86" s="46"/>
      <c r="D86" s="46"/>
      <c r="E86" s="46"/>
      <c r="F86" s="46"/>
      <c r="G86" s="46"/>
      <c r="H86" s="46"/>
      <c r="I86" s="46"/>
      <c r="J86" s="46"/>
      <c r="K86" s="46"/>
    </row>
    <row r="87" spans="3:11" ht="12.75">
      <c r="C87" s="46"/>
      <c r="D87" s="46"/>
      <c r="E87" s="46"/>
      <c r="F87" s="46"/>
      <c r="G87" s="46"/>
      <c r="H87" s="46"/>
      <c r="I87" s="46"/>
      <c r="J87" s="46"/>
      <c r="K87" s="46"/>
    </row>
    <row r="88" spans="3:11" ht="12.75">
      <c r="C88" s="46"/>
      <c r="D88" s="46"/>
      <c r="E88" s="46"/>
      <c r="F88" s="46"/>
      <c r="G88" s="46"/>
      <c r="H88" s="46"/>
      <c r="I88" s="46"/>
      <c r="J88" s="46"/>
      <c r="K88" s="46"/>
    </row>
    <row r="89" spans="3:11" ht="12.75">
      <c r="C89" s="46"/>
      <c r="D89" s="46"/>
      <c r="E89" s="46"/>
      <c r="F89" s="46"/>
      <c r="G89" s="46"/>
      <c r="H89" s="46"/>
      <c r="I89" s="46"/>
      <c r="J89" s="46"/>
      <c r="K89" s="46"/>
    </row>
    <row r="90" spans="3:11" ht="12.75">
      <c r="C90" s="46"/>
      <c r="D90" s="46"/>
      <c r="E90" s="46"/>
      <c r="F90" s="46"/>
      <c r="G90" s="46"/>
      <c r="H90" s="46"/>
      <c r="I90" s="46"/>
      <c r="J90" s="46"/>
      <c r="K90" s="46"/>
    </row>
    <row r="91" spans="3:11" ht="12.75">
      <c r="C91" s="46"/>
      <c r="D91" s="46"/>
      <c r="E91" s="46"/>
      <c r="F91" s="46"/>
      <c r="G91" s="46"/>
      <c r="H91" s="46"/>
      <c r="I91" s="46"/>
      <c r="J91" s="46"/>
      <c r="K91" s="46"/>
    </row>
    <row r="92" spans="3:11" ht="12.75">
      <c r="C92" s="46"/>
      <c r="D92" s="46"/>
      <c r="E92" s="46"/>
      <c r="F92" s="46"/>
      <c r="G92" s="46"/>
      <c r="H92" s="46"/>
      <c r="I92" s="46"/>
      <c r="J92" s="46"/>
      <c r="K92" s="46"/>
    </row>
    <row r="93" spans="3:11" ht="12.75">
      <c r="C93" s="46"/>
      <c r="D93" s="46"/>
      <c r="E93" s="46"/>
      <c r="F93" s="46"/>
      <c r="G93" s="46"/>
      <c r="H93" s="46"/>
      <c r="I93" s="46"/>
      <c r="J93" s="46"/>
      <c r="K93" s="46"/>
    </row>
    <row r="94" spans="3:11" ht="12.75">
      <c r="C94" s="46"/>
      <c r="D94" s="46"/>
      <c r="E94" s="46"/>
      <c r="F94" s="46"/>
      <c r="G94" s="46"/>
      <c r="H94" s="46"/>
      <c r="I94" s="46"/>
      <c r="J94" s="46"/>
      <c r="K94" s="46"/>
    </row>
    <row r="95" spans="3:11" ht="12.75">
      <c r="C95" s="46"/>
      <c r="D95" s="46"/>
      <c r="E95" s="46"/>
      <c r="F95" s="46"/>
      <c r="G95" s="46"/>
      <c r="H95" s="46"/>
      <c r="I95" s="46"/>
      <c r="J95" s="46"/>
      <c r="K95" s="46"/>
    </row>
    <row r="96" spans="3:11" ht="12.75">
      <c r="C96" s="46"/>
      <c r="D96" s="46"/>
      <c r="E96" s="46"/>
      <c r="F96" s="46"/>
      <c r="G96" s="46"/>
      <c r="H96" s="46"/>
      <c r="I96" s="46"/>
      <c r="J96" s="46"/>
      <c r="K96" s="46"/>
    </row>
    <row r="97" spans="3:11" ht="12.75">
      <c r="C97" s="46"/>
      <c r="D97" s="46"/>
      <c r="E97" s="46"/>
      <c r="F97" s="46"/>
      <c r="G97" s="46"/>
      <c r="H97" s="46"/>
      <c r="I97" s="46"/>
      <c r="J97" s="46"/>
      <c r="K97" s="46"/>
    </row>
    <row r="98" spans="3:11" ht="12.75">
      <c r="C98" s="46"/>
      <c r="D98" s="46"/>
      <c r="E98" s="46"/>
      <c r="F98" s="46"/>
      <c r="G98" s="46"/>
      <c r="H98" s="46"/>
      <c r="I98" s="46"/>
      <c r="J98" s="46"/>
      <c r="K98" s="46"/>
    </row>
    <row r="99" spans="3:11" ht="12.75">
      <c r="C99" s="46"/>
      <c r="D99" s="46"/>
      <c r="E99" s="46"/>
      <c r="F99" s="46"/>
      <c r="G99" s="46"/>
      <c r="H99" s="46"/>
      <c r="I99" s="46"/>
      <c r="J99" s="46"/>
      <c r="K99" s="46"/>
    </row>
    <row r="100" spans="3:11" ht="12.75"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3:11" ht="12.75"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3:11" ht="12.75"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3:11" ht="12.75"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3:11" ht="12.75"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3:11" ht="12.75"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3:11" ht="12.75"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3:11" ht="12.75"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3:11" ht="12.75"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3:11" ht="12.75"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3:11" ht="12.75"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3:11" ht="12.75"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3:11" ht="12.75"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3:11" ht="12.75"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3:11" ht="12.75">
      <c r="C115" s="46"/>
      <c r="D115" s="46"/>
      <c r="E115" s="46"/>
      <c r="F115" s="46"/>
      <c r="G115" s="46"/>
      <c r="H115" s="46"/>
      <c r="I115" s="46"/>
      <c r="J115" s="46"/>
      <c r="K115" s="46"/>
    </row>
  </sheetData>
  <mergeCells count="1">
    <mergeCell ref="E7:F7"/>
  </mergeCells>
  <printOptions/>
  <pageMargins left="0.75" right="0" top="0.75" bottom="0.25" header="0.5" footer="0.5"/>
  <pageSetup horizontalDpi="600" verticalDpi="600" orientation="landscape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47" customWidth="1"/>
    <col min="2" max="2" width="5.57421875" style="47" customWidth="1"/>
    <col min="3" max="3" width="47.421875" style="47" customWidth="1"/>
    <col min="4" max="4" width="4.57421875" style="47" customWidth="1"/>
    <col min="5" max="5" width="10.8515625" style="47" customWidth="1"/>
    <col min="6" max="6" width="6.421875" style="47" customWidth="1"/>
    <col min="7" max="7" width="10.8515625" style="47" customWidth="1"/>
    <col min="8" max="16384" width="9.140625" style="47" customWidth="1"/>
  </cols>
  <sheetData>
    <row r="1" spans="1:6" ht="12.75">
      <c r="A1" s="48"/>
      <c r="B1" s="51" t="s">
        <v>40</v>
      </c>
      <c r="C1" s="50"/>
      <c r="D1" s="50"/>
      <c r="E1" s="50"/>
      <c r="F1" s="50"/>
    </row>
    <row r="2" spans="1:6" ht="12.75">
      <c r="A2" s="48"/>
      <c r="B2" s="49" t="s">
        <v>58</v>
      </c>
      <c r="C2" s="50"/>
      <c r="D2" s="50"/>
      <c r="E2" s="50"/>
      <c r="F2" s="50"/>
    </row>
    <row r="3" spans="1:6" ht="12.75">
      <c r="A3" s="48"/>
      <c r="B3" s="49"/>
      <c r="C3" s="50"/>
      <c r="D3" s="50"/>
      <c r="E3" s="50"/>
      <c r="F3" s="50"/>
    </row>
    <row r="4" spans="1:7" ht="12.75">
      <c r="A4" s="48"/>
      <c r="B4" s="52"/>
      <c r="C4" s="52"/>
      <c r="D4" s="52"/>
      <c r="E4" s="53" t="s">
        <v>43</v>
      </c>
      <c r="F4" s="53"/>
      <c r="G4" s="53" t="s">
        <v>43</v>
      </c>
    </row>
    <row r="5" spans="1:7" ht="12.75">
      <c r="A5" s="48"/>
      <c r="B5" s="52"/>
      <c r="C5" s="52"/>
      <c r="D5" s="52"/>
      <c r="E5" s="61" t="s">
        <v>20</v>
      </c>
      <c r="F5" s="61"/>
      <c r="G5" s="61" t="s">
        <v>20</v>
      </c>
    </row>
    <row r="6" spans="1:7" ht="12.75">
      <c r="A6" s="48"/>
      <c r="B6" s="52"/>
      <c r="C6" s="52"/>
      <c r="D6" s="52"/>
      <c r="E6" s="54" t="s">
        <v>46</v>
      </c>
      <c r="F6" s="54"/>
      <c r="G6" s="54" t="s">
        <v>46</v>
      </c>
    </row>
    <row r="7" spans="1:7" ht="12.75">
      <c r="A7" s="48"/>
      <c r="B7" s="52"/>
      <c r="C7" s="52"/>
      <c r="D7" s="52"/>
      <c r="E7" s="54" t="s">
        <v>59</v>
      </c>
      <c r="F7" s="54"/>
      <c r="G7" s="54" t="s">
        <v>50</v>
      </c>
    </row>
    <row r="8" spans="1:7" ht="12.75">
      <c r="A8" s="48"/>
      <c r="B8" s="52"/>
      <c r="C8" s="52"/>
      <c r="D8" s="52"/>
      <c r="E8" s="55" t="s">
        <v>36</v>
      </c>
      <c r="F8" s="55"/>
      <c r="G8" s="55" t="s">
        <v>36</v>
      </c>
    </row>
    <row r="9" spans="1:7" ht="12.75">
      <c r="A9" s="48"/>
      <c r="B9" s="52"/>
      <c r="C9" s="52"/>
      <c r="D9" s="52"/>
      <c r="E9" s="56"/>
      <c r="F9" s="56"/>
      <c r="G9" s="56"/>
    </row>
    <row r="10" spans="1:7" ht="12.75">
      <c r="A10" s="48"/>
      <c r="B10" s="52" t="s">
        <v>44</v>
      </c>
      <c r="C10" s="52"/>
      <c r="D10" s="52"/>
      <c r="E10" s="56">
        <v>341</v>
      </c>
      <c r="F10" s="56"/>
      <c r="G10" s="56">
        <v>331</v>
      </c>
    </row>
    <row r="11" spans="1:7" ht="12.75">
      <c r="A11" s="48"/>
      <c r="B11" s="52"/>
      <c r="C11" s="52"/>
      <c r="D11" s="52"/>
      <c r="E11" s="56"/>
      <c r="F11" s="56"/>
      <c r="G11" s="56"/>
    </row>
    <row r="12" spans="1:7" ht="12.75">
      <c r="A12" s="48"/>
      <c r="B12" s="52" t="s">
        <v>45</v>
      </c>
      <c r="C12" s="52"/>
      <c r="D12" s="52"/>
      <c r="E12" s="56">
        <v>-136611</v>
      </c>
      <c r="F12" s="62"/>
      <c r="G12" s="56">
        <v>-118274</v>
      </c>
    </row>
    <row r="13" spans="1:7" ht="12.75">
      <c r="A13" s="48"/>
      <c r="B13" s="52"/>
      <c r="C13" s="52"/>
      <c r="D13" s="52"/>
      <c r="E13" s="56"/>
      <c r="F13" s="62"/>
      <c r="G13" s="56"/>
    </row>
    <row r="14" spans="1:7" ht="12.75">
      <c r="A14" s="48"/>
      <c r="B14" s="52" t="s">
        <v>48</v>
      </c>
      <c r="C14" s="52"/>
      <c r="D14" s="52"/>
      <c r="E14" s="56">
        <v>0</v>
      </c>
      <c r="F14" s="62"/>
      <c r="G14" s="56">
        <v>0</v>
      </c>
    </row>
    <row r="15" spans="1:7" ht="12.75">
      <c r="A15" s="48"/>
      <c r="B15" s="52"/>
      <c r="C15" s="52"/>
      <c r="D15" s="52"/>
      <c r="E15" s="56"/>
      <c r="F15" s="56"/>
      <c r="G15" s="56"/>
    </row>
    <row r="16" spans="1:7" ht="12.75">
      <c r="A16" s="48"/>
      <c r="B16" s="52" t="s">
        <v>49</v>
      </c>
      <c r="C16" s="52"/>
      <c r="D16" s="52"/>
      <c r="E16" s="57">
        <f>E10+E12+E14</f>
        <v>-136270</v>
      </c>
      <c r="F16" s="56"/>
      <c r="G16" s="57">
        <f>G10+G12+G14</f>
        <v>-117943</v>
      </c>
    </row>
    <row r="17" spans="1:7" ht="12.75">
      <c r="A17" s="48"/>
      <c r="B17" s="52"/>
      <c r="C17" s="52"/>
      <c r="D17" s="52"/>
      <c r="E17" s="56"/>
      <c r="F17" s="56"/>
      <c r="G17" s="56"/>
    </row>
    <row r="18" spans="1:7" ht="12.75">
      <c r="A18" s="48"/>
      <c r="B18" s="52" t="s">
        <v>81</v>
      </c>
      <c r="C18" s="52"/>
      <c r="D18" s="52"/>
      <c r="E18" s="56">
        <v>173172</v>
      </c>
      <c r="F18" s="56"/>
      <c r="G18" s="56">
        <v>151503</v>
      </c>
    </row>
    <row r="19" spans="1:7" ht="12.75">
      <c r="A19" s="48"/>
      <c r="B19" s="52"/>
      <c r="C19" s="52"/>
      <c r="D19" s="52"/>
      <c r="E19" s="56"/>
      <c r="F19" s="56"/>
      <c r="G19" s="56"/>
    </row>
    <row r="20" spans="1:7" ht="13.5" thickBot="1">
      <c r="A20" s="48"/>
      <c r="B20" s="52" t="s">
        <v>82</v>
      </c>
      <c r="C20" s="52"/>
      <c r="D20" s="52"/>
      <c r="E20" s="58">
        <f>SUM(E16:E18)</f>
        <v>36902</v>
      </c>
      <c r="F20" s="56"/>
      <c r="G20" s="58">
        <f>SUM(G16:G18)</f>
        <v>33560</v>
      </c>
    </row>
    <row r="21" spans="1:6" ht="13.5" thickTop="1">
      <c r="A21" s="48"/>
      <c r="B21" s="52"/>
      <c r="C21" s="52"/>
      <c r="D21" s="52"/>
      <c r="E21" s="52"/>
      <c r="F21" s="52"/>
    </row>
    <row r="22" spans="1:6" ht="12.75">
      <c r="A22" s="48"/>
      <c r="B22" s="52" t="s">
        <v>60</v>
      </c>
      <c r="C22" s="52"/>
      <c r="D22" s="52"/>
      <c r="E22" s="52"/>
      <c r="F22" s="52"/>
    </row>
    <row r="23" spans="1:6" ht="12.75">
      <c r="A23" s="48"/>
      <c r="B23" s="52" t="s">
        <v>61</v>
      </c>
      <c r="C23" s="52"/>
      <c r="D23" s="52"/>
      <c r="E23" s="52"/>
      <c r="F23" s="52"/>
    </row>
    <row r="24" spans="1:6" ht="12.75">
      <c r="A24" s="48"/>
      <c r="B24" s="52"/>
      <c r="C24" s="52"/>
      <c r="D24" s="52"/>
      <c r="E24" s="52"/>
      <c r="F24" s="52"/>
    </row>
    <row r="25" spans="1:6" ht="12.75">
      <c r="A25" s="48"/>
      <c r="B25" s="52"/>
      <c r="C25" s="52"/>
      <c r="D25" s="52"/>
      <c r="E25" s="52"/>
      <c r="F25" s="52"/>
    </row>
    <row r="26" spans="1:6" ht="12.75">
      <c r="A26" s="48"/>
      <c r="B26" s="52"/>
      <c r="C26" s="52"/>
      <c r="D26" s="52"/>
      <c r="E26" s="52"/>
      <c r="F26" s="52"/>
    </row>
    <row r="27" spans="1:6" ht="12.75">
      <c r="A27" s="48"/>
      <c r="B27" s="52"/>
      <c r="C27" s="52"/>
      <c r="D27" s="52"/>
      <c r="E27" s="52"/>
      <c r="F27" s="52"/>
    </row>
    <row r="28" spans="1:6" ht="12.75">
      <c r="A28" s="48"/>
      <c r="B28" s="52"/>
      <c r="C28" s="52"/>
      <c r="D28" s="52"/>
      <c r="E28" s="52"/>
      <c r="F28" s="52"/>
    </row>
    <row r="29" spans="1:6" ht="12.75">
      <c r="A29" s="48"/>
      <c r="B29" s="52"/>
      <c r="C29" s="52"/>
      <c r="D29" s="52"/>
      <c r="E29" s="52"/>
      <c r="F29" s="52"/>
    </row>
    <row r="30" spans="1:6" ht="12.75">
      <c r="A30" s="48"/>
      <c r="B30" s="52"/>
      <c r="C30" s="52"/>
      <c r="D30" s="52"/>
      <c r="E30" s="52"/>
      <c r="F30" s="52"/>
    </row>
    <row r="31" spans="1:6" ht="12.75">
      <c r="A31" s="48"/>
      <c r="B31" s="52"/>
      <c r="C31" s="52"/>
      <c r="D31" s="52"/>
      <c r="E31" s="52"/>
      <c r="F31" s="52"/>
    </row>
    <row r="32" spans="1:6" ht="12.75">
      <c r="A32" s="48"/>
      <c r="B32" s="52"/>
      <c r="C32" s="52"/>
      <c r="D32" s="52"/>
      <c r="E32" s="52"/>
      <c r="F32" s="52"/>
    </row>
    <row r="33" spans="1:6" ht="12.75">
      <c r="A33" s="48"/>
      <c r="B33" s="52"/>
      <c r="C33" s="52"/>
      <c r="D33" s="52"/>
      <c r="E33" s="52"/>
      <c r="F33" s="52"/>
    </row>
    <row r="34" spans="1:6" ht="12.75">
      <c r="A34" s="48"/>
      <c r="B34" s="52"/>
      <c r="C34" s="52"/>
      <c r="D34" s="52"/>
      <c r="E34" s="52"/>
      <c r="F34" s="52"/>
    </row>
    <row r="35" spans="1:6" ht="12.75">
      <c r="A35" s="48"/>
      <c r="B35" s="52"/>
      <c r="C35" s="52"/>
      <c r="D35" s="52"/>
      <c r="E35" s="52"/>
      <c r="F35" s="52"/>
    </row>
    <row r="36" spans="1:6" ht="12.75">
      <c r="A36" s="48"/>
      <c r="B36" s="52"/>
      <c r="C36" s="52"/>
      <c r="D36" s="52"/>
      <c r="E36" s="52"/>
      <c r="F36" s="52"/>
    </row>
    <row r="37" spans="1:6" ht="12.75">
      <c r="A37" s="48"/>
      <c r="B37" s="52"/>
      <c r="C37" s="52"/>
      <c r="D37" s="52"/>
      <c r="E37" s="52"/>
      <c r="F37" s="52"/>
    </row>
    <row r="38" spans="1:6" ht="12.75">
      <c r="A38" s="48"/>
      <c r="B38" s="52"/>
      <c r="C38" s="52"/>
      <c r="D38" s="52"/>
      <c r="E38" s="52"/>
      <c r="F38" s="52"/>
    </row>
    <row r="39" spans="1:6" ht="12.75">
      <c r="A39" s="48"/>
      <c r="B39" s="52"/>
      <c r="C39" s="52"/>
      <c r="D39" s="52"/>
      <c r="E39" s="52"/>
      <c r="F39" s="52"/>
    </row>
    <row r="40" spans="1:6" ht="12.75">
      <c r="A40" s="48"/>
      <c r="B40" s="52"/>
      <c r="C40" s="52"/>
      <c r="D40" s="52"/>
      <c r="E40" s="52"/>
      <c r="F40" s="52"/>
    </row>
    <row r="41" spans="1:6" ht="12.75">
      <c r="A41" s="48"/>
      <c r="B41" s="52"/>
      <c r="C41" s="52"/>
      <c r="D41" s="52"/>
      <c r="E41" s="52"/>
      <c r="F41" s="52"/>
    </row>
    <row r="42" spans="1:6" ht="12.75">
      <c r="A42" s="48"/>
      <c r="B42" s="52"/>
      <c r="C42" s="52"/>
      <c r="D42" s="52"/>
      <c r="E42" s="52"/>
      <c r="F42" s="52"/>
    </row>
    <row r="43" spans="1:6" ht="12.75">
      <c r="A43" s="48"/>
      <c r="B43" s="52"/>
      <c r="C43" s="52"/>
      <c r="D43" s="52"/>
      <c r="E43" s="52"/>
      <c r="F43" s="52"/>
    </row>
    <row r="44" spans="1:6" ht="12.75">
      <c r="A44" s="48"/>
      <c r="B44" s="52"/>
      <c r="C44" s="52"/>
      <c r="D44" s="52"/>
      <c r="E44" s="52"/>
      <c r="F44" s="52"/>
    </row>
    <row r="45" spans="1:6" ht="12.75">
      <c r="A45" s="48"/>
      <c r="B45" s="52"/>
      <c r="C45" s="52"/>
      <c r="D45" s="52"/>
      <c r="E45" s="52"/>
      <c r="F45" s="52"/>
    </row>
    <row r="46" spans="1:6" ht="12.75">
      <c r="A46" s="48"/>
      <c r="B46" s="52"/>
      <c r="C46" s="52"/>
      <c r="D46" s="52"/>
      <c r="E46" s="52"/>
      <c r="F46" s="52"/>
    </row>
    <row r="47" spans="1:6" ht="12.75">
      <c r="A47" s="48"/>
      <c r="B47" s="50"/>
      <c r="C47" s="50"/>
      <c r="D47" s="50"/>
      <c r="E47" s="50"/>
      <c r="F47" s="50"/>
    </row>
    <row r="48" spans="1:6" ht="12.75">
      <c r="A48" s="48"/>
      <c r="B48" s="50"/>
      <c r="C48" s="50"/>
      <c r="D48" s="50"/>
      <c r="E48" s="50"/>
      <c r="F48" s="50"/>
    </row>
    <row r="49" spans="1:6" ht="12.75">
      <c r="A49" s="48"/>
      <c r="B49" s="6" t="s">
        <v>34</v>
      </c>
      <c r="C49" s="50"/>
      <c r="D49" s="50"/>
      <c r="E49" s="50"/>
      <c r="F49" s="50"/>
    </row>
    <row r="50" spans="1:6" ht="12.75">
      <c r="A50" s="48"/>
      <c r="B50" s="6" t="s">
        <v>83</v>
      </c>
      <c r="C50" s="50"/>
      <c r="D50" s="50"/>
      <c r="E50" s="50"/>
      <c r="F50" s="50"/>
    </row>
    <row r="51" spans="1:6" ht="12.75">
      <c r="A51" s="48"/>
      <c r="B51" s="6"/>
      <c r="C51" s="50"/>
      <c r="D51" s="50"/>
      <c r="E51" s="50"/>
      <c r="F51" s="50"/>
    </row>
    <row r="52" spans="1:6" ht="12.75">
      <c r="A52" s="48"/>
      <c r="B52" s="6" t="s">
        <v>42</v>
      </c>
      <c r="C52" s="50"/>
      <c r="D52" s="50"/>
      <c r="E52" s="50"/>
      <c r="F52" s="50"/>
    </row>
    <row r="53" spans="1:6" ht="12.75">
      <c r="A53" s="48"/>
      <c r="B53" s="6" t="s">
        <v>35</v>
      </c>
      <c r="C53" s="50"/>
      <c r="D53" s="50"/>
      <c r="E53" s="50"/>
      <c r="F53" s="50"/>
    </row>
    <row r="54" spans="1:6" ht="12.75">
      <c r="A54" s="48"/>
      <c r="B54" s="50"/>
      <c r="C54" s="50"/>
      <c r="D54" s="50"/>
      <c r="E54" s="50"/>
      <c r="F54" s="50"/>
    </row>
    <row r="55" spans="1:6" ht="12.75">
      <c r="A55" s="48"/>
      <c r="B55" s="50"/>
      <c r="C55" s="50"/>
      <c r="D55" s="50"/>
      <c r="E55" s="50"/>
      <c r="F55" s="50"/>
    </row>
    <row r="56" spans="1:6" ht="12.75">
      <c r="A56" s="48"/>
      <c r="B56" s="50"/>
      <c r="C56" s="50"/>
      <c r="D56" s="50"/>
      <c r="E56" s="50"/>
      <c r="F56" s="50"/>
    </row>
    <row r="57" spans="1:6" ht="12.75">
      <c r="A57" s="48"/>
      <c r="B57" s="50"/>
      <c r="C57" s="50"/>
      <c r="D57" s="50"/>
      <c r="E57" s="50"/>
      <c r="F57" s="50"/>
    </row>
    <row r="58" spans="1:6" ht="12.75">
      <c r="A58" s="48"/>
      <c r="B58" s="50"/>
      <c r="C58" s="50"/>
      <c r="D58" s="50"/>
      <c r="E58" s="50"/>
      <c r="F58" s="50"/>
    </row>
    <row r="59" spans="1:6" ht="12.75">
      <c r="A59" s="48"/>
      <c r="B59" s="50"/>
      <c r="C59" s="50"/>
      <c r="D59" s="50"/>
      <c r="E59" s="50"/>
      <c r="F59" s="50"/>
    </row>
    <row r="60" spans="1:6" ht="12.75">
      <c r="A60" s="48"/>
      <c r="B60" s="50"/>
      <c r="C60" s="50"/>
      <c r="D60" s="50"/>
      <c r="E60" s="50"/>
      <c r="F60" s="50"/>
    </row>
    <row r="61" spans="1:6" ht="12.75">
      <c r="A61" s="48"/>
      <c r="B61" s="50"/>
      <c r="C61" s="50"/>
      <c r="D61" s="50"/>
      <c r="E61" s="50"/>
      <c r="F61" s="50"/>
    </row>
    <row r="62" spans="1:6" ht="12.75">
      <c r="A62" s="48"/>
      <c r="B62" s="50"/>
      <c r="C62" s="50"/>
      <c r="D62" s="50"/>
      <c r="E62" s="50"/>
      <c r="F62" s="50"/>
    </row>
    <row r="63" spans="1:6" ht="12.75">
      <c r="A63" s="48"/>
      <c r="B63" s="50"/>
      <c r="C63" s="50"/>
      <c r="D63" s="50"/>
      <c r="E63" s="50"/>
      <c r="F63" s="50"/>
    </row>
    <row r="64" spans="1:6" ht="12.75">
      <c r="A64" s="48"/>
      <c r="B64" s="50"/>
      <c r="C64" s="50"/>
      <c r="D64" s="50"/>
      <c r="E64" s="50"/>
      <c r="F64" s="50"/>
    </row>
    <row r="65" spans="1:6" ht="12.75">
      <c r="A65" s="48"/>
      <c r="B65" s="50"/>
      <c r="C65" s="50"/>
      <c r="D65" s="50"/>
      <c r="E65" s="50"/>
      <c r="F65" s="50"/>
    </row>
    <row r="66" spans="1:6" ht="12.75">
      <c r="A66" s="48"/>
      <c r="B66" s="50"/>
      <c r="C66" s="50"/>
      <c r="D66" s="50"/>
      <c r="E66" s="50"/>
      <c r="F66" s="50"/>
    </row>
    <row r="67" spans="1:6" ht="12.75">
      <c r="A67" s="48"/>
      <c r="B67" s="50"/>
      <c r="C67" s="50"/>
      <c r="D67" s="50"/>
      <c r="E67" s="50"/>
      <c r="F67" s="50"/>
    </row>
    <row r="68" spans="1:6" ht="12.75">
      <c r="A68" s="48"/>
      <c r="B68" s="50"/>
      <c r="C68" s="50"/>
      <c r="D68" s="50"/>
      <c r="E68" s="50"/>
      <c r="F68" s="50"/>
    </row>
    <row r="69" spans="1:6" ht="12.75">
      <c r="A69" s="48"/>
      <c r="B69" s="50"/>
      <c r="C69" s="50"/>
      <c r="D69" s="50"/>
      <c r="E69" s="50"/>
      <c r="F69" s="50"/>
    </row>
    <row r="70" spans="1:6" ht="12.75">
      <c r="A70" s="48"/>
      <c r="B70" s="50"/>
      <c r="C70" s="50"/>
      <c r="D70" s="50"/>
      <c r="E70" s="50"/>
      <c r="F70" s="50"/>
    </row>
    <row r="71" spans="1:6" ht="12.75">
      <c r="A71" s="48"/>
      <c r="B71" s="50"/>
      <c r="C71" s="50"/>
      <c r="D71" s="50"/>
      <c r="E71" s="50"/>
      <c r="F71" s="50"/>
    </row>
    <row r="72" spans="1:6" ht="12.75">
      <c r="A72" s="48"/>
      <c r="B72" s="50"/>
      <c r="C72" s="50"/>
      <c r="D72" s="50"/>
      <c r="E72" s="50"/>
      <c r="F72" s="50"/>
    </row>
    <row r="73" spans="1:6" ht="12.75">
      <c r="A73" s="48"/>
      <c r="B73" s="50"/>
      <c r="C73" s="50"/>
      <c r="D73" s="50"/>
      <c r="E73" s="50"/>
      <c r="F73" s="50"/>
    </row>
    <row r="74" spans="1:6" ht="12.75">
      <c r="A74" s="48"/>
      <c r="B74" s="50"/>
      <c r="C74" s="50"/>
      <c r="D74" s="50"/>
      <c r="E74" s="50"/>
      <c r="F74" s="50"/>
    </row>
    <row r="75" spans="1:6" ht="12.75">
      <c r="A75" s="48"/>
      <c r="B75" s="50"/>
      <c r="C75" s="50"/>
      <c r="D75" s="50"/>
      <c r="E75" s="50"/>
      <c r="F75" s="50"/>
    </row>
    <row r="76" spans="1:6" ht="12.75">
      <c r="A76" s="48"/>
      <c r="B76" s="50"/>
      <c r="C76" s="50"/>
      <c r="D76" s="50"/>
      <c r="E76" s="50"/>
      <c r="F76" s="50"/>
    </row>
    <row r="77" spans="1:6" ht="12.75">
      <c r="A77" s="48"/>
      <c r="B77" s="50"/>
      <c r="C77" s="50"/>
      <c r="D77" s="50"/>
      <c r="E77" s="50"/>
      <c r="F77" s="50"/>
    </row>
    <row r="78" spans="1:6" ht="12.75">
      <c r="A78" s="48"/>
      <c r="B78" s="50"/>
      <c r="C78" s="50"/>
      <c r="D78" s="50"/>
      <c r="E78" s="50"/>
      <c r="F78" s="50"/>
    </row>
    <row r="79" spans="1:6" ht="12.75">
      <c r="A79" s="48"/>
      <c r="B79" s="50"/>
      <c r="C79" s="50"/>
      <c r="D79" s="50"/>
      <c r="E79" s="50"/>
      <c r="F79" s="50"/>
    </row>
    <row r="80" spans="1:6" ht="12.75">
      <c r="A80" s="48"/>
      <c r="B80" s="50"/>
      <c r="C80" s="50"/>
      <c r="D80" s="50"/>
      <c r="E80" s="50"/>
      <c r="F80" s="50"/>
    </row>
    <row r="81" spans="1:6" ht="12.75">
      <c r="A81" s="48"/>
      <c r="B81" s="50"/>
      <c r="C81" s="50"/>
      <c r="D81" s="50"/>
      <c r="E81" s="50"/>
      <c r="F81" s="50"/>
    </row>
    <row r="82" spans="1:6" ht="12.75">
      <c r="A82" s="48"/>
      <c r="B82" s="50"/>
      <c r="C82" s="50"/>
      <c r="D82" s="50"/>
      <c r="E82" s="50"/>
      <c r="F82" s="50"/>
    </row>
    <row r="83" spans="1:6" ht="12.75">
      <c r="A83" s="48"/>
      <c r="B83" s="50"/>
      <c r="C83" s="50"/>
      <c r="D83" s="50"/>
      <c r="E83" s="50"/>
      <c r="F83" s="50"/>
    </row>
    <row r="84" spans="1:6" ht="12.75">
      <c r="A84" s="48"/>
      <c r="B84" s="50"/>
      <c r="C84" s="50"/>
      <c r="D84" s="50"/>
      <c r="E84" s="50"/>
      <c r="F84" s="50"/>
    </row>
    <row r="85" spans="1:6" ht="12.75">
      <c r="A85" s="48"/>
      <c r="B85" s="50"/>
      <c r="C85" s="50"/>
      <c r="D85" s="50"/>
      <c r="E85" s="50"/>
      <c r="F85" s="50"/>
    </row>
    <row r="86" spans="1:6" ht="12.75">
      <c r="A86" s="48"/>
      <c r="B86" s="50"/>
      <c r="C86" s="50"/>
      <c r="D86" s="50"/>
      <c r="E86" s="50"/>
      <c r="F86" s="50"/>
    </row>
    <row r="87" spans="1:6" ht="12.75">
      <c r="A87" s="48"/>
      <c r="B87" s="50"/>
      <c r="C87" s="50"/>
      <c r="D87" s="50"/>
      <c r="E87" s="50"/>
      <c r="F87" s="50"/>
    </row>
    <row r="88" spans="1:6" ht="12.75">
      <c r="A88" s="48"/>
      <c r="B88" s="50"/>
      <c r="C88" s="50"/>
      <c r="D88" s="50"/>
      <c r="E88" s="50"/>
      <c r="F88" s="50"/>
    </row>
    <row r="89" spans="1:6" ht="12.75">
      <c r="A89" s="48"/>
      <c r="B89" s="50"/>
      <c r="C89" s="50"/>
      <c r="D89" s="50"/>
      <c r="E89" s="50"/>
      <c r="F89" s="50"/>
    </row>
    <row r="90" spans="1:6" ht="12.75">
      <c r="A90" s="48"/>
      <c r="B90" s="50"/>
      <c r="C90" s="50"/>
      <c r="D90" s="50"/>
      <c r="E90" s="50"/>
      <c r="F90" s="50"/>
    </row>
    <row r="91" spans="1:6" ht="12.75">
      <c r="A91" s="48"/>
      <c r="B91" s="50"/>
      <c r="C91" s="50"/>
      <c r="D91" s="50"/>
      <c r="E91" s="50"/>
      <c r="F91" s="50"/>
    </row>
    <row r="92" spans="1:6" ht="12.75">
      <c r="A92" s="48"/>
      <c r="B92" s="50"/>
      <c r="C92" s="50"/>
      <c r="D92" s="50"/>
      <c r="E92" s="50"/>
      <c r="F92" s="50"/>
    </row>
    <row r="93" spans="1:6" ht="12.75">
      <c r="A93" s="48"/>
      <c r="B93" s="50"/>
      <c r="C93" s="50"/>
      <c r="D93" s="50"/>
      <c r="E93" s="50"/>
      <c r="F93" s="50"/>
    </row>
    <row r="94" spans="1:6" ht="12.75">
      <c r="A94" s="48"/>
      <c r="B94" s="50"/>
      <c r="C94" s="50"/>
      <c r="D94" s="50"/>
      <c r="E94" s="50"/>
      <c r="F94" s="50"/>
    </row>
    <row r="95" spans="1:6" ht="12.75">
      <c r="A95" s="48"/>
      <c r="B95" s="50"/>
      <c r="C95" s="50"/>
      <c r="D95" s="50"/>
      <c r="E95" s="50"/>
      <c r="F95" s="50"/>
    </row>
    <row r="96" spans="1:6" ht="12.75">
      <c r="A96" s="48"/>
      <c r="B96" s="50"/>
      <c r="C96" s="50"/>
      <c r="D96" s="50"/>
      <c r="E96" s="50"/>
      <c r="F96" s="50"/>
    </row>
    <row r="97" spans="1:6" ht="12.75">
      <c r="A97" s="48"/>
      <c r="B97" s="50"/>
      <c r="C97" s="50"/>
      <c r="D97" s="50"/>
      <c r="E97" s="50"/>
      <c r="F97" s="50"/>
    </row>
    <row r="98" spans="1:6" ht="12.75">
      <c r="A98" s="48"/>
      <c r="B98" s="50"/>
      <c r="C98" s="50"/>
      <c r="D98" s="50"/>
      <c r="E98" s="50"/>
      <c r="F98" s="50"/>
    </row>
    <row r="99" spans="1:6" ht="12.75">
      <c r="A99" s="48"/>
      <c r="B99" s="50"/>
      <c r="C99" s="50"/>
      <c r="D99" s="50"/>
      <c r="E99" s="50"/>
      <c r="F99" s="50"/>
    </row>
    <row r="100" spans="1:6" ht="12.75">
      <c r="A100" s="48"/>
      <c r="B100" s="50"/>
      <c r="C100" s="50"/>
      <c r="D100" s="50"/>
      <c r="E100" s="50"/>
      <c r="F100" s="50"/>
    </row>
    <row r="101" spans="1:6" ht="12.75">
      <c r="A101" s="48"/>
      <c r="B101" s="50"/>
      <c r="C101" s="50"/>
      <c r="D101" s="50"/>
      <c r="E101" s="50"/>
      <c r="F101" s="50"/>
    </row>
    <row r="102" spans="1:6" ht="12.75">
      <c r="A102" s="48"/>
      <c r="B102" s="50"/>
      <c r="C102" s="50"/>
      <c r="D102" s="50"/>
      <c r="E102" s="50"/>
      <c r="F102" s="50"/>
    </row>
    <row r="103" spans="1:6" ht="12.75">
      <c r="A103" s="48"/>
      <c r="B103" s="50"/>
      <c r="C103" s="50"/>
      <c r="D103" s="50"/>
      <c r="E103" s="50"/>
      <c r="F103" s="50"/>
    </row>
    <row r="104" spans="1:6" ht="12.75">
      <c r="A104" s="48"/>
      <c r="B104" s="50"/>
      <c r="C104" s="50"/>
      <c r="D104" s="50"/>
      <c r="E104" s="50"/>
      <c r="F104" s="50"/>
    </row>
    <row r="105" spans="1:6" ht="12.75">
      <c r="A105" s="48"/>
      <c r="B105" s="50"/>
      <c r="C105" s="50"/>
      <c r="D105" s="50"/>
      <c r="E105" s="50"/>
      <c r="F105" s="50"/>
    </row>
    <row r="106" spans="1:6" ht="12.75">
      <c r="A106" s="48"/>
      <c r="B106" s="50"/>
      <c r="C106" s="50"/>
      <c r="D106" s="50"/>
      <c r="E106" s="50"/>
      <c r="F106" s="50"/>
    </row>
    <row r="107" spans="1:6" ht="12.75">
      <c r="A107" s="48"/>
      <c r="B107" s="50"/>
      <c r="C107" s="50"/>
      <c r="D107" s="50"/>
      <c r="E107" s="50"/>
      <c r="F107" s="50"/>
    </row>
    <row r="108" spans="1:6" ht="12.75">
      <c r="A108" s="48"/>
      <c r="B108" s="50"/>
      <c r="C108" s="50"/>
      <c r="D108" s="50"/>
      <c r="E108" s="50"/>
      <c r="F108" s="50"/>
    </row>
    <row r="109" spans="1:6" ht="12.75">
      <c r="A109" s="48"/>
      <c r="B109" s="50"/>
      <c r="C109" s="50"/>
      <c r="D109" s="50"/>
      <c r="E109" s="50"/>
      <c r="F109" s="50"/>
    </row>
    <row r="110" spans="1:6" ht="12.75">
      <c r="A110" s="48"/>
      <c r="B110" s="50"/>
      <c r="C110" s="50"/>
      <c r="D110" s="50"/>
      <c r="E110" s="50"/>
      <c r="F110" s="50"/>
    </row>
    <row r="111" spans="1:6" ht="12.75">
      <c r="A111" s="48"/>
      <c r="B111" s="48"/>
      <c r="C111" s="48"/>
      <c r="D111" s="48"/>
      <c r="E111" s="48"/>
      <c r="F111" s="48"/>
    </row>
    <row r="112" spans="1:6" ht="12.75">
      <c r="A112" s="48"/>
      <c r="B112" s="48"/>
      <c r="C112" s="48"/>
      <c r="D112" s="48"/>
      <c r="E112" s="48"/>
      <c r="F112" s="48"/>
    </row>
    <row r="113" spans="1:6" ht="12.75">
      <c r="A113" s="48"/>
      <c r="B113" s="48"/>
      <c r="C113" s="48"/>
      <c r="D113" s="48"/>
      <c r="E113" s="48"/>
      <c r="F113" s="48"/>
    </row>
    <row r="114" spans="1:6" ht="12.75">
      <c r="A114" s="48"/>
      <c r="B114" s="48"/>
      <c r="C114" s="48"/>
      <c r="D114" s="48"/>
      <c r="E114" s="48"/>
      <c r="F114" s="48"/>
    </row>
    <row r="115" spans="1:6" ht="12.75">
      <c r="A115" s="48"/>
      <c r="B115" s="48"/>
      <c r="C115" s="48"/>
      <c r="D115" s="48"/>
      <c r="E115" s="48"/>
      <c r="F115" s="48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2006-08-17T09:00:11Z</cp:lastPrinted>
  <dcterms:created xsi:type="dcterms:W3CDTF">1999-04-30T08:21:43Z</dcterms:created>
  <dcterms:modified xsi:type="dcterms:W3CDTF">2006-08-28T02:13:51Z</dcterms:modified>
  <cp:category/>
  <cp:version/>
  <cp:contentType/>
  <cp:contentStatus/>
</cp:coreProperties>
</file>