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755" windowHeight="9060" tabRatio="745" firstSheet="1" activeTab="4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Sheet'!$A$1:$K$55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<sst xmlns="http://schemas.openxmlformats.org/spreadsheetml/2006/main" count="131" uniqueCount="92">
  <si>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</si>
  <si>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</si>
  <si>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</si>
  <si>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</si>
  <si>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</si>
  <si>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</si>
  <si>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</si>
  <si>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</si>
  <si>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</si>
  <si>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</si>
  <si>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</si>
  <si>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</si>
  <si>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</si>
  <si>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</si>
  <si>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</si>
  <si>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</si>
  <si>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</si>
  <si>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</si>
  <si>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</si>
  <si>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</si>
  <si>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</si>
  <si>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</si>
  <si>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</si>
  <si>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</si>
  <si>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</si>
  <si>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</si>
  <si>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</si>
  <si>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</si>
  <si>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</si>
  <si>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</si>
  <si>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</si>
  <si>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</si>
  <si>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</si>
  <si>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</si>
  <si>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</si>
  <si>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</si>
  <si>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</si>
  <si>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</si>
  <si>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</si>
  <si>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</si>
  <si>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</si>
  <si>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</si>
  <si>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</si>
  <si>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</si>
  <si>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</si>
  <si>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</si>
  <si>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</si>
  <si>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</si>
  <si>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</si>
  <si>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</si>
  <si>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</si>
  <si>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</si>
  <si>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</si>
  <si>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</si>
  <si>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</si>
  <si>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</si>
  <si>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</si>
  <si>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</si>
  <si>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NET CASH (OUTFLOW) FROM INVESTING ACTIVITIES</t>
  </si>
  <si>
    <t>2004</t>
  </si>
  <si>
    <t>OPERATING PROFIT</t>
  </si>
  <si>
    <t>At 1 April 2004</t>
  </si>
  <si>
    <t>NET (DECREASE) IN CASH AND CASH EQUIVALENTS</t>
  </si>
  <si>
    <t>OTHER ASSETS</t>
  </si>
  <si>
    <t>Report for the year ended 31 March 2005.</t>
  </si>
  <si>
    <t>2005</t>
  </si>
  <si>
    <t>At 1 April 2005</t>
  </si>
  <si>
    <t>CASH AND CASH EQUIVALENTS AT 1 APRIL 2005/2004</t>
  </si>
  <si>
    <t>NOTE</t>
  </si>
  <si>
    <t>NOTE:</t>
  </si>
  <si>
    <t>Earnings per share (sen)</t>
  </si>
  <si>
    <t>The number of ordinary shares used in the computation of Earnings Per Share has been adjusted to take</t>
  </si>
  <si>
    <t>account of the 1:1 Bonus Issue which was completed in March 2005.</t>
  </si>
  <si>
    <t>Financial Report for the year ended 31 March 2005.</t>
  </si>
  <si>
    <t>Dividend - Final for the financial</t>
  </si>
  <si>
    <t>year ended 31 March 2005</t>
  </si>
  <si>
    <t>year ended 31 March 2004</t>
  </si>
  <si>
    <t>NET CASH (OUTFLOW) FROM FINANCING ACTIVITIES</t>
  </si>
  <si>
    <t>2005 (RM10,750,000 AT 1 APRIL 2005).</t>
  </si>
  <si>
    <t>AT 31 DECEMBER 2005</t>
  </si>
  <si>
    <t>quarter ended 31 December 2005.</t>
  </si>
  <si>
    <t>STATEMENTS FOR THE FINANCIAL QUARTER ENDED 31 DECEMBER 2005</t>
  </si>
  <si>
    <t>31 DECEMBER</t>
  </si>
  <si>
    <t>FOR THE NINE MONTHS ENDED 31 DECEMBER 2005</t>
  </si>
  <si>
    <t>9 MONTHS</t>
  </si>
  <si>
    <t>At 31 December 2005</t>
  </si>
  <si>
    <t>Dividend - Interim for the financial</t>
  </si>
  <si>
    <t>year ended 31 March 2006</t>
  </si>
  <si>
    <t>At 31 December 2004</t>
  </si>
  <si>
    <t>CASH AND CASH EQUIVALENTS AT 31 DECEMBER 2005/2004</t>
  </si>
  <si>
    <t>CASH AND CASH EQUIVALENTS IS NET OF MONIES HELD IN TRUST OF RM6,391,000 AT 31 DECEMBER</t>
  </si>
  <si>
    <t>NET CASH INFLOW FROM OPERATING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</si>
</sst>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164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10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justify"/>
    </xf>
    <xf numFmtId="165" fontId="4" fillId="0" borderId="0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10" fillId="0" borderId="0" xfId="29" applyFont="1" applyAlignment="1">
      <alignment horizontal="center"/>
      <protection/>
    </xf>
    <xf numFmtId="0" fontId="10" fillId="0" borderId="0" xfId="29" applyFont="1" applyAlignment="1">
      <alignment horizontal="right"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showGridLines="0" workbookViewId="0" topLeftCell="A37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7" t="s">
        <v>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7" t="s">
        <v>81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80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79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82</v>
      </c>
      <c r="I10" s="5"/>
      <c r="J10" s="77" t="s">
        <v>26</v>
      </c>
    </row>
    <row r="11" spans="1:10" ht="12.75">
      <c r="A11" s="1"/>
      <c r="B11" s="1"/>
      <c r="C11" s="1"/>
      <c r="D11" s="1"/>
      <c r="E11" s="1"/>
      <c r="F11" s="1"/>
      <c r="H11" s="9">
        <v>2005</v>
      </c>
      <c r="I11" s="5"/>
      <c r="J11" s="9">
        <v>2005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6792</v>
      </c>
      <c r="I14" s="1"/>
      <c r="J14" s="15">
        <v>7340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605</v>
      </c>
      <c r="I15" s="1"/>
      <c r="J15" s="15">
        <v>826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29596</v>
      </c>
      <c r="I16" s="7"/>
      <c r="J16" s="11">
        <v>29798</v>
      </c>
    </row>
    <row r="17" spans="1:10" ht="12.75">
      <c r="A17" s="2"/>
      <c r="B17" s="1" t="s">
        <v>63</v>
      </c>
      <c r="C17" s="1"/>
      <c r="D17" s="1"/>
      <c r="E17" s="1"/>
      <c r="F17" s="1"/>
      <c r="H17" s="11">
        <v>3312</v>
      </c>
      <c r="I17" s="7"/>
      <c r="J17" s="11">
        <v>3312</v>
      </c>
    </row>
    <row r="18" spans="1:10" ht="12.75">
      <c r="A18" s="2"/>
      <c r="B18" s="1"/>
      <c r="C18" s="1"/>
      <c r="D18" s="1"/>
      <c r="E18" s="1"/>
      <c r="F18" s="1"/>
      <c r="H18" s="19">
        <f>SUM(H14:H17)</f>
        <v>40305</v>
      </c>
      <c r="I18" s="7"/>
      <c r="J18" s="19">
        <f>SUM(J14:J17)</f>
        <v>41276</v>
      </c>
    </row>
    <row r="19" spans="1:10" ht="12.75">
      <c r="A19" s="2"/>
      <c r="B19" s="1" t="s">
        <v>13</v>
      </c>
      <c r="C19" s="1"/>
      <c r="D19" s="1"/>
      <c r="E19" s="1"/>
      <c r="F19" s="1"/>
      <c r="H19" s="8"/>
      <c r="I19" s="7"/>
      <c r="J19" s="8"/>
    </row>
    <row r="20" spans="1:10" ht="12.75">
      <c r="A20" s="1"/>
      <c r="B20" s="1"/>
      <c r="C20" s="1" t="s">
        <v>27</v>
      </c>
      <c r="D20" s="1"/>
      <c r="E20" s="1"/>
      <c r="F20" s="1"/>
      <c r="H20" s="20">
        <v>53883</v>
      </c>
      <c r="I20" s="7"/>
      <c r="J20" s="20">
        <v>38326</v>
      </c>
    </row>
    <row r="21" spans="1:10" ht="12.75">
      <c r="A21" s="1"/>
      <c r="B21" s="1"/>
      <c r="C21" s="1" t="s">
        <v>29</v>
      </c>
      <c r="D21" s="1"/>
      <c r="E21" s="1"/>
      <c r="F21" s="1"/>
      <c r="H21" s="21">
        <v>154396</v>
      </c>
      <c r="I21" s="7"/>
      <c r="J21" s="21">
        <v>23998</v>
      </c>
    </row>
    <row r="22" spans="1:10" ht="12.75">
      <c r="A22" s="1"/>
      <c r="B22" s="1"/>
      <c r="C22" s="1" t="s">
        <v>30</v>
      </c>
      <c r="D22" s="1"/>
      <c r="E22" s="1"/>
      <c r="F22" s="1"/>
      <c r="H22" s="21">
        <v>41175</v>
      </c>
      <c r="I22" s="7"/>
      <c r="J22" s="21">
        <v>162253</v>
      </c>
    </row>
    <row r="23" spans="1:11" ht="12.75">
      <c r="A23" s="1"/>
      <c r="B23" s="1"/>
      <c r="C23" s="1"/>
      <c r="D23" s="1"/>
      <c r="E23" s="1"/>
      <c r="F23" s="1"/>
      <c r="H23" s="22">
        <f>SUM(H20:H22)</f>
        <v>249454</v>
      </c>
      <c r="I23" s="7"/>
      <c r="J23" s="22">
        <f>SUM(J20:J22)</f>
        <v>224577</v>
      </c>
      <c r="K23" s="81"/>
    </row>
    <row r="24" spans="1:10" ht="12.75">
      <c r="A24" s="2"/>
      <c r="B24" s="1" t="s">
        <v>14</v>
      </c>
      <c r="C24" s="1"/>
      <c r="D24" s="1"/>
      <c r="E24" s="1"/>
      <c r="F24" s="1"/>
      <c r="H24" s="23"/>
      <c r="I24" s="7"/>
      <c r="J24" s="23"/>
    </row>
    <row r="25" spans="1:10" ht="12.75">
      <c r="A25" s="1"/>
      <c r="B25" s="1"/>
      <c r="C25" s="1" t="s">
        <v>28</v>
      </c>
      <c r="D25" s="1"/>
      <c r="E25" s="1"/>
      <c r="F25" s="1"/>
      <c r="H25" s="24">
        <v>67660</v>
      </c>
      <c r="I25" s="1"/>
      <c r="J25" s="24">
        <v>41442</v>
      </c>
    </row>
    <row r="26" spans="1:10" ht="12.75">
      <c r="A26" s="1"/>
      <c r="B26" s="1"/>
      <c r="C26" s="1" t="s">
        <v>1</v>
      </c>
      <c r="D26" s="1"/>
      <c r="E26" s="1"/>
      <c r="F26" s="1"/>
      <c r="H26" s="24">
        <v>213</v>
      </c>
      <c r="I26" s="1"/>
      <c r="J26" s="24">
        <v>1652</v>
      </c>
    </row>
    <row r="27" spans="1:10" ht="12.75">
      <c r="A27" s="1"/>
      <c r="B27" s="1"/>
      <c r="C27" s="1"/>
      <c r="D27" s="1"/>
      <c r="E27" s="1"/>
      <c r="F27" s="1"/>
      <c r="H27" s="25">
        <f>SUM(H25:H26)</f>
        <v>67873</v>
      </c>
      <c r="I27" s="1"/>
      <c r="J27" s="25">
        <f>SUM(J25:J26)</f>
        <v>43094</v>
      </c>
    </row>
    <row r="28" spans="1:10" ht="7.5" customHeight="1">
      <c r="A28" s="1"/>
      <c r="B28" s="1"/>
      <c r="C28" s="1"/>
      <c r="D28" s="1"/>
      <c r="E28" s="1"/>
      <c r="F28" s="1"/>
      <c r="H28" s="15"/>
      <c r="I28" s="1"/>
      <c r="J28" s="15"/>
    </row>
    <row r="29" spans="1:10" ht="12.75">
      <c r="A29" s="2"/>
      <c r="B29" s="1" t="s">
        <v>15</v>
      </c>
      <c r="C29" s="1"/>
      <c r="D29" s="1"/>
      <c r="E29" s="1"/>
      <c r="F29" s="1"/>
      <c r="H29" s="15">
        <f>H23-H27</f>
        <v>181581</v>
      </c>
      <c r="I29" s="1"/>
      <c r="J29" s="15">
        <f>J23-J27</f>
        <v>181483</v>
      </c>
    </row>
    <row r="30" spans="1:10" ht="7.5" customHeight="1" thickBot="1">
      <c r="A30" s="2"/>
      <c r="B30" s="1"/>
      <c r="C30" s="1"/>
      <c r="D30" s="1"/>
      <c r="E30" s="1"/>
      <c r="F30" s="1"/>
      <c r="H30" s="15"/>
      <c r="I30" s="1"/>
      <c r="J30" s="15"/>
    </row>
    <row r="31" spans="1:10" ht="13.5" thickBot="1">
      <c r="A31" s="1"/>
      <c r="B31" s="1"/>
      <c r="C31" s="1"/>
      <c r="D31" s="1"/>
      <c r="E31" s="1"/>
      <c r="F31" s="1"/>
      <c r="H31" s="17">
        <f>H18+H29</f>
        <v>221886</v>
      </c>
      <c r="I31" s="1"/>
      <c r="J31" s="17">
        <f>J18+J29</f>
        <v>222759</v>
      </c>
    </row>
    <row r="32" spans="1:10" ht="7.5" customHeight="1">
      <c r="A32" s="1"/>
      <c r="B32" s="1"/>
      <c r="C32" s="1"/>
      <c r="D32" s="1"/>
      <c r="E32" s="1"/>
      <c r="F32" s="1"/>
      <c r="H32" s="18"/>
      <c r="I32" s="1"/>
      <c r="J32" s="18"/>
    </row>
    <row r="33" spans="1:10" ht="12.75">
      <c r="A33" s="2"/>
      <c r="B33" s="1" t="s">
        <v>9</v>
      </c>
      <c r="C33" s="1"/>
      <c r="D33" s="1"/>
      <c r="E33" s="1"/>
      <c r="F33" s="1"/>
      <c r="H33" s="1"/>
      <c r="I33" s="1"/>
      <c r="J33" s="1"/>
    </row>
    <row r="34" spans="1:10" ht="7.5" customHeight="1">
      <c r="A34" s="2"/>
      <c r="B34" s="1"/>
      <c r="C34" s="1"/>
      <c r="D34" s="1"/>
      <c r="E34" s="1"/>
      <c r="F34" s="1"/>
      <c r="H34" s="1"/>
      <c r="I34" s="1"/>
      <c r="J34" s="1"/>
    </row>
    <row r="35" spans="1:10" ht="12.75">
      <c r="A35" s="2"/>
      <c r="B35" s="1" t="s">
        <v>16</v>
      </c>
      <c r="C35" s="1"/>
      <c r="D35" s="1"/>
      <c r="E35" s="1"/>
      <c r="F35" s="1"/>
      <c r="H35" s="1"/>
      <c r="I35" s="1"/>
      <c r="J35" s="1"/>
    </row>
    <row r="36" spans="1:10" ht="12.75">
      <c r="A36" s="1"/>
      <c r="B36" s="1"/>
      <c r="C36" s="1" t="s">
        <v>2</v>
      </c>
      <c r="D36" s="1"/>
      <c r="E36" s="1"/>
      <c r="F36" s="1"/>
      <c r="H36" s="15">
        <v>120000</v>
      </c>
      <c r="I36" s="1"/>
      <c r="J36" s="15">
        <v>120000</v>
      </c>
    </row>
    <row r="37" spans="1:10" ht="12.75">
      <c r="A37" s="1"/>
      <c r="B37" s="1"/>
      <c r="C37" s="1" t="s">
        <v>3</v>
      </c>
      <c r="D37" s="1"/>
      <c r="E37" s="1"/>
      <c r="F37" s="1"/>
      <c r="H37" s="11">
        <v>101289</v>
      </c>
      <c r="I37" s="1"/>
      <c r="J37" s="11">
        <v>102159</v>
      </c>
    </row>
    <row r="38" spans="1:10" ht="12.75">
      <c r="A38" s="1"/>
      <c r="B38" s="1"/>
      <c r="C38" s="1"/>
      <c r="D38" s="1"/>
      <c r="E38" s="1"/>
      <c r="F38" s="1"/>
      <c r="H38" s="19">
        <f>SUM(H35:H37)</f>
        <v>221289</v>
      </c>
      <c r="I38" s="7"/>
      <c r="J38" s="19">
        <f>SUM(J35:J37)</f>
        <v>222159</v>
      </c>
    </row>
    <row r="39" spans="1:10" ht="7.5" customHeight="1">
      <c r="A39" s="1"/>
      <c r="B39" s="1"/>
      <c r="C39" s="1"/>
      <c r="D39" s="1"/>
      <c r="E39" s="1"/>
      <c r="F39" s="1"/>
      <c r="H39" s="1"/>
      <c r="I39" s="1"/>
      <c r="J39" s="1"/>
    </row>
    <row r="40" spans="1:10" ht="12.75">
      <c r="A40" s="2"/>
      <c r="B40" s="1" t="s">
        <v>17</v>
      </c>
      <c r="C40" s="1"/>
      <c r="D40" s="1"/>
      <c r="E40" s="1"/>
      <c r="F40" s="1"/>
      <c r="H40" s="15">
        <v>322</v>
      </c>
      <c r="I40" s="1"/>
      <c r="J40" s="15">
        <v>325</v>
      </c>
    </row>
    <row r="41" spans="1:10" ht="12.75">
      <c r="A41" s="2"/>
      <c r="B41" s="1" t="s">
        <v>18</v>
      </c>
      <c r="C41" s="1"/>
      <c r="D41" s="1"/>
      <c r="E41" s="1"/>
      <c r="F41" s="1"/>
      <c r="H41" s="8"/>
      <c r="I41" s="7"/>
      <c r="J41" s="8"/>
    </row>
    <row r="42" spans="1:10" ht="12.75">
      <c r="A42" s="2"/>
      <c r="C42" s="1" t="s">
        <v>5</v>
      </c>
      <c r="D42" s="1"/>
      <c r="E42" s="1"/>
      <c r="F42" s="1"/>
      <c r="H42" s="1">
        <v>275</v>
      </c>
      <c r="I42" s="1"/>
      <c r="J42" s="1">
        <v>275</v>
      </c>
    </row>
    <row r="43" spans="1:10" ht="7.5" customHeight="1" thickBot="1">
      <c r="A43" s="2"/>
      <c r="B43" s="1"/>
      <c r="C43" s="1"/>
      <c r="D43" s="1"/>
      <c r="E43" s="1"/>
      <c r="F43" s="1"/>
      <c r="H43" s="16"/>
      <c r="I43" s="1"/>
      <c r="J43" s="16"/>
    </row>
    <row r="44" spans="1:10" ht="13.5" thickBot="1">
      <c r="A44" s="1"/>
      <c r="B44" s="1"/>
      <c r="C44" s="1"/>
      <c r="D44" s="1"/>
      <c r="E44" s="1"/>
      <c r="F44" s="1"/>
      <c r="H44" s="17">
        <f>SUM(H38:H43)</f>
        <v>221886</v>
      </c>
      <c r="I44" s="1"/>
      <c r="J44" s="17">
        <f>SUM(J38:J43)</f>
        <v>222759</v>
      </c>
    </row>
    <row r="45" spans="1:10" ht="7.5" customHeight="1">
      <c r="A45" s="1"/>
      <c r="B45" s="1"/>
      <c r="C45" s="1"/>
      <c r="D45" s="1"/>
      <c r="E45" s="1"/>
      <c r="F45" s="1"/>
      <c r="H45" s="18"/>
      <c r="I45" s="1"/>
      <c r="J45" s="18"/>
    </row>
    <row r="46" spans="1:14" ht="12.75">
      <c r="A46" s="1"/>
      <c r="B46" s="1"/>
      <c r="C46" s="1"/>
      <c r="D46" s="1"/>
      <c r="E46" s="1"/>
      <c r="F46" s="1"/>
      <c r="G46" s="1"/>
      <c r="H46" s="15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5"/>
      <c r="I47" s="1"/>
      <c r="J47" s="15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7"/>
      <c r="F49" s="4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 t="s">
        <v>64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24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19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83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57</v>
      </c>
      <c r="G5" s="42"/>
      <c r="H5" s="42" t="s">
        <v>57</v>
      </c>
      <c r="I5" s="42"/>
      <c r="J5" s="42" t="s">
        <v>84</v>
      </c>
      <c r="K5" s="42"/>
      <c r="L5" s="42" t="s">
        <v>84</v>
      </c>
      <c r="M5" s="27"/>
    </row>
    <row r="6" spans="1:13" ht="12.75">
      <c r="A6" s="38"/>
      <c r="B6" s="38"/>
      <c r="C6" s="38"/>
      <c r="D6" s="38"/>
      <c r="E6" s="38"/>
      <c r="F6" s="42" t="s">
        <v>31</v>
      </c>
      <c r="G6" s="42"/>
      <c r="H6" s="42" t="s">
        <v>31</v>
      </c>
      <c r="I6" s="42"/>
      <c r="J6" s="42" t="s">
        <v>31</v>
      </c>
      <c r="K6" s="42"/>
      <c r="L6" s="42" t="s">
        <v>31</v>
      </c>
      <c r="M6" s="27"/>
    </row>
    <row r="7" spans="1:13" ht="12.75">
      <c r="A7" s="38"/>
      <c r="B7" s="38"/>
      <c r="C7" s="38"/>
      <c r="D7" s="38"/>
      <c r="E7" s="38"/>
      <c r="F7" s="41" t="s">
        <v>82</v>
      </c>
      <c r="G7" s="41"/>
      <c r="H7" s="41" t="s">
        <v>82</v>
      </c>
      <c r="I7" s="41"/>
      <c r="J7" s="41" t="s">
        <v>82</v>
      </c>
      <c r="K7" s="41"/>
      <c r="L7" s="41" t="s">
        <v>82</v>
      </c>
      <c r="M7" s="27"/>
    </row>
    <row r="8" spans="1:13" ht="12.75">
      <c r="A8" s="38"/>
      <c r="B8" s="38"/>
      <c r="C8" s="38"/>
      <c r="D8" s="38"/>
      <c r="E8" s="38"/>
      <c r="F8" s="41" t="s">
        <v>65</v>
      </c>
      <c r="G8" s="41"/>
      <c r="H8" s="41" t="s">
        <v>59</v>
      </c>
      <c r="I8" s="41"/>
      <c r="J8" s="41" t="s">
        <v>65</v>
      </c>
      <c r="K8" s="41"/>
      <c r="L8" s="41" t="s">
        <v>59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32</v>
      </c>
      <c r="C13" s="38"/>
      <c r="D13" s="38"/>
      <c r="E13" s="38"/>
      <c r="F13" s="78">
        <v>1941</v>
      </c>
      <c r="G13" s="82"/>
      <c r="H13" s="78">
        <v>3225</v>
      </c>
      <c r="I13" s="82"/>
      <c r="J13" s="78">
        <v>6826</v>
      </c>
      <c r="K13" s="82"/>
      <c r="L13" s="78">
        <v>9354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60</v>
      </c>
      <c r="C15" s="38"/>
      <c r="D15" s="38"/>
      <c r="E15" s="38"/>
      <c r="F15" s="45">
        <v>1722</v>
      </c>
      <c r="G15" s="45"/>
      <c r="H15" s="45">
        <v>6334</v>
      </c>
      <c r="I15" s="45"/>
      <c r="J15" s="45">
        <v>6677</v>
      </c>
      <c r="K15" s="45"/>
      <c r="L15" s="45">
        <v>8604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33</v>
      </c>
      <c r="C17" s="38"/>
      <c r="D17" s="38"/>
      <c r="E17" s="38"/>
      <c r="F17" s="47">
        <v>0</v>
      </c>
      <c r="G17" s="47"/>
      <c r="H17" s="47">
        <v>0</v>
      </c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34</v>
      </c>
      <c r="C19" s="38"/>
      <c r="D19" s="38"/>
      <c r="E19" s="38"/>
      <c r="F19" s="49">
        <v>1691</v>
      </c>
      <c r="G19" s="82"/>
      <c r="H19" s="49">
        <v>1048</v>
      </c>
      <c r="I19" s="82"/>
      <c r="J19" s="49">
        <v>5641</v>
      </c>
      <c r="K19" s="82"/>
      <c r="L19" s="49">
        <v>5361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35</v>
      </c>
      <c r="C21" s="38"/>
      <c r="D21" s="38"/>
      <c r="E21" s="38"/>
      <c r="F21" s="44">
        <f>SUM(F15:F20)</f>
        <v>3413</v>
      </c>
      <c r="G21" s="44"/>
      <c r="H21" s="44">
        <f>SUM(H15:H20)</f>
        <v>7382</v>
      </c>
      <c r="I21" s="44"/>
      <c r="J21" s="44">
        <f>SUM(J15:J20)</f>
        <v>12318</v>
      </c>
      <c r="K21" s="44"/>
      <c r="L21" s="44">
        <f>SUM(L15:L20)</f>
        <v>13965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36</v>
      </c>
      <c r="C23" s="38"/>
      <c r="D23" s="38"/>
      <c r="E23" s="38"/>
      <c r="F23" s="49">
        <v>-978</v>
      </c>
      <c r="G23" s="82"/>
      <c r="H23" s="49">
        <v>-2157</v>
      </c>
      <c r="I23" s="82"/>
      <c r="J23" s="49">
        <v>-3471</v>
      </c>
      <c r="K23" s="82"/>
      <c r="L23" s="49">
        <v>-4050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37</v>
      </c>
      <c r="C25" s="38"/>
      <c r="D25" s="38"/>
      <c r="E25" s="38"/>
      <c r="F25" s="45">
        <f>SUM(F21:F23)</f>
        <v>2435</v>
      </c>
      <c r="G25" s="45"/>
      <c r="H25" s="45">
        <f>SUM(H21:H23)</f>
        <v>5225</v>
      </c>
      <c r="I25" s="45"/>
      <c r="J25" s="45">
        <f>SUM(J21:J23)</f>
        <v>8847</v>
      </c>
      <c r="K25" s="45"/>
      <c r="L25" s="45">
        <f>SUM(L21:L23)</f>
        <v>9915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1</v>
      </c>
      <c r="G27" s="82"/>
      <c r="H27" s="50">
        <v>2</v>
      </c>
      <c r="I27" s="82"/>
      <c r="J27" s="50">
        <v>3</v>
      </c>
      <c r="K27" s="82"/>
      <c r="L27" s="50">
        <v>4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38</v>
      </c>
      <c r="C29" s="38"/>
      <c r="D29" s="38"/>
      <c r="E29" s="38"/>
      <c r="F29" s="51">
        <f>SUM(F25:F27)</f>
        <v>2436</v>
      </c>
      <c r="G29" s="44"/>
      <c r="H29" s="51">
        <f>SUM(H25:H27)</f>
        <v>5227</v>
      </c>
      <c r="I29" s="44"/>
      <c r="J29" s="51">
        <f>SUM(J25:J27)</f>
        <v>8850</v>
      </c>
      <c r="K29" s="44"/>
      <c r="L29" s="51">
        <f>SUM(L25:L27)</f>
        <v>9919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70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21</v>
      </c>
      <c r="C33" s="38"/>
      <c r="D33" s="38"/>
      <c r="E33" s="38"/>
      <c r="F33" s="53">
        <f>ROUND(F29/120000*100,2)</f>
        <v>2.03</v>
      </c>
      <c r="G33" s="84"/>
      <c r="H33" s="53">
        <f>ROUND(H29/120000*100,2)</f>
        <v>4.36</v>
      </c>
      <c r="I33" s="84"/>
      <c r="J33" s="53">
        <f>ROUND(J29/120000*100,2)</f>
        <v>7.38</v>
      </c>
      <c r="K33" s="84"/>
      <c r="L33" s="53">
        <f>ROUND(L29/120000*100,2)</f>
        <v>8.27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22</v>
      </c>
      <c r="C35" s="38"/>
      <c r="D35" s="38"/>
      <c r="E35" s="38"/>
      <c r="F35" s="53">
        <f>ROUND(F29/120000*100,2)</f>
        <v>2.03</v>
      </c>
      <c r="G35" s="84"/>
      <c r="H35" s="53">
        <f>ROUND(H29/120000*100,2)</f>
        <v>4.36</v>
      </c>
      <c r="I35" s="84"/>
      <c r="J35" s="53">
        <f>ROUND(J29/120000*100,2)</f>
        <v>7.38</v>
      </c>
      <c r="K35" s="84"/>
      <c r="L35" s="53">
        <f>ROUND(L29/120000*100,2)</f>
        <v>8.27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85"/>
      <c r="I36" s="52"/>
      <c r="J36" s="52"/>
      <c r="K36" s="52"/>
      <c r="L36" s="85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43" t="s">
        <v>68</v>
      </c>
      <c r="I37" s="54"/>
      <c r="J37" s="54"/>
      <c r="K37" s="54"/>
      <c r="L37" s="43" t="s">
        <v>68</v>
      </c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86" t="s">
        <v>69</v>
      </c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 t="s">
        <v>71</v>
      </c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 t="s">
        <v>72</v>
      </c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39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64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24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53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83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/>
      <c r="G5" s="63"/>
      <c r="H5" s="63" t="s">
        <v>43</v>
      </c>
      <c r="I5" s="63"/>
      <c r="J5" s="63"/>
      <c r="K5" s="55"/>
    </row>
    <row r="6" spans="3:11" ht="12.75">
      <c r="C6" s="55"/>
      <c r="D6" s="63" t="s">
        <v>40</v>
      </c>
      <c r="E6" s="62"/>
      <c r="F6" s="63" t="s">
        <v>42</v>
      </c>
      <c r="G6" s="63"/>
      <c r="H6" s="63" t="s">
        <v>44</v>
      </c>
      <c r="I6" s="63"/>
      <c r="J6" s="63"/>
      <c r="K6" s="55"/>
    </row>
    <row r="7" spans="3:11" ht="12.75">
      <c r="C7" s="55"/>
      <c r="D7" s="63" t="s">
        <v>41</v>
      </c>
      <c r="E7" s="88" t="s">
        <v>43</v>
      </c>
      <c r="F7" s="88"/>
      <c r="G7" s="63"/>
      <c r="H7" s="63" t="s">
        <v>45</v>
      </c>
      <c r="I7" s="63"/>
      <c r="J7" s="63" t="s">
        <v>46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66</v>
      </c>
      <c r="D10" s="57">
        <f>'Balance Sheet'!H36</f>
        <v>120000</v>
      </c>
      <c r="E10" s="57"/>
      <c r="F10" s="57">
        <v>30000</v>
      </c>
      <c r="G10" s="57"/>
      <c r="H10" s="57">
        <v>72159</v>
      </c>
      <c r="I10" s="57"/>
      <c r="J10" s="57">
        <f>SUM(D10:H10)</f>
        <v>222159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74</v>
      </c>
      <c r="D12" s="57"/>
      <c r="E12" s="57"/>
      <c r="F12" s="57"/>
      <c r="G12" s="57"/>
      <c r="H12" s="57"/>
      <c r="I12" s="57"/>
      <c r="J12" s="57"/>
      <c r="K12" s="55"/>
    </row>
    <row r="13" spans="2:11" ht="12.75">
      <c r="B13" s="55" t="s">
        <v>75</v>
      </c>
      <c r="D13" s="57">
        <v>0</v>
      </c>
      <c r="E13" s="57"/>
      <c r="F13" s="57">
        <v>0</v>
      </c>
      <c r="G13" s="57"/>
      <c r="H13" s="57">
        <v>-6480</v>
      </c>
      <c r="I13" s="57"/>
      <c r="J13" s="57">
        <f>SUM(D13:H13)</f>
        <v>-6480</v>
      </c>
      <c r="K13" s="55"/>
    </row>
    <row r="14" spans="2:11" ht="12.75">
      <c r="B14" s="55"/>
      <c r="D14" s="57"/>
      <c r="E14" s="57"/>
      <c r="F14" s="57"/>
      <c r="G14" s="57"/>
      <c r="H14" s="57"/>
      <c r="I14" s="57"/>
      <c r="J14" s="57"/>
      <c r="K14" s="55"/>
    </row>
    <row r="15" spans="2:11" ht="12.75">
      <c r="B15" s="55" t="s">
        <v>86</v>
      </c>
      <c r="D15" s="57"/>
      <c r="E15" s="57"/>
      <c r="F15" s="57"/>
      <c r="G15" s="57"/>
      <c r="H15" s="57"/>
      <c r="I15" s="57"/>
      <c r="J15" s="57"/>
      <c r="K15" s="55"/>
    </row>
    <row r="16" spans="2:11" ht="12.75">
      <c r="B16" s="55" t="s">
        <v>87</v>
      </c>
      <c r="D16" s="57">
        <v>0</v>
      </c>
      <c r="E16" s="57"/>
      <c r="F16" s="57">
        <v>0</v>
      </c>
      <c r="G16" s="57"/>
      <c r="H16" s="57">
        <v>-3240</v>
      </c>
      <c r="I16" s="57"/>
      <c r="J16" s="57">
        <f>SUM(D16:H16)</f>
        <v>-3240</v>
      </c>
      <c r="K16" s="55"/>
    </row>
    <row r="17" spans="2:11" ht="12.75">
      <c r="B17" s="55"/>
      <c r="D17" s="57"/>
      <c r="E17" s="57"/>
      <c r="F17" s="57"/>
      <c r="G17" s="57"/>
      <c r="H17" s="57"/>
      <c r="I17" s="57"/>
      <c r="J17" s="57"/>
      <c r="K17" s="55"/>
    </row>
    <row r="18" spans="2:11" ht="12.75">
      <c r="B18" s="55" t="s">
        <v>23</v>
      </c>
      <c r="D18" s="57">
        <v>0</v>
      </c>
      <c r="E18" s="57"/>
      <c r="F18" s="57">
        <v>0</v>
      </c>
      <c r="G18" s="57"/>
      <c r="H18" s="57">
        <f>'Income Statement'!J29</f>
        <v>8850</v>
      </c>
      <c r="I18" s="57"/>
      <c r="J18" s="57">
        <f>SUM(D18:H18)</f>
        <v>8850</v>
      </c>
      <c r="K18" s="55"/>
    </row>
    <row r="19" spans="3:11" ht="13.5" thickBot="1">
      <c r="C19" s="55"/>
      <c r="D19" s="58"/>
      <c r="E19" s="59"/>
      <c r="F19" s="57"/>
      <c r="G19" s="59"/>
      <c r="H19" s="57"/>
      <c r="I19" s="59"/>
      <c r="J19" s="57"/>
      <c r="K19" s="55"/>
    </row>
    <row r="20" spans="3:11" ht="12.75">
      <c r="C20" s="55"/>
      <c r="D20" s="60"/>
      <c r="E20" s="59"/>
      <c r="F20" s="60"/>
      <c r="G20" s="59"/>
      <c r="H20" s="60"/>
      <c r="I20" s="59"/>
      <c r="J20" s="60"/>
      <c r="K20" s="55"/>
    </row>
    <row r="21" spans="2:11" ht="13.5" thickBot="1">
      <c r="B21" s="55" t="s">
        <v>85</v>
      </c>
      <c r="C21" s="55"/>
      <c r="D21" s="61">
        <f>SUM(D10:D20)</f>
        <v>120000</v>
      </c>
      <c r="E21" s="57"/>
      <c r="F21" s="61">
        <f>SUM(F10:F20)</f>
        <v>30000</v>
      </c>
      <c r="G21" s="57"/>
      <c r="H21" s="61">
        <f>SUM(H10:H20)</f>
        <v>71289</v>
      </c>
      <c r="I21" s="57"/>
      <c r="J21" s="61">
        <f>SUM(J10:J20)</f>
        <v>221289</v>
      </c>
      <c r="K21" s="55"/>
    </row>
    <row r="22" spans="3:11" ht="12.75">
      <c r="C22" s="55"/>
      <c r="D22" s="57"/>
      <c r="E22" s="57"/>
      <c r="F22" s="57"/>
      <c r="G22" s="57"/>
      <c r="H22" s="57"/>
      <c r="I22" s="57"/>
      <c r="J22" s="57"/>
      <c r="K22" s="55"/>
    </row>
    <row r="23" spans="3:11" ht="12.75">
      <c r="C23" s="55"/>
      <c r="D23" s="57"/>
      <c r="E23" s="57"/>
      <c r="F23" s="57"/>
      <c r="G23" s="57"/>
      <c r="H23" s="57"/>
      <c r="I23" s="57"/>
      <c r="J23" s="57"/>
      <c r="K23" s="55"/>
    </row>
    <row r="24" spans="2:11" ht="12.75">
      <c r="B24" s="55" t="s">
        <v>61</v>
      </c>
      <c r="D24" s="57">
        <v>60000</v>
      </c>
      <c r="E24" s="57"/>
      <c r="F24" s="57">
        <v>30000</v>
      </c>
      <c r="G24" s="57"/>
      <c r="H24" s="57">
        <v>118916</v>
      </c>
      <c r="I24" s="57"/>
      <c r="J24" s="57">
        <f>SUM(D24:H24)</f>
        <v>208916</v>
      </c>
      <c r="K24" s="55"/>
    </row>
    <row r="25" spans="2:11" ht="12.75">
      <c r="B25" s="55"/>
      <c r="D25" s="57"/>
      <c r="E25" s="57"/>
      <c r="F25" s="57"/>
      <c r="G25" s="57"/>
      <c r="H25" s="57"/>
      <c r="I25" s="57"/>
      <c r="J25" s="57"/>
      <c r="K25" s="55"/>
    </row>
    <row r="26" spans="2:11" ht="12.75">
      <c r="B26" s="55" t="s">
        <v>74</v>
      </c>
      <c r="D26" s="57"/>
      <c r="E26" s="57"/>
      <c r="F26" s="57"/>
      <c r="G26" s="57"/>
      <c r="H26" s="57"/>
      <c r="I26" s="57"/>
      <c r="J26" s="57"/>
      <c r="K26" s="55"/>
    </row>
    <row r="27" spans="2:11" ht="12.75">
      <c r="B27" s="55" t="s">
        <v>76</v>
      </c>
      <c r="D27" s="57">
        <v>0</v>
      </c>
      <c r="E27" s="57"/>
      <c r="F27" s="57">
        <v>0</v>
      </c>
      <c r="G27" s="57"/>
      <c r="H27" s="57">
        <v>-3240</v>
      </c>
      <c r="I27" s="57"/>
      <c r="J27" s="57">
        <f>SUM(D27:H27)</f>
        <v>-3240</v>
      </c>
      <c r="K27" s="55"/>
    </row>
    <row r="28" spans="2:11" ht="12.75">
      <c r="B28" s="55"/>
      <c r="D28" s="57"/>
      <c r="E28" s="57"/>
      <c r="F28" s="57"/>
      <c r="G28" s="57"/>
      <c r="H28" s="57"/>
      <c r="I28" s="57"/>
      <c r="J28" s="57"/>
      <c r="K28" s="55"/>
    </row>
    <row r="29" spans="2:11" ht="12.75">
      <c r="B29" s="55" t="s">
        <v>23</v>
      </c>
      <c r="D29" s="57">
        <v>0</v>
      </c>
      <c r="E29" s="57"/>
      <c r="F29" s="57">
        <v>0</v>
      </c>
      <c r="G29" s="57"/>
      <c r="H29" s="57">
        <f>'Income Statement'!L29</f>
        <v>9919</v>
      </c>
      <c r="I29" s="57"/>
      <c r="J29" s="57">
        <f>SUM(D29:H29)</f>
        <v>9919</v>
      </c>
      <c r="K29" s="55"/>
    </row>
    <row r="30" spans="3:11" ht="13.5" thickBot="1">
      <c r="C30" s="55"/>
      <c r="D30" s="58"/>
      <c r="E30" s="59"/>
      <c r="F30" s="57"/>
      <c r="G30" s="59"/>
      <c r="H30" s="57"/>
      <c r="I30" s="59"/>
      <c r="J30" s="57"/>
      <c r="K30" s="55"/>
    </row>
    <row r="31" spans="3:11" ht="12.75">
      <c r="C31" s="55"/>
      <c r="D31" s="60"/>
      <c r="E31" s="59"/>
      <c r="F31" s="60"/>
      <c r="G31" s="59"/>
      <c r="H31" s="60"/>
      <c r="I31" s="59"/>
      <c r="J31" s="60"/>
      <c r="K31" s="55"/>
    </row>
    <row r="32" spans="2:11" ht="13.5" thickBot="1">
      <c r="B32" s="55" t="s">
        <v>88</v>
      </c>
      <c r="C32" s="55"/>
      <c r="D32" s="61">
        <f>SUM(D24:D31)</f>
        <v>60000</v>
      </c>
      <c r="E32" s="57"/>
      <c r="F32" s="61">
        <f>SUM(F24:F31)</f>
        <v>30000</v>
      </c>
      <c r="G32" s="57"/>
      <c r="H32" s="61">
        <f>SUM(H24:H31)</f>
        <v>125595</v>
      </c>
      <c r="I32" s="57"/>
      <c r="J32" s="61">
        <f>SUM(J24:J31)</f>
        <v>215595</v>
      </c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47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73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55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25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54</v>
      </c>
      <c r="C1" s="67"/>
      <c r="D1" s="67"/>
      <c r="E1" s="67"/>
      <c r="F1" s="67"/>
    </row>
    <row r="2" spans="1:6" ht="12.75">
      <c r="A2" s="65"/>
      <c r="B2" s="66" t="s">
        <v>83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84</v>
      </c>
      <c r="F4" s="70"/>
      <c r="G4" s="70" t="s">
        <v>84</v>
      </c>
    </row>
    <row r="5" spans="1:7" ht="12.75">
      <c r="A5" s="65"/>
      <c r="B5" s="69"/>
      <c r="C5" s="69"/>
      <c r="D5" s="69"/>
      <c r="E5" s="79" t="s">
        <v>31</v>
      </c>
      <c r="F5" s="79"/>
      <c r="G5" s="79" t="s">
        <v>31</v>
      </c>
    </row>
    <row r="6" spans="1:7" ht="12.75">
      <c r="A6" s="65"/>
      <c r="B6" s="69"/>
      <c r="C6" s="69"/>
      <c r="D6" s="69"/>
      <c r="E6" s="71" t="s">
        <v>82</v>
      </c>
      <c r="F6" s="71"/>
      <c r="G6" s="71" t="s">
        <v>82</v>
      </c>
    </row>
    <row r="7" spans="1:7" ht="12.75">
      <c r="A7" s="65"/>
      <c r="B7" s="69"/>
      <c r="C7" s="69"/>
      <c r="D7" s="69"/>
      <c r="E7" s="71" t="s">
        <v>65</v>
      </c>
      <c r="F7" s="71"/>
      <c r="G7" s="71" t="s">
        <v>59</v>
      </c>
    </row>
    <row r="8" spans="1:7" ht="12.75">
      <c r="A8" s="65"/>
      <c r="B8" s="69"/>
      <c r="C8" s="69"/>
      <c r="D8" s="69"/>
      <c r="E8" s="72" t="s">
        <v>50</v>
      </c>
      <c r="F8" s="72"/>
      <c r="G8" s="72" t="s">
        <v>50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91</v>
      </c>
      <c r="C10" s="69"/>
      <c r="D10" s="69"/>
      <c r="E10" s="73">
        <v>15056</v>
      </c>
      <c r="F10" s="73"/>
      <c r="G10" s="73">
        <v>9935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58</v>
      </c>
      <c r="C12" s="69"/>
      <c r="D12" s="69"/>
      <c r="E12" s="73">
        <v>-122055</v>
      </c>
      <c r="F12" s="80"/>
      <c r="G12" s="73">
        <v>-82284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77</v>
      </c>
      <c r="C14" s="69"/>
      <c r="D14" s="69"/>
      <c r="E14" s="73">
        <v>-9720</v>
      </c>
      <c r="F14" s="80"/>
      <c r="G14" s="73">
        <v>-3240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62</v>
      </c>
      <c r="C16" s="69"/>
      <c r="D16" s="69"/>
      <c r="E16" s="74">
        <f>E10+E12+E14</f>
        <v>-116719</v>
      </c>
      <c r="F16" s="73"/>
      <c r="G16" s="74">
        <f>G10+G12+G14</f>
        <v>-75589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67</v>
      </c>
      <c r="C18" s="69"/>
      <c r="D18" s="69"/>
      <c r="E18" s="73">
        <v>151503</v>
      </c>
      <c r="F18" s="73"/>
      <c r="G18" s="73">
        <v>111904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89</v>
      </c>
      <c r="C20" s="69"/>
      <c r="D20" s="69"/>
      <c r="E20" s="75">
        <f>SUM(E16:E18)</f>
        <v>34784</v>
      </c>
      <c r="F20" s="73"/>
      <c r="G20" s="75">
        <f>SUM(G16:G18)</f>
        <v>36315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90</v>
      </c>
      <c r="C22" s="69"/>
      <c r="D22" s="69"/>
      <c r="E22" s="69"/>
      <c r="F22" s="69"/>
    </row>
    <row r="23" spans="1:6" ht="12.75">
      <c r="A23" s="65"/>
      <c r="B23" s="69" t="s">
        <v>78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48</v>
      </c>
      <c r="C49" s="67"/>
      <c r="D49" s="67"/>
      <c r="E49" s="67"/>
      <c r="F49" s="67"/>
    </row>
    <row r="50" spans="1:6" ht="12.75">
      <c r="A50" s="65"/>
      <c r="B50" s="6" t="s">
        <v>73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56</v>
      </c>
      <c r="C52" s="67"/>
      <c r="D52" s="67"/>
      <c r="E52" s="67"/>
      <c r="F52" s="67"/>
    </row>
    <row r="53" spans="1:6" ht="12.75">
      <c r="A53" s="65"/>
      <c r="B53" s="6" t="s">
        <v>49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2006-02-09T06:56:04Z</cp:lastPrinted>
  <dcterms:created xsi:type="dcterms:W3CDTF">1999-04-30T08:21:43Z</dcterms:created>
  <dcterms:modified xsi:type="dcterms:W3CDTF">2006-02-20T02:01:02Z</dcterms:modified>
  <cp:category/>
  <cp:version/>
  <cp:contentType/>
  <cp:contentStatus/>
</cp:coreProperties>
</file>