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755" windowHeight="9060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Sheet'!$A$1:$K$55</definedName>
    <definedName name="_xlnm.Print_Area" localSheetId="4">'Cash Flow'!$A$1:$G$53</definedName>
    <definedName name="_xlnm.Print_Area" localSheetId="3">'Equity'!$A$1:$J$53</definedName>
    <definedName name="_xlnm.Print_Area" localSheetId="2">'Income Statement'!$A$1:$L$53</definedName>
    <definedName name="_xlnm.Print_Titles" localSheetId="2">'Income Statement'!$5:$10</definedName>
  </definedNames>
  <calcPr fullCalcOnLoad="1"/>
</workbook>
</file>

<file path=xl/sharedStrings.xml><?xml version="1.0" encoding="utf-8"?>
<sst xmlns="http://schemas.openxmlformats.org/spreadsheetml/2006/main" count="129" uniqueCount="90">
  <si>
    <t>RM'000</t>
  </si>
  <si>
    <t>Provision for Taxation</t>
  </si>
  <si>
    <t>Share Capital</t>
  </si>
  <si>
    <t>Reserves</t>
  </si>
  <si>
    <t>KAF-SEAGROATT &amp; CAMPBELL BERHAD (207572-T)</t>
  </si>
  <si>
    <t>Deferred Taxation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</si>
  <si>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</si>
  <si>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</si>
  <si>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</si>
  <si>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Financed by:</t>
  </si>
  <si>
    <t>PROPERTY, PLANT AND EQUIPMENT</t>
  </si>
  <si>
    <t>INTANGIBLE ASSETS</t>
  </si>
  <si>
    <t>INVESTMENTS</t>
  </si>
  <si>
    <t>CURRENT ASSETS</t>
  </si>
  <si>
    <t>CURRENT LIABILITIES</t>
  </si>
  <si>
    <t>NET CURRENT ASSETS</t>
  </si>
  <si>
    <t>CAPITAL AND RESERVES</t>
  </si>
  <si>
    <t>MINORITY SHAREHOLDERS' INTEREST</t>
  </si>
  <si>
    <t>LONG TERM AND DEFERRED LIABILITIES</t>
  </si>
  <si>
    <t>interim financial report.</t>
  </si>
  <si>
    <t>Minority Interests</t>
  </si>
  <si>
    <t xml:space="preserve"> - Basic</t>
  </si>
  <si>
    <t xml:space="preserve"> - Diluted</t>
  </si>
  <si>
    <t>Net Profit for the period</t>
  </si>
  <si>
    <t>The notes set out on pages 5 to 7 form an integral part of, and should be read in conjunction with this</t>
  </si>
  <si>
    <t>financial report.</t>
  </si>
  <si>
    <t>31 MARCH</t>
  </si>
  <si>
    <t>Trade And Other Receivables</t>
  </si>
  <si>
    <t>Trade And Other Payables</t>
  </si>
  <si>
    <t>Investments</t>
  </si>
  <si>
    <t>Cash And Cash Equivalents</t>
  </si>
  <si>
    <t>ENDED</t>
  </si>
  <si>
    <t>REVENUE</t>
  </si>
  <si>
    <t>Financing cost</t>
  </si>
  <si>
    <t>Interest income</t>
  </si>
  <si>
    <t>PROFIT BEFORE TAX</t>
  </si>
  <si>
    <t>Tax expense</t>
  </si>
  <si>
    <t>PROFIT AFTER TAX</t>
  </si>
  <si>
    <t>NET PROFIT FOR THE PERIOD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</si>
  <si>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</si>
  <si>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</si>
  <si>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</si>
  <si>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</si>
  <si>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</si>
  <si>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</si>
  <si>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</si>
  <si>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</si>
  <si>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Statement of Changes in Equity should be read in conjunction with the Annual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</si>
  <si>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</si>
  <si>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</si>
  <si>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</si>
  <si>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</si>
  <si>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</si>
  <si>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</si>
  <si>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</si>
  <si>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The notes set out on pages 5 to 7 form an integral part of, and should be read in conjunction with this interim</t>
  </si>
  <si>
    <t>The notes set out on pages 5 to 7 form an integral part of, and should be read in conjunction with</t>
  </si>
  <si>
    <t>3 MONTHS</t>
  </si>
  <si>
    <t>NET CASH (OUTFLOW) FROM INVESTING ACTIVITIES</t>
  </si>
  <si>
    <t>2004</t>
  </si>
  <si>
    <t>OPERATING PROFIT</t>
  </si>
  <si>
    <t>At 1 April 2004</t>
  </si>
  <si>
    <t>NET (DECREASE) IN CASH AND CASH EQUIVALENTS</t>
  </si>
  <si>
    <t>OTHER ASSETS</t>
  </si>
  <si>
    <t>Report for the year ended 31 March 2005.</t>
  </si>
  <si>
    <t>2005</t>
  </si>
  <si>
    <t>At 1 April 2005</t>
  </si>
  <si>
    <t>CASH AND CASH EQUIVALENTS AT 1 APRIL 2005/2004</t>
  </si>
  <si>
    <t>NOTE</t>
  </si>
  <si>
    <t>NOTE:</t>
  </si>
  <si>
    <t>Earnings per share (sen)</t>
  </si>
  <si>
    <t>The number of ordinary shares used in the computation of Earnings Per Share has been adjusted to take</t>
  </si>
  <si>
    <t>account of the 1:1 Bonus Issue which was completed in March 2005.</t>
  </si>
  <si>
    <t>Financial Report for the year ended 31 March 2005.</t>
  </si>
  <si>
    <t>STATEMENTS FOR THE FINANCIAL QUARTER ENDED 30 SEPTEMBER 2005</t>
  </si>
  <si>
    <t>quarter ended 30 September 2005.</t>
  </si>
  <si>
    <t>AT 30 SEPTEMBER 2005</t>
  </si>
  <si>
    <t>30 SEPTEMBER</t>
  </si>
  <si>
    <t>6 MONTHS</t>
  </si>
  <si>
    <t>FOR THE SIX MONTHS ENDED 30 SEPTEMBER 2005</t>
  </si>
  <si>
    <t>At 30 September 2005</t>
  </si>
  <si>
    <t>At 30 September 2004</t>
  </si>
  <si>
    <t>Dividend - Final for the financial</t>
  </si>
  <si>
    <t>year ended 31 March 2005</t>
  </si>
  <si>
    <t>year ended 31 March 2004</t>
  </si>
  <si>
    <t>NET CASH (OUTFLOW)/INFLOW FROM OPERATING ACTIVITIES</t>
  </si>
  <si>
    <t>NET CASH (OUTFLOW) FROM FINANCING ACTIVITIES</t>
  </si>
  <si>
    <t>CASH AND CASH EQUIVALENTS AT 30 SEPTEMBER 2005/2004</t>
  </si>
  <si>
    <t>CASH AND CASH EQUIVALENTS IS NET OF MONIES HELD IN TRUST OF RM7,051,000 AT 30 SEPTEMBER</t>
  </si>
  <si>
    <t>2005 (RM10,750,000 AT 1 APRIL 2005).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</si>
</sst>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name val="MS Sans Serif"/>
      <family val="0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0"/>
    </font>
    <font>
      <b/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7" fillId="2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3" borderId="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" fillId="0" borderId="4" applyNumberFormat="0" applyBorder="0">
      <alignment/>
      <protection/>
    </xf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37" fontId="1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64" fontId="5" fillId="0" borderId="0" xfId="30">
      <alignment/>
      <protection/>
    </xf>
    <xf numFmtId="164" fontId="11" fillId="0" borderId="0" xfId="30" applyFont="1" applyAlignment="1">
      <alignment horizontal="center"/>
      <protection/>
    </xf>
    <xf numFmtId="164" fontId="11" fillId="0" borderId="0" xfId="30" applyFont="1" applyAlignment="1">
      <alignment horizontal="right"/>
      <protection/>
    </xf>
    <xf numFmtId="164" fontId="12" fillId="0" borderId="0" xfId="30" applyFont="1">
      <alignment/>
      <protection/>
    </xf>
    <xf numFmtId="164" fontId="5" fillId="0" borderId="0" xfId="30" applyAlignment="1">
      <alignment horizontal="center"/>
      <protection/>
    </xf>
    <xf numFmtId="38" fontId="5" fillId="0" borderId="0" xfId="30" applyNumberFormat="1" applyBorder="1">
      <alignment/>
      <protection/>
    </xf>
    <xf numFmtId="40" fontId="5" fillId="0" borderId="0" xfId="30" applyNumberFormat="1">
      <alignment/>
      <protection/>
    </xf>
    <xf numFmtId="38" fontId="5" fillId="0" borderId="0" xfId="30" applyNumberFormat="1">
      <alignment/>
      <protection/>
    </xf>
    <xf numFmtId="40" fontId="5" fillId="0" borderId="0" xfId="30" applyNumberFormat="1" applyBorder="1">
      <alignment/>
      <protection/>
    </xf>
    <xf numFmtId="38" fontId="5" fillId="0" borderId="0" xfId="30" applyNumberFormat="1" applyFont="1" applyAlignment="1">
      <alignment/>
      <protection/>
    </xf>
    <xf numFmtId="164" fontId="5" fillId="0" borderId="0" xfId="30" applyFont="1" applyAlignment="1">
      <alignment/>
      <protection/>
    </xf>
    <xf numFmtId="0" fontId="5" fillId="0" borderId="0" xfId="29">
      <alignment/>
      <protection/>
    </xf>
    <xf numFmtId="164" fontId="4" fillId="0" borderId="0" xfId="30" applyFont="1">
      <alignment/>
      <protection/>
    </xf>
    <xf numFmtId="164" fontId="10" fillId="0" borderId="0" xfId="30" applyFont="1">
      <alignment/>
      <protection/>
    </xf>
    <xf numFmtId="164" fontId="13" fillId="0" borderId="0" xfId="30" applyFont="1">
      <alignment/>
      <protection/>
    </xf>
    <xf numFmtId="164" fontId="10" fillId="0" borderId="0" xfId="30" applyFont="1" applyAlignment="1" quotePrefix="1">
      <alignment horizontal="right"/>
      <protection/>
    </xf>
    <xf numFmtId="164" fontId="10" fillId="0" borderId="0" xfId="30" applyFont="1" applyAlignment="1">
      <alignment horizontal="right"/>
      <protection/>
    </xf>
    <xf numFmtId="164" fontId="4" fillId="0" borderId="0" xfId="30" applyFont="1" applyAlignment="1">
      <alignment horizontal="center"/>
      <protection/>
    </xf>
    <xf numFmtId="38" fontId="4" fillId="0" borderId="0" xfId="30" applyNumberFormat="1" applyFont="1" applyBorder="1">
      <alignment/>
      <protection/>
    </xf>
    <xf numFmtId="38" fontId="4" fillId="0" borderId="0" xfId="30" applyNumberFormat="1" applyFont="1">
      <alignment/>
      <protection/>
    </xf>
    <xf numFmtId="38" fontId="4" fillId="0" borderId="0" xfId="30" applyNumberFormat="1" applyFont="1" applyAlignment="1">
      <alignment horizontal="right"/>
      <protection/>
    </xf>
    <xf numFmtId="38" fontId="4" fillId="0" borderId="0" xfId="30" applyNumberFormat="1" applyFont="1" applyAlignment="1" quotePrefix="1">
      <alignment horizontal="right"/>
      <protection/>
    </xf>
    <xf numFmtId="38" fontId="4" fillId="0" borderId="0" xfId="30" applyNumberFormat="1" applyFont="1" applyBorder="1" applyAlignment="1">
      <alignment horizontal="right"/>
      <protection/>
    </xf>
    <xf numFmtId="38" fontId="4" fillId="0" borderId="9" xfId="30" applyNumberFormat="1" applyFont="1" applyBorder="1" applyAlignment="1" quotePrefix="1">
      <alignment horizontal="right"/>
      <protection/>
    </xf>
    <xf numFmtId="38" fontId="4" fillId="0" borderId="5" xfId="30" applyNumberFormat="1" applyFont="1" applyBorder="1" applyAlignment="1" quotePrefix="1">
      <alignment horizontal="right"/>
      <protection/>
    </xf>
    <xf numFmtId="38" fontId="4" fillId="0" borderId="10" xfId="30" applyNumberFormat="1" applyFont="1" applyBorder="1">
      <alignment/>
      <protection/>
    </xf>
    <xf numFmtId="38" fontId="4" fillId="0" borderId="0" xfId="30" applyNumberFormat="1" applyFont="1" applyAlignment="1">
      <alignment/>
      <protection/>
    </xf>
    <xf numFmtId="166" fontId="4" fillId="0" borderId="10" xfId="30" applyNumberFormat="1" applyFont="1" applyBorder="1" applyAlignment="1">
      <alignment/>
      <protection/>
    </xf>
    <xf numFmtId="164" fontId="4" fillId="0" borderId="0" xfId="30" applyFont="1" applyAlignment="1">
      <alignment/>
      <protection/>
    </xf>
    <xf numFmtId="0" fontId="4" fillId="0" borderId="0" xfId="29" applyFont="1">
      <alignment/>
      <protection/>
    </xf>
    <xf numFmtId="0" fontId="4" fillId="0" borderId="0" xfId="29" applyFont="1" applyAlignment="1">
      <alignment horizontal="center"/>
      <protection/>
    </xf>
    <xf numFmtId="165" fontId="4" fillId="0" borderId="0" xfId="15" applyNumberFormat="1" applyFont="1" applyAlignment="1">
      <alignment/>
    </xf>
    <xf numFmtId="165" fontId="4" fillId="0" borderId="0" xfId="15" applyNumberFormat="1" applyFont="1" applyAlignment="1">
      <alignment horizontal="justify"/>
    </xf>
    <xf numFmtId="165" fontId="4" fillId="0" borderId="0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165" fontId="4" fillId="0" borderId="5" xfId="15" applyNumberFormat="1" applyFont="1" applyBorder="1" applyAlignment="1">
      <alignment/>
    </xf>
    <xf numFmtId="0" fontId="10" fillId="0" borderId="0" xfId="29" applyFont="1" applyAlignment="1">
      <alignment horizontal="center"/>
      <protection/>
    </xf>
    <xf numFmtId="0" fontId="10" fillId="0" borderId="0" xfId="29" applyFont="1" applyAlignment="1">
      <alignment horizontal="right"/>
      <protection/>
    </xf>
    <xf numFmtId="0" fontId="9" fillId="0" borderId="0" xfId="28" applyFont="1" applyFill="1">
      <alignment/>
      <protection/>
    </xf>
    <xf numFmtId="0" fontId="4" fillId="0" borderId="0" xfId="28" applyFont="1" applyFill="1">
      <alignment/>
      <protection/>
    </xf>
    <xf numFmtId="0" fontId="13" fillId="0" borderId="0" xfId="28" applyFont="1">
      <alignment/>
      <protection/>
    </xf>
    <xf numFmtId="0" fontId="4" fillId="0" borderId="0" xfId="28" applyFont="1">
      <alignment/>
      <protection/>
    </xf>
    <xf numFmtId="0" fontId="10" fillId="0" borderId="0" xfId="28" applyFont="1">
      <alignment/>
      <protection/>
    </xf>
    <xf numFmtId="0" fontId="4" fillId="0" borderId="0" xfId="28" applyFont="1" applyBorder="1">
      <alignment/>
      <protection/>
    </xf>
    <xf numFmtId="0" fontId="10" fillId="0" borderId="0" xfId="28" applyFont="1" applyBorder="1" applyAlignment="1" quotePrefix="1">
      <alignment horizontal="right"/>
      <protection/>
    </xf>
    <xf numFmtId="16" fontId="10" fillId="0" borderId="0" xfId="28" applyNumberFormat="1" applyFont="1" applyBorder="1" applyAlignment="1" quotePrefix="1">
      <alignment horizontal="right"/>
      <protection/>
    </xf>
    <xf numFmtId="16" fontId="10" fillId="0" borderId="0" xfId="28" applyNumberFormat="1" applyFont="1" applyBorder="1" applyAlignment="1">
      <alignment horizontal="right"/>
      <protection/>
    </xf>
    <xf numFmtId="38" fontId="4" fillId="0" borderId="0" xfId="28" applyNumberFormat="1" applyFont="1" applyBorder="1">
      <alignment/>
      <protection/>
    </xf>
    <xf numFmtId="38" fontId="4" fillId="0" borderId="6" xfId="28" applyNumberFormat="1" applyFont="1" applyBorder="1">
      <alignment/>
      <protection/>
    </xf>
    <xf numFmtId="38" fontId="4" fillId="0" borderId="11" xfId="28" applyNumberFormat="1" applyFont="1" applyBorder="1">
      <alignment/>
      <protection/>
    </xf>
    <xf numFmtId="0" fontId="13" fillId="0" borderId="0" xfId="0" applyFont="1" applyAlignment="1">
      <alignment/>
    </xf>
    <xf numFmtId="16" fontId="10" fillId="0" borderId="0" xfId="0" applyNumberFormat="1" applyFont="1" applyAlignment="1" quotePrefix="1">
      <alignment horizontal="right"/>
    </xf>
    <xf numFmtId="38" fontId="4" fillId="0" borderId="12" xfId="30" applyNumberFormat="1" applyFont="1" applyBorder="1" applyAlignment="1" quotePrefix="1">
      <alignment horizontal="right"/>
      <protection/>
    </xf>
    <xf numFmtId="0" fontId="10" fillId="0" borderId="0" xfId="28" applyFont="1" applyBorder="1" applyAlignment="1">
      <alignment horizontal="right"/>
      <protection/>
    </xf>
    <xf numFmtId="37" fontId="4" fillId="0" borderId="0" xfId="28" applyNumberFormat="1" applyFont="1" applyBorder="1">
      <alignment/>
      <protection/>
    </xf>
    <xf numFmtId="3" fontId="0" fillId="0" borderId="0" xfId="0" applyNumberFormat="1" applyAlignment="1">
      <alignment/>
    </xf>
    <xf numFmtId="38" fontId="4" fillId="0" borderId="0" xfId="30" applyNumberFormat="1" applyFont="1" applyBorder="1" applyAlignment="1" quotePrefix="1">
      <alignment horizontal="right"/>
      <protection/>
    </xf>
    <xf numFmtId="38" fontId="4" fillId="0" borderId="0" xfId="30" applyNumberFormat="1" applyFont="1" applyBorder="1" applyAlignment="1">
      <alignment/>
      <protection/>
    </xf>
    <xf numFmtId="166" fontId="4" fillId="0" borderId="0" xfId="30" applyNumberFormat="1" applyFont="1" applyBorder="1" applyAlignment="1">
      <alignment/>
      <protection/>
    </xf>
    <xf numFmtId="38" fontId="10" fillId="0" borderId="0" xfId="30" applyNumberFormat="1" applyFont="1" applyAlignment="1">
      <alignment horizontal="center"/>
      <protection/>
    </xf>
    <xf numFmtId="164" fontId="4" fillId="0" borderId="0" xfId="30" applyFont="1" applyAlignment="1">
      <alignment horizontal="left"/>
      <protection/>
    </xf>
    <xf numFmtId="0" fontId="10" fillId="0" borderId="0" xfId="0" applyFont="1" applyAlignment="1">
      <alignment horizontal="center"/>
    </xf>
    <xf numFmtId="0" fontId="10" fillId="0" borderId="0" xfId="29" applyFont="1" applyAlignment="1">
      <alignment horizontal="right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Grey" xfId="19"/>
    <cellStyle name="Header1" xfId="20"/>
    <cellStyle name="Header2" xfId="21"/>
    <cellStyle name="Input [yellow]" xfId="22"/>
    <cellStyle name="Milliers [0]_AR1194" xfId="23"/>
    <cellStyle name="Milliers_AR1194" xfId="24"/>
    <cellStyle name="Monétaire [0]_AR1194" xfId="25"/>
    <cellStyle name="Monétaire_AR1194" xfId="26"/>
    <cellStyle name="Normal - Style1" xfId="27"/>
    <cellStyle name="Normal_Cash Flow ~30sep02" xfId="28"/>
    <cellStyle name="Normal_Conso~30sep02" xfId="29"/>
    <cellStyle name="Normal_RES997" xfId="30"/>
    <cellStyle name="Percent" xfId="31"/>
    <cellStyle name="Percent [2]" xfId="32"/>
    <cellStyle name="PERCENTAG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9"/>
  <sheetViews>
    <sheetView showGridLines="0" tabSelected="1" zoomScale="85" zoomScaleNormal="85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87" t="s">
        <v>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2.75">
      <c r="A2" s="87" t="s">
        <v>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2.75">
      <c r="A3" s="87" t="s">
        <v>74</v>
      </c>
      <c r="B3" s="87"/>
      <c r="C3" s="87"/>
      <c r="D3" s="87"/>
      <c r="E3" s="87"/>
      <c r="F3" s="87"/>
      <c r="G3" s="87"/>
      <c r="H3" s="87"/>
      <c r="I3" s="87"/>
      <c r="J3" s="87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7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75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8</v>
      </c>
      <c r="C8" s="6"/>
      <c r="D8" s="6"/>
      <c r="E8" s="1"/>
      <c r="F8" s="1"/>
      <c r="G8" s="1"/>
      <c r="H8" s="1"/>
      <c r="I8" s="1"/>
    </row>
    <row r="9" spans="1:9" ht="12.75">
      <c r="A9" s="1"/>
      <c r="B9" s="76" t="s">
        <v>76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77" t="s">
        <v>77</v>
      </c>
      <c r="I10" s="5"/>
      <c r="J10" s="77" t="s">
        <v>26</v>
      </c>
    </row>
    <row r="11" spans="1:10" ht="12.75">
      <c r="A11" s="1"/>
      <c r="B11" s="1"/>
      <c r="C11" s="1"/>
      <c r="D11" s="1"/>
      <c r="E11" s="1"/>
      <c r="F11" s="1"/>
      <c r="H11" s="9">
        <v>2005</v>
      </c>
      <c r="I11" s="5"/>
      <c r="J11" s="9">
        <v>2005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2"/>
      <c r="B14" s="1" t="s">
        <v>10</v>
      </c>
      <c r="C14" s="1"/>
      <c r="D14" s="1"/>
      <c r="E14" s="1"/>
      <c r="F14" s="1"/>
      <c r="H14" s="15">
        <v>6971</v>
      </c>
      <c r="I14" s="1"/>
      <c r="J14" s="15">
        <v>7340</v>
      </c>
    </row>
    <row r="15" spans="1:10" ht="12.75">
      <c r="A15" s="2"/>
      <c r="B15" s="1" t="s">
        <v>11</v>
      </c>
      <c r="C15" s="1"/>
      <c r="D15" s="1"/>
      <c r="E15" s="1"/>
      <c r="F15" s="1"/>
      <c r="H15" s="15">
        <v>655</v>
      </c>
      <c r="I15" s="1"/>
      <c r="J15" s="15">
        <v>826</v>
      </c>
    </row>
    <row r="16" spans="1:10" ht="12.75">
      <c r="A16" s="2"/>
      <c r="B16" s="1" t="s">
        <v>12</v>
      </c>
      <c r="C16" s="1"/>
      <c r="D16" s="1"/>
      <c r="E16" s="1"/>
      <c r="F16" s="1"/>
      <c r="H16" s="11">
        <v>29596</v>
      </c>
      <c r="I16" s="7"/>
      <c r="J16" s="11">
        <v>29798</v>
      </c>
    </row>
    <row r="17" spans="1:10" ht="12.75">
      <c r="A17" s="2"/>
      <c r="B17" s="1" t="s">
        <v>63</v>
      </c>
      <c r="C17" s="1"/>
      <c r="D17" s="1"/>
      <c r="E17" s="1"/>
      <c r="F17" s="1"/>
      <c r="H17" s="11">
        <v>3312</v>
      </c>
      <c r="I17" s="7"/>
      <c r="J17" s="11">
        <v>3312</v>
      </c>
    </row>
    <row r="18" spans="1:10" ht="12.75">
      <c r="A18" s="2"/>
      <c r="B18" s="1"/>
      <c r="C18" s="1"/>
      <c r="D18" s="1"/>
      <c r="E18" s="1"/>
      <c r="F18" s="1"/>
      <c r="H18" s="19">
        <f>SUM(H14:H17)</f>
        <v>40534</v>
      </c>
      <c r="I18" s="7"/>
      <c r="J18" s="19">
        <f>SUM(J14:J17)</f>
        <v>41276</v>
      </c>
    </row>
    <row r="19" spans="1:10" ht="12.75">
      <c r="A19" s="2"/>
      <c r="B19" s="1" t="s">
        <v>13</v>
      </c>
      <c r="C19" s="1"/>
      <c r="D19" s="1"/>
      <c r="E19" s="1"/>
      <c r="F19" s="1"/>
      <c r="H19" s="8"/>
      <c r="I19" s="7"/>
      <c r="J19" s="8"/>
    </row>
    <row r="20" spans="1:10" ht="12.75">
      <c r="A20" s="1"/>
      <c r="B20" s="1"/>
      <c r="C20" s="1" t="s">
        <v>27</v>
      </c>
      <c r="D20" s="1"/>
      <c r="E20" s="1"/>
      <c r="F20" s="1"/>
      <c r="H20" s="20">
        <v>42181</v>
      </c>
      <c r="I20" s="7"/>
      <c r="J20" s="20">
        <v>38326</v>
      </c>
    </row>
    <row r="21" spans="1:10" ht="12.75">
      <c r="A21" s="1"/>
      <c r="B21" s="1"/>
      <c r="C21" s="1" t="s">
        <v>29</v>
      </c>
      <c r="D21" s="1"/>
      <c r="E21" s="1"/>
      <c r="F21" s="1"/>
      <c r="H21" s="21">
        <v>150513</v>
      </c>
      <c r="I21" s="7"/>
      <c r="J21" s="21">
        <v>23998</v>
      </c>
    </row>
    <row r="22" spans="1:10" ht="12.75">
      <c r="A22" s="1"/>
      <c r="B22" s="1"/>
      <c r="C22" s="1" t="s">
        <v>30</v>
      </c>
      <c r="D22" s="1"/>
      <c r="E22" s="1"/>
      <c r="F22" s="1"/>
      <c r="H22" s="21">
        <v>30094</v>
      </c>
      <c r="I22" s="7"/>
      <c r="J22" s="21">
        <v>162253</v>
      </c>
    </row>
    <row r="23" spans="1:11" ht="12.75">
      <c r="A23" s="1"/>
      <c r="B23" s="1"/>
      <c r="C23" s="1"/>
      <c r="D23" s="1"/>
      <c r="E23" s="1"/>
      <c r="F23" s="1"/>
      <c r="H23" s="22">
        <f>SUM(H20:H22)</f>
        <v>222788</v>
      </c>
      <c r="I23" s="7"/>
      <c r="J23" s="22">
        <f>SUM(J20:J22)</f>
        <v>224577</v>
      </c>
      <c r="K23" s="81"/>
    </row>
    <row r="24" spans="1:10" ht="12.75">
      <c r="A24" s="2"/>
      <c r="B24" s="1" t="s">
        <v>14</v>
      </c>
      <c r="C24" s="1"/>
      <c r="D24" s="1"/>
      <c r="E24" s="1"/>
      <c r="F24" s="1"/>
      <c r="H24" s="23"/>
      <c r="I24" s="7"/>
      <c r="J24" s="23"/>
    </row>
    <row r="25" spans="1:10" ht="12.75">
      <c r="A25" s="1"/>
      <c r="B25" s="1"/>
      <c r="C25" s="1" t="s">
        <v>28</v>
      </c>
      <c r="D25" s="1"/>
      <c r="E25" s="1"/>
      <c r="F25" s="1"/>
      <c r="H25" s="24">
        <v>39363</v>
      </c>
      <c r="I25" s="1"/>
      <c r="J25" s="24">
        <v>41442</v>
      </c>
    </row>
    <row r="26" spans="1:10" ht="12.75">
      <c r="A26" s="1"/>
      <c r="B26" s="1"/>
      <c r="C26" s="1" t="s">
        <v>1</v>
      </c>
      <c r="D26" s="1"/>
      <c r="E26" s="1"/>
      <c r="F26" s="1"/>
      <c r="H26" s="24">
        <v>1268</v>
      </c>
      <c r="I26" s="1"/>
      <c r="J26" s="24">
        <v>1652</v>
      </c>
    </row>
    <row r="27" spans="1:10" ht="12.75">
      <c r="A27" s="1"/>
      <c r="B27" s="1"/>
      <c r="C27" s="1"/>
      <c r="D27" s="1"/>
      <c r="E27" s="1"/>
      <c r="F27" s="1"/>
      <c r="H27" s="25">
        <f>SUM(H25:H26)</f>
        <v>40631</v>
      </c>
      <c r="I27" s="1"/>
      <c r="J27" s="25">
        <f>SUM(J25:J26)</f>
        <v>43094</v>
      </c>
    </row>
    <row r="28" spans="1:10" ht="7.5" customHeight="1">
      <c r="A28" s="1"/>
      <c r="B28" s="1"/>
      <c r="C28" s="1"/>
      <c r="D28" s="1"/>
      <c r="E28" s="1"/>
      <c r="F28" s="1"/>
      <c r="H28" s="15"/>
      <c r="I28" s="1"/>
      <c r="J28" s="15"/>
    </row>
    <row r="29" spans="1:10" ht="12.75">
      <c r="A29" s="2"/>
      <c r="B29" s="1" t="s">
        <v>15</v>
      </c>
      <c r="C29" s="1"/>
      <c r="D29" s="1"/>
      <c r="E29" s="1"/>
      <c r="F29" s="1"/>
      <c r="H29" s="15">
        <f>H23-H27</f>
        <v>182157</v>
      </c>
      <c r="I29" s="1"/>
      <c r="J29" s="15">
        <f>J23-J27</f>
        <v>181483</v>
      </c>
    </row>
    <row r="30" spans="1:10" ht="7.5" customHeight="1" thickBot="1">
      <c r="A30" s="2"/>
      <c r="B30" s="1"/>
      <c r="C30" s="1"/>
      <c r="D30" s="1"/>
      <c r="E30" s="1"/>
      <c r="F30" s="1"/>
      <c r="H30" s="15"/>
      <c r="I30" s="1"/>
      <c r="J30" s="15"/>
    </row>
    <row r="31" spans="1:10" ht="13.5" thickBot="1">
      <c r="A31" s="1"/>
      <c r="B31" s="1"/>
      <c r="C31" s="1"/>
      <c r="D31" s="1"/>
      <c r="E31" s="1"/>
      <c r="F31" s="1"/>
      <c r="H31" s="17">
        <f>H18+H29</f>
        <v>222691</v>
      </c>
      <c r="I31" s="1"/>
      <c r="J31" s="17">
        <f>J18+J29</f>
        <v>222759</v>
      </c>
    </row>
    <row r="32" spans="1:10" ht="7.5" customHeight="1">
      <c r="A32" s="1"/>
      <c r="B32" s="1"/>
      <c r="C32" s="1"/>
      <c r="D32" s="1"/>
      <c r="E32" s="1"/>
      <c r="F32" s="1"/>
      <c r="H32" s="18"/>
      <c r="I32" s="1"/>
      <c r="J32" s="18"/>
    </row>
    <row r="33" spans="1:10" ht="12.75">
      <c r="A33" s="2"/>
      <c r="B33" s="1" t="s">
        <v>9</v>
      </c>
      <c r="C33" s="1"/>
      <c r="D33" s="1"/>
      <c r="E33" s="1"/>
      <c r="F33" s="1"/>
      <c r="H33" s="1"/>
      <c r="I33" s="1"/>
      <c r="J33" s="1"/>
    </row>
    <row r="34" spans="1:10" ht="7.5" customHeight="1">
      <c r="A34" s="2"/>
      <c r="B34" s="1"/>
      <c r="C34" s="1"/>
      <c r="D34" s="1"/>
      <c r="E34" s="1"/>
      <c r="F34" s="1"/>
      <c r="H34" s="1"/>
      <c r="I34" s="1"/>
      <c r="J34" s="1"/>
    </row>
    <row r="35" spans="1:10" ht="12.75">
      <c r="A35" s="2"/>
      <c r="B35" s="1" t="s">
        <v>16</v>
      </c>
      <c r="C35" s="1"/>
      <c r="D35" s="1"/>
      <c r="E35" s="1"/>
      <c r="F35" s="1"/>
      <c r="H35" s="1"/>
      <c r="I35" s="1"/>
      <c r="J35" s="1"/>
    </row>
    <row r="36" spans="1:10" ht="12.75">
      <c r="A36" s="1"/>
      <c r="B36" s="1"/>
      <c r="C36" s="1" t="s">
        <v>2</v>
      </c>
      <c r="D36" s="1"/>
      <c r="E36" s="1"/>
      <c r="F36" s="1"/>
      <c r="H36" s="15">
        <v>120000</v>
      </c>
      <c r="I36" s="1"/>
      <c r="J36" s="15">
        <v>120000</v>
      </c>
    </row>
    <row r="37" spans="1:10" ht="12.75">
      <c r="A37" s="1"/>
      <c r="B37" s="1"/>
      <c r="C37" s="1" t="s">
        <v>3</v>
      </c>
      <c r="D37" s="1"/>
      <c r="E37" s="1"/>
      <c r="F37" s="1"/>
      <c r="H37" s="11">
        <v>102093</v>
      </c>
      <c r="I37" s="1"/>
      <c r="J37" s="11">
        <v>102159</v>
      </c>
    </row>
    <row r="38" spans="1:10" ht="12.75">
      <c r="A38" s="1"/>
      <c r="B38" s="1"/>
      <c r="C38" s="1"/>
      <c r="D38" s="1"/>
      <c r="E38" s="1"/>
      <c r="F38" s="1"/>
      <c r="H38" s="19">
        <f>SUM(H35:H37)</f>
        <v>222093</v>
      </c>
      <c r="I38" s="7"/>
      <c r="J38" s="19">
        <f>SUM(J35:J37)</f>
        <v>222159</v>
      </c>
    </row>
    <row r="39" spans="1:10" ht="7.5" customHeight="1">
      <c r="A39" s="1"/>
      <c r="B39" s="1"/>
      <c r="C39" s="1"/>
      <c r="D39" s="1"/>
      <c r="E39" s="1"/>
      <c r="F39" s="1"/>
      <c r="H39" s="1"/>
      <c r="I39" s="1"/>
      <c r="J39" s="1"/>
    </row>
    <row r="40" spans="1:10" ht="12.75">
      <c r="A40" s="2"/>
      <c r="B40" s="1" t="s">
        <v>17</v>
      </c>
      <c r="C40" s="1"/>
      <c r="D40" s="1"/>
      <c r="E40" s="1"/>
      <c r="F40" s="1"/>
      <c r="H40" s="15">
        <v>323</v>
      </c>
      <c r="I40" s="1"/>
      <c r="J40" s="15">
        <v>325</v>
      </c>
    </row>
    <row r="41" spans="1:10" ht="12.75">
      <c r="A41" s="2"/>
      <c r="B41" s="1" t="s">
        <v>18</v>
      </c>
      <c r="C41" s="1"/>
      <c r="D41" s="1"/>
      <c r="E41" s="1"/>
      <c r="F41" s="1"/>
      <c r="H41" s="8"/>
      <c r="I41" s="7"/>
      <c r="J41" s="8"/>
    </row>
    <row r="42" spans="1:10" ht="12.75">
      <c r="A42" s="2"/>
      <c r="C42" s="1" t="s">
        <v>5</v>
      </c>
      <c r="D42" s="1"/>
      <c r="E42" s="1"/>
      <c r="F42" s="1"/>
      <c r="H42" s="1">
        <v>275</v>
      </c>
      <c r="I42" s="1"/>
      <c r="J42" s="1">
        <v>275</v>
      </c>
    </row>
    <row r="43" spans="1:10" ht="7.5" customHeight="1" thickBot="1">
      <c r="A43" s="2"/>
      <c r="B43" s="1"/>
      <c r="C43" s="1"/>
      <c r="D43" s="1"/>
      <c r="E43" s="1"/>
      <c r="F43" s="1"/>
      <c r="H43" s="16"/>
      <c r="I43" s="1"/>
      <c r="J43" s="16"/>
    </row>
    <row r="44" spans="1:10" ht="13.5" thickBot="1">
      <c r="A44" s="1"/>
      <c r="B44" s="1"/>
      <c r="C44" s="1"/>
      <c r="D44" s="1"/>
      <c r="E44" s="1"/>
      <c r="F44" s="1"/>
      <c r="H44" s="17">
        <f>SUM(H38:H43)</f>
        <v>222691</v>
      </c>
      <c r="I44" s="1"/>
      <c r="J44" s="17">
        <f>SUM(J38:J43)</f>
        <v>222759</v>
      </c>
    </row>
    <row r="45" spans="1:10" ht="7.5" customHeight="1">
      <c r="A45" s="1"/>
      <c r="B45" s="1"/>
      <c r="C45" s="1"/>
      <c r="D45" s="1"/>
      <c r="E45" s="1"/>
      <c r="F45" s="1"/>
      <c r="H45" s="18"/>
      <c r="I45" s="1"/>
      <c r="J45" s="18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5"/>
      <c r="I47" s="1"/>
      <c r="J47" s="15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7"/>
      <c r="F49" s="4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6" t="s">
        <v>51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 t="s">
        <v>64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24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6" t="s">
        <v>19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</sheetData>
  <mergeCells count="3">
    <mergeCell ref="A1:J1"/>
    <mergeCell ref="A2:J2"/>
    <mergeCell ref="A3:J3"/>
  </mergeCells>
  <printOptions/>
  <pageMargins left="0.75" right="0" top="1" bottom="0.25" header="0.5" footer="0.5"/>
  <pageSetup horizontalDpi="600" verticalDpi="600" orientation="portrait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showGridLines="0" workbookViewId="0" topLeftCell="A1">
      <selection activeCell="B3" sqref="B3"/>
    </sheetView>
  </sheetViews>
  <sheetFormatPr defaultColWidth="9.7109375" defaultRowHeight="12.75"/>
  <cols>
    <col min="1" max="1" width="3.7109375" style="26" customWidth="1"/>
    <col min="2" max="2" width="14.28125" style="26" customWidth="1"/>
    <col min="3" max="3" width="7.140625" style="26" customWidth="1"/>
    <col min="4" max="4" width="7.57421875" style="26" customWidth="1"/>
    <col min="5" max="5" width="4.7109375" style="26" customWidth="1"/>
    <col min="6" max="6" width="10.8515625" style="26" customWidth="1"/>
    <col min="7" max="7" width="4.57421875" style="26" customWidth="1"/>
    <col min="8" max="8" width="10.8515625" style="26" customWidth="1"/>
    <col min="9" max="9" width="4.57421875" style="26" customWidth="1"/>
    <col min="10" max="10" width="10.8515625" style="26" customWidth="1"/>
    <col min="11" max="11" width="4.57421875" style="26" customWidth="1"/>
    <col min="12" max="12" width="10.8515625" style="26" customWidth="1"/>
    <col min="13" max="13" width="5.7109375" style="26" customWidth="1"/>
    <col min="14" max="14" width="5.8515625" style="26" customWidth="1"/>
    <col min="15" max="16384" width="9.7109375" style="26" customWidth="1"/>
  </cols>
  <sheetData>
    <row r="1" spans="1:12" ht="12.75">
      <c r="A1" s="38"/>
      <c r="B1" s="39" t="s">
        <v>52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38"/>
      <c r="B2" s="40" t="s">
        <v>79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8"/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3" ht="12.75">
      <c r="A5" s="38"/>
      <c r="B5" s="38"/>
      <c r="C5" s="38"/>
      <c r="D5" s="38"/>
      <c r="E5" s="38"/>
      <c r="F5" s="42" t="s">
        <v>57</v>
      </c>
      <c r="G5" s="42"/>
      <c r="H5" s="42" t="s">
        <v>57</v>
      </c>
      <c r="I5" s="42"/>
      <c r="J5" s="42" t="s">
        <v>78</v>
      </c>
      <c r="K5" s="42"/>
      <c r="L5" s="42" t="s">
        <v>78</v>
      </c>
      <c r="M5" s="27"/>
    </row>
    <row r="6" spans="1:13" ht="12.75">
      <c r="A6" s="38"/>
      <c r="B6" s="38"/>
      <c r="C6" s="38"/>
      <c r="D6" s="38"/>
      <c r="E6" s="38"/>
      <c r="F6" s="42" t="s">
        <v>31</v>
      </c>
      <c r="G6" s="42"/>
      <c r="H6" s="42" t="s">
        <v>31</v>
      </c>
      <c r="I6" s="42"/>
      <c r="J6" s="42" t="s">
        <v>31</v>
      </c>
      <c r="K6" s="42"/>
      <c r="L6" s="42" t="s">
        <v>31</v>
      </c>
      <c r="M6" s="27"/>
    </row>
    <row r="7" spans="1:13" ht="12.75">
      <c r="A7" s="38"/>
      <c r="B7" s="38"/>
      <c r="C7" s="38"/>
      <c r="D7" s="38"/>
      <c r="E7" s="38"/>
      <c r="F7" s="41" t="s">
        <v>77</v>
      </c>
      <c r="G7" s="41"/>
      <c r="H7" s="41" t="s">
        <v>77</v>
      </c>
      <c r="I7" s="41"/>
      <c r="J7" s="41" t="s">
        <v>77</v>
      </c>
      <c r="K7" s="41"/>
      <c r="L7" s="41" t="s">
        <v>77</v>
      </c>
      <c r="M7" s="27"/>
    </row>
    <row r="8" spans="1:13" ht="12.75">
      <c r="A8" s="38"/>
      <c r="B8" s="38"/>
      <c r="C8" s="38"/>
      <c r="D8" s="38"/>
      <c r="E8" s="38"/>
      <c r="F8" s="41" t="s">
        <v>65</v>
      </c>
      <c r="G8" s="41"/>
      <c r="H8" s="41" t="s">
        <v>59</v>
      </c>
      <c r="I8" s="41"/>
      <c r="J8" s="41" t="s">
        <v>65</v>
      </c>
      <c r="K8" s="41"/>
      <c r="L8" s="41" t="s">
        <v>59</v>
      </c>
      <c r="M8" s="27"/>
    </row>
    <row r="9" spans="1:14" ht="12.75">
      <c r="A9" s="38"/>
      <c r="B9" s="38"/>
      <c r="C9" s="38"/>
      <c r="D9" s="38"/>
      <c r="E9" s="38"/>
      <c r="F9" s="42" t="s">
        <v>0</v>
      </c>
      <c r="G9" s="42"/>
      <c r="H9" s="42" t="s">
        <v>0</v>
      </c>
      <c r="I9" s="42"/>
      <c r="J9" s="42" t="s">
        <v>0</v>
      </c>
      <c r="K9" s="42"/>
      <c r="L9" s="42" t="s">
        <v>0</v>
      </c>
      <c r="M9" s="28"/>
      <c r="N9" s="29"/>
    </row>
    <row r="10" spans="1:13" ht="12.75">
      <c r="A10" s="38"/>
      <c r="B10" s="38"/>
      <c r="C10" s="38"/>
      <c r="D10" s="38"/>
      <c r="E10" s="38"/>
      <c r="F10" s="43"/>
      <c r="G10" s="43"/>
      <c r="H10" s="43"/>
      <c r="I10" s="43"/>
      <c r="J10" s="43"/>
      <c r="K10" s="43"/>
      <c r="L10" s="43"/>
      <c r="M10" s="30"/>
    </row>
    <row r="11" spans="1:12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4" ht="13.5" thickBot="1">
      <c r="A13" s="38"/>
      <c r="B13" s="38" t="s">
        <v>32</v>
      </c>
      <c r="C13" s="38"/>
      <c r="D13" s="38"/>
      <c r="E13" s="38"/>
      <c r="F13" s="78">
        <v>2731</v>
      </c>
      <c r="G13" s="82"/>
      <c r="H13" s="78">
        <v>2752</v>
      </c>
      <c r="I13" s="82"/>
      <c r="J13" s="78">
        <v>4885</v>
      </c>
      <c r="K13" s="82"/>
      <c r="L13" s="78">
        <v>6128</v>
      </c>
      <c r="M13" s="31"/>
      <c r="N13" s="32"/>
    </row>
    <row r="14" spans="1:14" ht="13.5" thickTop="1">
      <c r="A14" s="38"/>
      <c r="B14" s="38"/>
      <c r="C14" s="38"/>
      <c r="D14" s="38"/>
      <c r="E14" s="38"/>
      <c r="F14" s="44"/>
      <c r="G14" s="44"/>
      <c r="H14" s="44"/>
      <c r="I14" s="44"/>
      <c r="J14" s="44"/>
      <c r="K14" s="44"/>
      <c r="L14" s="44"/>
      <c r="M14" s="31"/>
      <c r="N14" s="32"/>
    </row>
    <row r="15" spans="1:14" ht="12.75">
      <c r="A15" s="38"/>
      <c r="B15" s="38" t="s">
        <v>60</v>
      </c>
      <c r="C15" s="38"/>
      <c r="D15" s="38"/>
      <c r="E15" s="38"/>
      <c r="F15" s="45">
        <v>3824</v>
      </c>
      <c r="G15" s="45"/>
      <c r="H15" s="45">
        <v>1005</v>
      </c>
      <c r="I15" s="45"/>
      <c r="J15" s="45">
        <v>4955</v>
      </c>
      <c r="K15" s="45"/>
      <c r="L15" s="45">
        <v>2269</v>
      </c>
      <c r="M15" s="33"/>
      <c r="N15" s="32"/>
    </row>
    <row r="16" spans="1:14" ht="12.75">
      <c r="A16" s="38"/>
      <c r="B16" s="38"/>
      <c r="C16" s="38"/>
      <c r="D16" s="38"/>
      <c r="E16" s="38"/>
      <c r="F16" s="46"/>
      <c r="G16" s="46"/>
      <c r="H16" s="46"/>
      <c r="I16" s="46"/>
      <c r="J16" s="46"/>
      <c r="K16" s="46"/>
      <c r="L16" s="46"/>
      <c r="M16" s="33"/>
      <c r="N16" s="32"/>
    </row>
    <row r="17" spans="1:14" ht="12.75">
      <c r="A17" s="38"/>
      <c r="B17" s="38" t="s">
        <v>33</v>
      </c>
      <c r="C17" s="38"/>
      <c r="D17" s="38"/>
      <c r="E17" s="38"/>
      <c r="F17" s="47">
        <v>0</v>
      </c>
      <c r="G17" s="47"/>
      <c r="H17" s="47">
        <v>0</v>
      </c>
      <c r="I17" s="47"/>
      <c r="J17" s="47">
        <v>0</v>
      </c>
      <c r="K17" s="47"/>
      <c r="L17" s="47">
        <v>0</v>
      </c>
      <c r="M17" s="31"/>
      <c r="N17" s="32"/>
    </row>
    <row r="18" spans="1:14" ht="12.75">
      <c r="A18" s="38"/>
      <c r="B18" s="38"/>
      <c r="C18" s="38"/>
      <c r="D18" s="38"/>
      <c r="E18" s="38"/>
      <c r="F18" s="48"/>
      <c r="G18" s="48"/>
      <c r="H18" s="48"/>
      <c r="I18" s="48"/>
      <c r="J18" s="48"/>
      <c r="K18" s="48"/>
      <c r="L18" s="48"/>
      <c r="M18" s="33"/>
      <c r="N18" s="32"/>
    </row>
    <row r="19" spans="1:14" ht="12.75">
      <c r="A19" s="38"/>
      <c r="B19" s="38" t="s">
        <v>34</v>
      </c>
      <c r="C19" s="38"/>
      <c r="D19" s="38"/>
      <c r="E19" s="38"/>
      <c r="F19" s="49">
        <v>3471</v>
      </c>
      <c r="G19" s="82"/>
      <c r="H19" s="49">
        <v>2588</v>
      </c>
      <c r="I19" s="82"/>
      <c r="J19" s="49">
        <v>3950</v>
      </c>
      <c r="K19" s="82"/>
      <c r="L19" s="49">
        <v>4313</v>
      </c>
      <c r="M19" s="31"/>
      <c r="N19" s="32"/>
    </row>
    <row r="20" spans="1:14" ht="12.75">
      <c r="A20" s="38"/>
      <c r="B20" s="38"/>
      <c r="C20" s="38"/>
      <c r="D20" s="38"/>
      <c r="E20" s="38"/>
      <c r="F20" s="45"/>
      <c r="G20" s="45"/>
      <c r="H20" s="45"/>
      <c r="I20" s="45"/>
      <c r="J20" s="45"/>
      <c r="K20" s="45"/>
      <c r="L20" s="45"/>
      <c r="M20" s="33"/>
      <c r="N20" s="32"/>
    </row>
    <row r="21" spans="1:14" ht="12.75">
      <c r="A21" s="38"/>
      <c r="B21" s="38" t="s">
        <v>35</v>
      </c>
      <c r="C21" s="38"/>
      <c r="D21" s="38"/>
      <c r="E21" s="38"/>
      <c r="F21" s="44">
        <f>SUM(F15:F20)</f>
        <v>7295</v>
      </c>
      <c r="G21" s="44"/>
      <c r="H21" s="44">
        <f>SUM(H15:H20)</f>
        <v>3593</v>
      </c>
      <c r="I21" s="44"/>
      <c r="J21" s="44">
        <f>SUM(J15:J20)</f>
        <v>8905</v>
      </c>
      <c r="K21" s="44"/>
      <c r="L21" s="44">
        <f>SUM(L15:L20)</f>
        <v>6582</v>
      </c>
      <c r="M21" s="31"/>
      <c r="N21" s="34"/>
    </row>
    <row r="22" spans="1:14" ht="12.75">
      <c r="A22" s="38"/>
      <c r="B22" s="38"/>
      <c r="C22" s="38"/>
      <c r="D22" s="38"/>
      <c r="E22" s="38"/>
      <c r="F22" s="44"/>
      <c r="G22" s="44"/>
      <c r="H22" s="44"/>
      <c r="I22" s="44"/>
      <c r="J22" s="44"/>
      <c r="K22" s="44"/>
      <c r="L22" s="44"/>
      <c r="M22" s="33"/>
      <c r="N22" s="32"/>
    </row>
    <row r="23" spans="1:13" ht="12.75">
      <c r="A23" s="38"/>
      <c r="B23" s="38" t="s">
        <v>36</v>
      </c>
      <c r="C23" s="38"/>
      <c r="D23" s="38"/>
      <c r="E23" s="38"/>
      <c r="F23" s="49">
        <v>-2063</v>
      </c>
      <c r="G23" s="82"/>
      <c r="H23" s="49">
        <v>-1030</v>
      </c>
      <c r="I23" s="82"/>
      <c r="J23" s="49">
        <v>-2493</v>
      </c>
      <c r="K23" s="82"/>
      <c r="L23" s="49">
        <v>-1893</v>
      </c>
      <c r="M23" s="33"/>
    </row>
    <row r="24" spans="1:13" ht="12.75">
      <c r="A24" s="38"/>
      <c r="B24" s="38"/>
      <c r="C24" s="38"/>
      <c r="D24" s="38"/>
      <c r="E24" s="38"/>
      <c r="F24" s="44"/>
      <c r="G24" s="44"/>
      <c r="H24" s="44"/>
      <c r="I24" s="44"/>
      <c r="J24" s="44"/>
      <c r="K24" s="44"/>
      <c r="L24" s="44"/>
      <c r="M24" s="33"/>
    </row>
    <row r="25" spans="1:13" ht="12.75">
      <c r="A25" s="38"/>
      <c r="B25" s="38" t="s">
        <v>37</v>
      </c>
      <c r="C25" s="38"/>
      <c r="D25" s="38"/>
      <c r="E25" s="38"/>
      <c r="F25" s="45">
        <f>SUM(F21:F23)</f>
        <v>5232</v>
      </c>
      <c r="G25" s="45"/>
      <c r="H25" s="45">
        <f>SUM(H21:H23)</f>
        <v>2563</v>
      </c>
      <c r="I25" s="45"/>
      <c r="J25" s="45">
        <f>SUM(J21:J23)</f>
        <v>6412</v>
      </c>
      <c r="K25" s="45"/>
      <c r="L25" s="45">
        <f>SUM(L21:L23)</f>
        <v>4689</v>
      </c>
      <c r="M25" s="33"/>
    </row>
    <row r="26" spans="1:13" ht="12.75">
      <c r="A26" s="38"/>
      <c r="B26" s="38"/>
      <c r="C26" s="38"/>
      <c r="D26" s="38"/>
      <c r="E26" s="38"/>
      <c r="F26" s="45"/>
      <c r="G26" s="45"/>
      <c r="H26" s="45"/>
      <c r="I26" s="45"/>
      <c r="J26" s="45"/>
      <c r="K26" s="45"/>
      <c r="L26" s="45"/>
      <c r="M26" s="33"/>
    </row>
    <row r="27" spans="1:13" ht="13.5" thickBot="1">
      <c r="A27" s="38"/>
      <c r="B27" s="38" t="s">
        <v>20</v>
      </c>
      <c r="C27" s="38"/>
      <c r="D27" s="38"/>
      <c r="E27" s="38"/>
      <c r="F27" s="50">
        <v>1</v>
      </c>
      <c r="G27" s="82"/>
      <c r="H27" s="50">
        <v>1</v>
      </c>
      <c r="I27" s="82"/>
      <c r="J27" s="50">
        <v>2</v>
      </c>
      <c r="K27" s="82"/>
      <c r="L27" s="50">
        <v>2</v>
      </c>
      <c r="M27" s="31"/>
    </row>
    <row r="28" spans="1:13" ht="12.75">
      <c r="A28" s="38"/>
      <c r="B28" s="38"/>
      <c r="C28" s="38"/>
      <c r="D28" s="38"/>
      <c r="E28" s="38"/>
      <c r="F28" s="44"/>
      <c r="G28" s="44"/>
      <c r="H28" s="44"/>
      <c r="I28" s="44"/>
      <c r="J28" s="44"/>
      <c r="K28" s="44"/>
      <c r="L28" s="44"/>
      <c r="M28" s="33"/>
    </row>
    <row r="29" spans="1:13" ht="13.5" thickBot="1">
      <c r="A29" s="38"/>
      <c r="B29" s="38" t="s">
        <v>38</v>
      </c>
      <c r="C29" s="38"/>
      <c r="D29" s="38"/>
      <c r="E29" s="38"/>
      <c r="F29" s="51">
        <f>SUM(F25:F27)</f>
        <v>5233</v>
      </c>
      <c r="G29" s="44"/>
      <c r="H29" s="51">
        <f>SUM(H25:H27)</f>
        <v>2564</v>
      </c>
      <c r="I29" s="44"/>
      <c r="J29" s="51">
        <f>SUM(J25:J27)</f>
        <v>6414</v>
      </c>
      <c r="K29" s="44"/>
      <c r="L29" s="51">
        <f>SUM(L25:L27)</f>
        <v>4691</v>
      </c>
      <c r="M29" s="31"/>
    </row>
    <row r="30" spans="1:13" ht="13.5" thickTop="1">
      <c r="A30" s="38"/>
      <c r="B30" s="38"/>
      <c r="C30" s="38"/>
      <c r="D30" s="38"/>
      <c r="E30" s="38"/>
      <c r="F30" s="44"/>
      <c r="G30" s="44"/>
      <c r="H30" s="44"/>
      <c r="I30" s="44"/>
      <c r="J30" s="44"/>
      <c r="K30" s="44"/>
      <c r="L30" s="44"/>
      <c r="M30" s="33"/>
    </row>
    <row r="31" spans="1:13" ht="12.75">
      <c r="A31" s="38"/>
      <c r="B31" s="38"/>
      <c r="C31" s="38"/>
      <c r="D31" s="38"/>
      <c r="E31" s="38"/>
      <c r="F31" s="45"/>
      <c r="G31" s="44"/>
      <c r="H31" s="45"/>
      <c r="I31" s="45"/>
      <c r="J31" s="45"/>
      <c r="K31" s="44"/>
      <c r="L31" s="45"/>
      <c r="M31" s="33"/>
    </row>
    <row r="32" spans="1:13" ht="12.75">
      <c r="A32" s="38"/>
      <c r="B32" s="38" t="s">
        <v>70</v>
      </c>
      <c r="C32" s="38"/>
      <c r="D32" s="38"/>
      <c r="E32" s="38"/>
      <c r="F32" s="45"/>
      <c r="G32" s="44"/>
      <c r="H32" s="45"/>
      <c r="I32" s="45"/>
      <c r="J32" s="45"/>
      <c r="K32" s="44"/>
      <c r="L32" s="45"/>
      <c r="M32" s="33"/>
    </row>
    <row r="33" spans="1:13" ht="13.5" thickBot="1">
      <c r="A33" s="38"/>
      <c r="B33" s="38" t="s">
        <v>21</v>
      </c>
      <c r="C33" s="38"/>
      <c r="D33" s="38"/>
      <c r="E33" s="38"/>
      <c r="F33" s="53">
        <f>ROUND(F29/120000*100,2)</f>
        <v>4.36</v>
      </c>
      <c r="G33" s="84"/>
      <c r="H33" s="53">
        <f>ROUND(H29/120000*100,2)</f>
        <v>2.14</v>
      </c>
      <c r="I33" s="84"/>
      <c r="J33" s="53">
        <f>ROUND(J29/120000*100,2)</f>
        <v>5.35</v>
      </c>
      <c r="K33" s="84"/>
      <c r="L33" s="53">
        <f>ROUND(L29/120000*100,2)</f>
        <v>3.91</v>
      </c>
      <c r="M33" s="35"/>
    </row>
    <row r="34" spans="1:13" ht="13.5" thickTop="1">
      <c r="A34" s="38"/>
      <c r="B34" s="38"/>
      <c r="C34" s="38"/>
      <c r="D34" s="38"/>
      <c r="E34" s="38"/>
      <c r="F34" s="52"/>
      <c r="G34" s="83"/>
      <c r="H34" s="52"/>
      <c r="I34" s="52"/>
      <c r="J34" s="52"/>
      <c r="K34" s="83"/>
      <c r="L34" s="52"/>
      <c r="M34" s="35"/>
    </row>
    <row r="35" spans="1:13" ht="13.5" thickBot="1">
      <c r="A35" s="38"/>
      <c r="B35" s="38" t="s">
        <v>22</v>
      </c>
      <c r="C35" s="38"/>
      <c r="D35" s="38"/>
      <c r="E35" s="38"/>
      <c r="F35" s="53">
        <f>ROUND(F29/120000*100,2)</f>
        <v>4.36</v>
      </c>
      <c r="G35" s="84"/>
      <c r="H35" s="53">
        <f>ROUND(H29/120000*100,2)</f>
        <v>2.14</v>
      </c>
      <c r="I35" s="84"/>
      <c r="J35" s="53">
        <f>ROUND(J29/120000*100,2)</f>
        <v>5.35</v>
      </c>
      <c r="K35" s="84"/>
      <c r="L35" s="53">
        <f>ROUND(L29/120000*100,2)</f>
        <v>3.91</v>
      </c>
      <c r="M35" s="35"/>
    </row>
    <row r="36" spans="1:13" ht="13.5" thickTop="1">
      <c r="A36" s="38"/>
      <c r="B36" s="38"/>
      <c r="C36" s="38"/>
      <c r="D36" s="38"/>
      <c r="E36" s="38"/>
      <c r="F36" s="52"/>
      <c r="G36" s="52"/>
      <c r="H36" s="85"/>
      <c r="I36" s="52"/>
      <c r="J36" s="52"/>
      <c r="K36" s="52"/>
      <c r="L36" s="85"/>
      <c r="M36" s="35"/>
    </row>
    <row r="37" spans="1:13" ht="12.75">
      <c r="A37" s="38"/>
      <c r="B37" s="38"/>
      <c r="C37" s="38"/>
      <c r="D37" s="38"/>
      <c r="E37" s="38"/>
      <c r="F37" s="54"/>
      <c r="G37" s="54"/>
      <c r="H37" s="43" t="s">
        <v>68</v>
      </c>
      <c r="I37" s="54"/>
      <c r="J37" s="54"/>
      <c r="K37" s="54"/>
      <c r="L37" s="43" t="s">
        <v>68</v>
      </c>
      <c r="M37" s="36"/>
    </row>
    <row r="38" spans="1:13" ht="12.75">
      <c r="A38" s="38"/>
      <c r="B38" s="38"/>
      <c r="C38" s="38"/>
      <c r="D38" s="38"/>
      <c r="E38" s="38"/>
      <c r="F38" s="54"/>
      <c r="G38" s="54"/>
      <c r="H38" s="54"/>
      <c r="I38" s="54"/>
      <c r="J38" s="54"/>
      <c r="K38" s="54"/>
      <c r="L38" s="54"/>
      <c r="M38" s="36"/>
    </row>
    <row r="39" spans="1:13" ht="12.75">
      <c r="A39" s="38"/>
      <c r="B39" s="86" t="s">
        <v>69</v>
      </c>
      <c r="C39" s="38"/>
      <c r="D39" s="38"/>
      <c r="E39" s="38"/>
      <c r="F39" s="54"/>
      <c r="G39" s="54"/>
      <c r="H39" s="54"/>
      <c r="I39" s="54"/>
      <c r="J39" s="54"/>
      <c r="K39" s="54"/>
      <c r="L39" s="54"/>
      <c r="M39" s="36"/>
    </row>
    <row r="40" spans="1:13" ht="12.75">
      <c r="A40" s="38"/>
      <c r="B40" s="38"/>
      <c r="C40" s="38"/>
      <c r="D40" s="38"/>
      <c r="E40" s="38"/>
      <c r="F40" s="54"/>
      <c r="G40" s="54"/>
      <c r="H40" s="54"/>
      <c r="I40" s="54"/>
      <c r="J40" s="54"/>
      <c r="K40" s="54"/>
      <c r="L40" s="54"/>
      <c r="M40" s="36"/>
    </row>
    <row r="41" spans="1:13" ht="12.75">
      <c r="A41" s="38"/>
      <c r="B41" s="38" t="s">
        <v>71</v>
      </c>
      <c r="C41" s="38"/>
      <c r="D41" s="38"/>
      <c r="E41" s="38"/>
      <c r="F41" s="54"/>
      <c r="G41" s="54"/>
      <c r="H41" s="54"/>
      <c r="I41" s="54"/>
      <c r="J41" s="54"/>
      <c r="K41" s="54"/>
      <c r="L41" s="54"/>
      <c r="M41" s="36"/>
    </row>
    <row r="42" spans="1:13" ht="12.75">
      <c r="A42" s="38"/>
      <c r="B42" s="38" t="s">
        <v>72</v>
      </c>
      <c r="C42" s="38"/>
      <c r="D42" s="38"/>
      <c r="E42" s="38"/>
      <c r="F42" s="54"/>
      <c r="G42" s="54"/>
      <c r="H42" s="54"/>
      <c r="I42" s="54"/>
      <c r="J42" s="54"/>
      <c r="K42" s="54"/>
      <c r="L42" s="54"/>
      <c r="M42" s="36"/>
    </row>
    <row r="43" spans="1:13" ht="12.75">
      <c r="A43" s="38"/>
      <c r="B43" s="38"/>
      <c r="C43" s="38"/>
      <c r="D43" s="38"/>
      <c r="E43" s="38"/>
      <c r="F43" s="54"/>
      <c r="G43" s="54"/>
      <c r="H43" s="54"/>
      <c r="I43" s="54"/>
      <c r="J43" s="54"/>
      <c r="K43" s="54"/>
      <c r="L43" s="54"/>
      <c r="M43" s="36"/>
    </row>
    <row r="44" spans="1:13" ht="12.75">
      <c r="A44" s="38"/>
      <c r="B44" s="38"/>
      <c r="C44" s="38"/>
      <c r="D44" s="38"/>
      <c r="E44" s="38"/>
      <c r="F44" s="54"/>
      <c r="G44" s="54"/>
      <c r="H44" s="54"/>
      <c r="I44" s="54"/>
      <c r="J44" s="54"/>
      <c r="K44" s="54"/>
      <c r="L44" s="54"/>
      <c r="M44" s="36"/>
    </row>
    <row r="45" spans="1:13" ht="12.75">
      <c r="A45" s="38"/>
      <c r="B45" s="38"/>
      <c r="C45" s="38"/>
      <c r="D45" s="38"/>
      <c r="E45" s="38"/>
      <c r="F45" s="54"/>
      <c r="G45" s="54"/>
      <c r="H45" s="54"/>
      <c r="I45" s="54"/>
      <c r="J45" s="54"/>
      <c r="K45" s="54"/>
      <c r="L45" s="54"/>
      <c r="M45" s="36"/>
    </row>
    <row r="46" spans="1:13" ht="12.75">
      <c r="A46" s="38"/>
      <c r="B46" s="38"/>
      <c r="C46" s="38"/>
      <c r="D46" s="38"/>
      <c r="E46" s="38"/>
      <c r="F46" s="54"/>
      <c r="G46" s="54"/>
      <c r="H46" s="54"/>
      <c r="I46" s="54"/>
      <c r="J46" s="54"/>
      <c r="K46" s="54"/>
      <c r="L46" s="54"/>
      <c r="M46" s="36"/>
    </row>
    <row r="47" spans="1:13" ht="12.75">
      <c r="A47" s="38"/>
      <c r="B47" s="38"/>
      <c r="C47" s="38"/>
      <c r="D47" s="38"/>
      <c r="E47" s="38"/>
      <c r="F47" s="54"/>
      <c r="G47" s="54"/>
      <c r="H47" s="54"/>
      <c r="I47" s="54"/>
      <c r="J47" s="54"/>
      <c r="K47" s="54"/>
      <c r="L47" s="54"/>
      <c r="M47" s="36"/>
    </row>
    <row r="48" spans="1:13" ht="12.75">
      <c r="A48" s="38"/>
      <c r="B48" s="38"/>
      <c r="C48" s="38"/>
      <c r="D48" s="38"/>
      <c r="E48" s="38"/>
      <c r="F48" s="54"/>
      <c r="G48" s="54"/>
      <c r="H48" s="54"/>
      <c r="I48" s="54"/>
      <c r="J48" s="54"/>
      <c r="K48" s="54"/>
      <c r="L48" s="54"/>
      <c r="M48" s="36"/>
    </row>
    <row r="49" spans="1:13" ht="12.75">
      <c r="A49" s="38"/>
      <c r="B49" s="6" t="s">
        <v>39</v>
      </c>
      <c r="C49" s="38"/>
      <c r="D49" s="38"/>
      <c r="E49" s="38"/>
      <c r="F49" s="54"/>
      <c r="G49" s="54"/>
      <c r="H49" s="54"/>
      <c r="I49" s="54"/>
      <c r="J49" s="54"/>
      <c r="K49" s="54"/>
      <c r="L49" s="54"/>
      <c r="M49" s="36"/>
    </row>
    <row r="50" spans="1:13" ht="12.75">
      <c r="A50" s="38"/>
      <c r="B50" s="6" t="s">
        <v>64</v>
      </c>
      <c r="C50" s="38"/>
      <c r="D50" s="38"/>
      <c r="E50" s="38"/>
      <c r="F50" s="54"/>
      <c r="G50" s="54"/>
      <c r="H50" s="54"/>
      <c r="I50" s="54"/>
      <c r="J50" s="54"/>
      <c r="K50" s="54"/>
      <c r="L50" s="54"/>
      <c r="M50" s="36"/>
    </row>
    <row r="51" spans="1:13" ht="12.75">
      <c r="A51" s="38"/>
      <c r="B51" s="6"/>
      <c r="C51" s="38"/>
      <c r="D51" s="38"/>
      <c r="E51" s="38"/>
      <c r="F51" s="54"/>
      <c r="G51" s="54"/>
      <c r="H51" s="54"/>
      <c r="I51" s="54"/>
      <c r="J51" s="54"/>
      <c r="K51" s="54"/>
      <c r="L51" s="54"/>
      <c r="M51" s="36"/>
    </row>
    <row r="52" spans="1:13" ht="12.75">
      <c r="A52" s="38"/>
      <c r="B52" s="6" t="s">
        <v>24</v>
      </c>
      <c r="C52" s="38"/>
      <c r="D52" s="38"/>
      <c r="E52" s="38"/>
      <c r="F52" s="54"/>
      <c r="G52" s="54"/>
      <c r="H52" s="54"/>
      <c r="I52" s="54"/>
      <c r="J52" s="54"/>
      <c r="K52" s="54"/>
      <c r="L52" s="54"/>
      <c r="M52" s="36"/>
    </row>
    <row r="53" spans="1:13" ht="12.75">
      <c r="A53" s="38"/>
      <c r="B53" s="6" t="s">
        <v>19</v>
      </c>
      <c r="C53" s="38"/>
      <c r="D53" s="38"/>
      <c r="E53" s="38"/>
      <c r="F53" s="54"/>
      <c r="G53" s="54"/>
      <c r="H53" s="54"/>
      <c r="I53" s="54"/>
      <c r="J53" s="54"/>
      <c r="K53" s="54"/>
      <c r="L53" s="54"/>
      <c r="M53" s="36"/>
    </row>
    <row r="54" spans="1:13" ht="12.75">
      <c r="A54" s="38"/>
      <c r="B54" s="38"/>
      <c r="C54" s="38"/>
      <c r="D54" s="38"/>
      <c r="E54" s="38"/>
      <c r="F54" s="54"/>
      <c r="G54" s="54"/>
      <c r="H54" s="54"/>
      <c r="I54" s="54"/>
      <c r="J54" s="54"/>
      <c r="K54" s="54"/>
      <c r="L54" s="54"/>
      <c r="M54" s="36"/>
    </row>
    <row r="55" spans="1:13" ht="12.75">
      <c r="A55" s="38"/>
      <c r="B55" s="38"/>
      <c r="C55" s="38"/>
      <c r="D55" s="38"/>
      <c r="E55" s="38"/>
      <c r="F55" s="54"/>
      <c r="G55" s="54"/>
      <c r="H55" s="54"/>
      <c r="I55" s="54"/>
      <c r="J55" s="54"/>
      <c r="K55" s="54"/>
      <c r="L55" s="54"/>
      <c r="M55" s="36"/>
    </row>
    <row r="56" spans="1:12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</sheetData>
  <printOptions/>
  <pageMargins left="0.75" right="0" top="1" bottom="0.25" header="0.5" footer="0.5"/>
  <pageSetup horizontalDpi="600" verticalDpi="600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29"/>
  <sheetViews>
    <sheetView showGridLines="0" workbookViewId="0" topLeftCell="A1">
      <selection activeCell="J23" sqref="J23"/>
    </sheetView>
  </sheetViews>
  <sheetFormatPr defaultColWidth="9.140625" defaultRowHeight="12.75"/>
  <cols>
    <col min="1" max="1" width="3.7109375" style="37" customWidth="1"/>
    <col min="2" max="2" width="8.7109375" style="37" customWidth="1"/>
    <col min="3" max="3" width="22.421875" style="37" customWidth="1"/>
    <col min="4" max="4" width="10.7109375" style="37" customWidth="1"/>
    <col min="5" max="5" width="5.7109375" style="37" customWidth="1"/>
    <col min="6" max="6" width="10.7109375" style="37" customWidth="1"/>
    <col min="7" max="7" width="5.7109375" style="37" customWidth="1"/>
    <col min="8" max="8" width="10.7109375" style="37" customWidth="1"/>
    <col min="9" max="9" width="4.7109375" style="37" customWidth="1"/>
    <col min="10" max="10" width="10.7109375" style="37" customWidth="1"/>
    <col min="11" max="16384" width="9.140625" style="37" customWidth="1"/>
  </cols>
  <sheetData>
    <row r="1" spans="2:11" ht="12.75">
      <c r="B1" s="39" t="s">
        <v>53</v>
      </c>
      <c r="D1" s="55"/>
      <c r="E1" s="55"/>
      <c r="F1" s="55"/>
      <c r="G1" s="55"/>
      <c r="H1" s="55"/>
      <c r="I1" s="55"/>
      <c r="J1" s="55"/>
      <c r="K1" s="55"/>
    </row>
    <row r="2" spans="2:11" ht="12.75">
      <c r="B2" s="40" t="s">
        <v>79</v>
      </c>
      <c r="D2" s="55"/>
      <c r="E2" s="55"/>
      <c r="F2" s="55"/>
      <c r="G2" s="55"/>
      <c r="H2" s="55"/>
      <c r="I2" s="55"/>
      <c r="J2" s="55"/>
      <c r="K2" s="55"/>
    </row>
    <row r="3" spans="3:11" ht="12.75">
      <c r="C3" s="40"/>
      <c r="D3" s="55"/>
      <c r="E3" s="55"/>
      <c r="F3" s="55"/>
      <c r="G3" s="55"/>
      <c r="H3" s="55"/>
      <c r="I3" s="55"/>
      <c r="J3" s="55"/>
      <c r="K3" s="55"/>
    </row>
    <row r="4" spans="3:11" ht="12.75">
      <c r="C4" s="40"/>
      <c r="D4" s="55"/>
      <c r="E4" s="55"/>
      <c r="F4" s="55"/>
      <c r="G4" s="55"/>
      <c r="H4" s="55"/>
      <c r="I4" s="55"/>
      <c r="J4" s="55"/>
      <c r="K4" s="55"/>
    </row>
    <row r="5" spans="3:11" ht="12.75">
      <c r="C5" s="55"/>
      <c r="D5" s="62"/>
      <c r="E5" s="62"/>
      <c r="F5" s="63"/>
      <c r="G5" s="63"/>
      <c r="H5" s="63" t="s">
        <v>43</v>
      </c>
      <c r="I5" s="63"/>
      <c r="J5" s="63"/>
      <c r="K5" s="55"/>
    </row>
    <row r="6" spans="3:11" ht="12.75">
      <c r="C6" s="55"/>
      <c r="D6" s="63" t="s">
        <v>40</v>
      </c>
      <c r="E6" s="62"/>
      <c r="F6" s="63" t="s">
        <v>42</v>
      </c>
      <c r="G6" s="63"/>
      <c r="H6" s="63" t="s">
        <v>44</v>
      </c>
      <c r="I6" s="63"/>
      <c r="J6" s="63"/>
      <c r="K6" s="55"/>
    </row>
    <row r="7" spans="3:11" ht="12.75">
      <c r="C7" s="55"/>
      <c r="D7" s="63" t="s">
        <v>41</v>
      </c>
      <c r="E7" s="88" t="s">
        <v>43</v>
      </c>
      <c r="F7" s="88"/>
      <c r="G7" s="63"/>
      <c r="H7" s="63" t="s">
        <v>45</v>
      </c>
      <c r="I7" s="63"/>
      <c r="J7" s="63" t="s">
        <v>46</v>
      </c>
      <c r="K7" s="55"/>
    </row>
    <row r="8" spans="3:11" ht="12.75">
      <c r="C8" s="55"/>
      <c r="D8" s="63" t="s">
        <v>0</v>
      </c>
      <c r="E8" s="62"/>
      <c r="F8" s="63" t="s">
        <v>0</v>
      </c>
      <c r="G8" s="62"/>
      <c r="H8" s="63" t="s">
        <v>0</v>
      </c>
      <c r="I8" s="62"/>
      <c r="J8" s="63" t="s">
        <v>0</v>
      </c>
      <c r="K8" s="55"/>
    </row>
    <row r="9" spans="3:11" ht="12.75">
      <c r="C9" s="55"/>
      <c r="D9" s="56"/>
      <c r="E9" s="56"/>
      <c r="F9" s="56"/>
      <c r="G9" s="56"/>
      <c r="H9" s="56"/>
      <c r="I9" s="56"/>
      <c r="J9" s="56"/>
      <c r="K9" s="55"/>
    </row>
    <row r="10" spans="2:11" ht="12.75">
      <c r="B10" s="55" t="s">
        <v>66</v>
      </c>
      <c r="D10" s="57">
        <f>'Balance Sheet'!H36</f>
        <v>120000</v>
      </c>
      <c r="E10" s="57"/>
      <c r="F10" s="57">
        <v>30000</v>
      </c>
      <c r="G10" s="57"/>
      <c r="H10" s="57">
        <v>72159</v>
      </c>
      <c r="I10" s="57"/>
      <c r="J10" s="57">
        <f>SUM(D10:H10)</f>
        <v>222159</v>
      </c>
      <c r="K10" s="55"/>
    </row>
    <row r="11" spans="2:11" ht="12.75">
      <c r="B11" s="55"/>
      <c r="D11" s="57"/>
      <c r="E11" s="57"/>
      <c r="F11" s="57"/>
      <c r="G11" s="57"/>
      <c r="H11" s="57"/>
      <c r="I11" s="57"/>
      <c r="J11" s="57"/>
      <c r="K11" s="55"/>
    </row>
    <row r="12" spans="2:11" ht="12.75">
      <c r="B12" s="55" t="s">
        <v>82</v>
      </c>
      <c r="D12" s="57"/>
      <c r="E12" s="57"/>
      <c r="F12" s="57"/>
      <c r="G12" s="57"/>
      <c r="H12" s="57"/>
      <c r="I12" s="57"/>
      <c r="J12" s="57"/>
      <c r="K12" s="55"/>
    </row>
    <row r="13" spans="2:11" ht="12.75">
      <c r="B13" s="55" t="s">
        <v>83</v>
      </c>
      <c r="D13" s="57">
        <v>0</v>
      </c>
      <c r="E13" s="57"/>
      <c r="F13" s="57">
        <v>0</v>
      </c>
      <c r="G13" s="57"/>
      <c r="H13" s="57">
        <v>-6480</v>
      </c>
      <c r="I13" s="57"/>
      <c r="J13" s="57">
        <f>SUM(D13:H13)</f>
        <v>-6480</v>
      </c>
      <c r="K13" s="55"/>
    </row>
    <row r="14" spans="2:11" ht="12.75">
      <c r="B14" s="55"/>
      <c r="D14" s="57"/>
      <c r="E14" s="57"/>
      <c r="F14" s="57"/>
      <c r="G14" s="57"/>
      <c r="H14" s="57"/>
      <c r="I14" s="57"/>
      <c r="J14" s="57"/>
      <c r="K14" s="55"/>
    </row>
    <row r="15" spans="2:11" ht="12.75">
      <c r="B15" s="55" t="s">
        <v>23</v>
      </c>
      <c r="D15" s="57">
        <v>0</v>
      </c>
      <c r="E15" s="57"/>
      <c r="F15" s="57">
        <v>0</v>
      </c>
      <c r="G15" s="57"/>
      <c r="H15" s="57">
        <f>'Income Statement'!J29</f>
        <v>6414</v>
      </c>
      <c r="I15" s="57"/>
      <c r="J15" s="57">
        <f>SUM(D15:H15)</f>
        <v>6414</v>
      </c>
      <c r="K15" s="55"/>
    </row>
    <row r="16" spans="3:11" ht="13.5" thickBot="1">
      <c r="C16" s="55"/>
      <c r="D16" s="58"/>
      <c r="E16" s="59"/>
      <c r="F16" s="57"/>
      <c r="G16" s="59"/>
      <c r="H16" s="57"/>
      <c r="I16" s="59"/>
      <c r="J16" s="57"/>
      <c r="K16" s="55"/>
    </row>
    <row r="17" spans="3:11" ht="12.75">
      <c r="C17" s="55"/>
      <c r="D17" s="60"/>
      <c r="E17" s="59"/>
      <c r="F17" s="60"/>
      <c r="G17" s="59"/>
      <c r="H17" s="60"/>
      <c r="I17" s="59"/>
      <c r="J17" s="60"/>
      <c r="K17" s="55"/>
    </row>
    <row r="18" spans="2:11" ht="13.5" thickBot="1">
      <c r="B18" s="55" t="s">
        <v>80</v>
      </c>
      <c r="C18" s="55"/>
      <c r="D18" s="61">
        <f>SUM(D10:D17)</f>
        <v>120000</v>
      </c>
      <c r="E18" s="57"/>
      <c r="F18" s="61">
        <f>SUM(F10:F17)</f>
        <v>30000</v>
      </c>
      <c r="G18" s="57"/>
      <c r="H18" s="61">
        <f>SUM(H10:H17)</f>
        <v>72093</v>
      </c>
      <c r="I18" s="57"/>
      <c r="J18" s="61">
        <f>SUM(J10:J17)</f>
        <v>222093</v>
      </c>
      <c r="K18" s="55"/>
    </row>
    <row r="19" spans="3:11" ht="12.75">
      <c r="C19" s="55"/>
      <c r="D19" s="57"/>
      <c r="E19" s="57"/>
      <c r="F19" s="57"/>
      <c r="G19" s="57"/>
      <c r="H19" s="57"/>
      <c r="I19" s="57"/>
      <c r="J19" s="57"/>
      <c r="K19" s="55"/>
    </row>
    <row r="20" spans="3:11" ht="12.75">
      <c r="C20" s="55"/>
      <c r="D20" s="57"/>
      <c r="E20" s="57"/>
      <c r="F20" s="57"/>
      <c r="G20" s="57"/>
      <c r="H20" s="57"/>
      <c r="I20" s="57"/>
      <c r="J20" s="57"/>
      <c r="K20" s="55"/>
    </row>
    <row r="21" spans="2:11" ht="12.75">
      <c r="B21" s="55" t="s">
        <v>61</v>
      </c>
      <c r="D21" s="57">
        <v>60000</v>
      </c>
      <c r="E21" s="57"/>
      <c r="F21" s="57">
        <v>30000</v>
      </c>
      <c r="G21" s="57"/>
      <c r="H21" s="57">
        <v>118916</v>
      </c>
      <c r="I21" s="57"/>
      <c r="J21" s="57">
        <f>SUM(D21:H21)</f>
        <v>208916</v>
      </c>
      <c r="K21" s="55"/>
    </row>
    <row r="22" spans="2:11" ht="12.75">
      <c r="B22" s="55"/>
      <c r="D22" s="57"/>
      <c r="E22" s="57"/>
      <c r="F22" s="57"/>
      <c r="G22" s="57"/>
      <c r="H22" s="57"/>
      <c r="I22" s="57"/>
      <c r="J22" s="57"/>
      <c r="K22" s="55"/>
    </row>
    <row r="23" spans="2:11" ht="12.75">
      <c r="B23" s="55" t="s">
        <v>82</v>
      </c>
      <c r="D23" s="57"/>
      <c r="E23" s="57"/>
      <c r="F23" s="57"/>
      <c r="G23" s="57"/>
      <c r="H23" s="57"/>
      <c r="I23" s="57"/>
      <c r="J23" s="57"/>
      <c r="K23" s="55"/>
    </row>
    <row r="24" spans="2:11" ht="12.75">
      <c r="B24" s="55" t="s">
        <v>84</v>
      </c>
      <c r="D24" s="57">
        <v>0</v>
      </c>
      <c r="E24" s="57"/>
      <c r="F24" s="57">
        <v>0</v>
      </c>
      <c r="G24" s="57"/>
      <c r="H24" s="57">
        <v>-3240</v>
      </c>
      <c r="I24" s="57"/>
      <c r="J24" s="57">
        <f>SUM(D24:H24)</f>
        <v>-3240</v>
      </c>
      <c r="K24" s="55"/>
    </row>
    <row r="25" spans="2:11" ht="12.75">
      <c r="B25" s="55"/>
      <c r="D25" s="57"/>
      <c r="E25" s="57"/>
      <c r="F25" s="57"/>
      <c r="G25" s="57"/>
      <c r="H25" s="57"/>
      <c r="I25" s="57"/>
      <c r="J25" s="57"/>
      <c r="K25" s="55"/>
    </row>
    <row r="26" spans="2:11" ht="12.75">
      <c r="B26" s="55" t="s">
        <v>23</v>
      </c>
      <c r="D26" s="57">
        <v>0</v>
      </c>
      <c r="E26" s="57"/>
      <c r="F26" s="57">
        <v>0</v>
      </c>
      <c r="G26" s="57"/>
      <c r="H26" s="57">
        <v>4691</v>
      </c>
      <c r="I26" s="57"/>
      <c r="J26" s="57">
        <f>SUM(D26:H26)</f>
        <v>4691</v>
      </c>
      <c r="K26" s="55"/>
    </row>
    <row r="27" spans="3:11" ht="13.5" thickBot="1">
      <c r="C27" s="55"/>
      <c r="D27" s="58"/>
      <c r="E27" s="59"/>
      <c r="F27" s="57"/>
      <c r="G27" s="59"/>
      <c r="H27" s="57"/>
      <c r="I27" s="59"/>
      <c r="J27" s="57"/>
      <c r="K27" s="55"/>
    </row>
    <row r="28" spans="3:11" ht="12.75">
      <c r="C28" s="55"/>
      <c r="D28" s="60"/>
      <c r="E28" s="59"/>
      <c r="F28" s="60"/>
      <c r="G28" s="59"/>
      <c r="H28" s="60"/>
      <c r="I28" s="59"/>
      <c r="J28" s="60"/>
      <c r="K28" s="55"/>
    </row>
    <row r="29" spans="2:11" ht="13.5" thickBot="1">
      <c r="B29" s="55" t="s">
        <v>81</v>
      </c>
      <c r="C29" s="55"/>
      <c r="D29" s="61">
        <f>SUM(D21:D28)</f>
        <v>60000</v>
      </c>
      <c r="E29" s="57"/>
      <c r="F29" s="61">
        <f>SUM(F21:F28)</f>
        <v>30000</v>
      </c>
      <c r="G29" s="57"/>
      <c r="H29" s="61">
        <f>SUM(H21:H28)</f>
        <v>120367</v>
      </c>
      <c r="I29" s="57"/>
      <c r="J29" s="61">
        <f>SUM(J21:J28)</f>
        <v>210367</v>
      </c>
      <c r="K29" s="55"/>
    </row>
    <row r="30" spans="3:11" ht="12.75">
      <c r="C30" s="55"/>
      <c r="D30" s="57"/>
      <c r="E30" s="57"/>
      <c r="F30" s="57"/>
      <c r="G30" s="57"/>
      <c r="H30" s="57"/>
      <c r="I30" s="57"/>
      <c r="J30" s="57"/>
      <c r="K30" s="55"/>
    </row>
    <row r="31" spans="3:11" ht="12.75">
      <c r="C31" s="55"/>
      <c r="D31" s="57"/>
      <c r="E31" s="57"/>
      <c r="F31" s="57"/>
      <c r="G31" s="57"/>
      <c r="H31" s="57"/>
      <c r="I31" s="57"/>
      <c r="J31" s="57"/>
      <c r="K31" s="55"/>
    </row>
    <row r="32" spans="3:11" ht="12.75">
      <c r="C32" s="55"/>
      <c r="D32" s="57"/>
      <c r="E32" s="57"/>
      <c r="F32" s="57"/>
      <c r="G32" s="57"/>
      <c r="H32" s="57"/>
      <c r="I32" s="57"/>
      <c r="J32" s="57"/>
      <c r="K32" s="55"/>
    </row>
    <row r="33" spans="3:11" ht="12.75">
      <c r="C33" s="55"/>
      <c r="D33" s="57"/>
      <c r="E33" s="57"/>
      <c r="F33" s="57"/>
      <c r="G33" s="57"/>
      <c r="H33" s="57"/>
      <c r="I33" s="57"/>
      <c r="J33" s="57"/>
      <c r="K33" s="55"/>
    </row>
    <row r="34" spans="3:11" ht="12.75">
      <c r="C34" s="55"/>
      <c r="D34" s="57"/>
      <c r="E34" s="57"/>
      <c r="F34" s="57"/>
      <c r="G34" s="57"/>
      <c r="H34" s="57"/>
      <c r="I34" s="57"/>
      <c r="J34" s="57"/>
      <c r="K34" s="55"/>
    </row>
    <row r="35" spans="3:11" ht="12.75">
      <c r="C35" s="55"/>
      <c r="D35" s="57"/>
      <c r="E35" s="57"/>
      <c r="F35" s="57"/>
      <c r="G35" s="57"/>
      <c r="H35" s="57"/>
      <c r="I35" s="57"/>
      <c r="J35" s="57"/>
      <c r="K35" s="55"/>
    </row>
    <row r="36" spans="3:11" ht="12.75">
      <c r="C36" s="55"/>
      <c r="D36" s="57"/>
      <c r="E36" s="57"/>
      <c r="F36" s="57"/>
      <c r="G36" s="57"/>
      <c r="H36" s="57"/>
      <c r="I36" s="57"/>
      <c r="J36" s="57"/>
      <c r="K36" s="55"/>
    </row>
    <row r="37" spans="3:11" ht="12.75">
      <c r="C37" s="55"/>
      <c r="D37" s="57"/>
      <c r="E37" s="57"/>
      <c r="F37" s="57"/>
      <c r="G37" s="57"/>
      <c r="H37" s="57"/>
      <c r="I37" s="57"/>
      <c r="J37" s="57"/>
      <c r="K37" s="55"/>
    </row>
    <row r="38" spans="3:11" ht="12.75">
      <c r="C38" s="55"/>
      <c r="D38" s="57"/>
      <c r="E38" s="57"/>
      <c r="F38" s="57"/>
      <c r="G38" s="57"/>
      <c r="H38" s="57"/>
      <c r="I38" s="57"/>
      <c r="J38" s="57"/>
      <c r="K38" s="55"/>
    </row>
    <row r="39" spans="3:11" ht="12.75">
      <c r="C39" s="55"/>
      <c r="D39" s="57"/>
      <c r="E39" s="57"/>
      <c r="F39" s="57"/>
      <c r="G39" s="57"/>
      <c r="H39" s="57"/>
      <c r="I39" s="57"/>
      <c r="J39" s="57"/>
      <c r="K39" s="55"/>
    </row>
    <row r="40" spans="3:11" ht="12.75">
      <c r="C40" s="55"/>
      <c r="D40" s="57"/>
      <c r="E40" s="57"/>
      <c r="F40" s="57"/>
      <c r="G40" s="57"/>
      <c r="H40" s="57"/>
      <c r="I40" s="57"/>
      <c r="J40" s="57"/>
      <c r="K40" s="55"/>
    </row>
    <row r="41" spans="3:11" ht="12.75">
      <c r="C41" s="55"/>
      <c r="D41" s="57"/>
      <c r="E41" s="57"/>
      <c r="F41" s="57"/>
      <c r="G41" s="57"/>
      <c r="H41" s="57"/>
      <c r="I41" s="57"/>
      <c r="J41" s="57"/>
      <c r="K41" s="55"/>
    </row>
    <row r="42" spans="3:11" ht="12.75">
      <c r="C42" s="55"/>
      <c r="D42" s="57"/>
      <c r="E42" s="57"/>
      <c r="F42" s="57"/>
      <c r="G42" s="57"/>
      <c r="H42" s="57"/>
      <c r="I42" s="57"/>
      <c r="J42" s="57"/>
      <c r="K42" s="55"/>
    </row>
    <row r="43" spans="3:11" ht="12.75">
      <c r="C43" s="55"/>
      <c r="D43" s="57"/>
      <c r="E43" s="57"/>
      <c r="F43" s="57"/>
      <c r="G43" s="57"/>
      <c r="H43" s="57"/>
      <c r="I43" s="57"/>
      <c r="J43" s="57"/>
      <c r="K43" s="55"/>
    </row>
    <row r="44" spans="3:11" ht="12.75">
      <c r="C44" s="55"/>
      <c r="D44" s="57"/>
      <c r="E44" s="57"/>
      <c r="F44" s="57"/>
      <c r="G44" s="57"/>
      <c r="H44" s="57"/>
      <c r="I44" s="57"/>
      <c r="J44" s="57"/>
      <c r="K44" s="55"/>
    </row>
    <row r="45" spans="3:11" ht="12.75">
      <c r="C45" s="55"/>
      <c r="D45" s="57"/>
      <c r="E45" s="57"/>
      <c r="F45" s="57"/>
      <c r="G45" s="57"/>
      <c r="H45" s="57"/>
      <c r="I45" s="57"/>
      <c r="J45" s="57"/>
      <c r="K45" s="55"/>
    </row>
    <row r="46" spans="3:11" ht="12.75">
      <c r="C46" s="55"/>
      <c r="D46" s="57"/>
      <c r="E46" s="57"/>
      <c r="F46" s="57"/>
      <c r="G46" s="57"/>
      <c r="H46" s="57"/>
      <c r="I46" s="57"/>
      <c r="J46" s="57"/>
      <c r="K46" s="55"/>
    </row>
    <row r="47" spans="3:11" ht="12.75">
      <c r="C47" s="55"/>
      <c r="D47" s="57"/>
      <c r="E47" s="57"/>
      <c r="F47" s="57"/>
      <c r="G47" s="57"/>
      <c r="H47" s="57"/>
      <c r="I47" s="57"/>
      <c r="J47" s="57"/>
      <c r="K47" s="55"/>
    </row>
    <row r="48" spans="3:11" ht="12.75">
      <c r="C48" s="55"/>
      <c r="D48" s="57"/>
      <c r="E48" s="57"/>
      <c r="F48" s="57"/>
      <c r="G48" s="57"/>
      <c r="H48" s="57"/>
      <c r="I48" s="57"/>
      <c r="J48" s="57"/>
      <c r="K48" s="55"/>
    </row>
    <row r="49" spans="2:11" ht="12.75">
      <c r="B49" s="6" t="s">
        <v>47</v>
      </c>
      <c r="D49" s="57"/>
      <c r="E49" s="57"/>
      <c r="F49" s="57"/>
      <c r="G49" s="57"/>
      <c r="H49" s="57"/>
      <c r="I49" s="57"/>
      <c r="J49" s="57"/>
      <c r="K49" s="55"/>
    </row>
    <row r="50" spans="2:11" ht="12.75">
      <c r="B50" s="6" t="s">
        <v>73</v>
      </c>
      <c r="D50" s="57"/>
      <c r="E50" s="57"/>
      <c r="F50" s="57"/>
      <c r="G50" s="57"/>
      <c r="H50" s="57"/>
      <c r="I50" s="57"/>
      <c r="J50" s="57"/>
      <c r="K50" s="55"/>
    </row>
    <row r="51" spans="2:11" ht="12.75">
      <c r="B51" s="6"/>
      <c r="D51" s="57"/>
      <c r="E51" s="57"/>
      <c r="F51" s="57"/>
      <c r="G51" s="57"/>
      <c r="H51" s="57"/>
      <c r="I51" s="57"/>
      <c r="J51" s="57"/>
      <c r="K51" s="55"/>
    </row>
    <row r="52" spans="2:11" ht="12.75">
      <c r="B52" s="6" t="s">
        <v>55</v>
      </c>
      <c r="D52" s="57"/>
      <c r="E52" s="57"/>
      <c r="F52" s="57"/>
      <c r="G52" s="57"/>
      <c r="H52" s="57"/>
      <c r="I52" s="57"/>
      <c r="J52" s="57"/>
      <c r="K52" s="55"/>
    </row>
    <row r="53" spans="2:11" ht="12.75">
      <c r="B53" s="6" t="s">
        <v>25</v>
      </c>
      <c r="D53" s="57"/>
      <c r="E53" s="57"/>
      <c r="F53" s="57"/>
      <c r="G53" s="57"/>
      <c r="H53" s="57"/>
      <c r="I53" s="57"/>
      <c r="J53" s="57"/>
      <c r="K53" s="55"/>
    </row>
    <row r="54" spans="3:11" ht="12.75">
      <c r="C54" s="55"/>
      <c r="D54" s="57"/>
      <c r="E54" s="57"/>
      <c r="F54" s="57"/>
      <c r="G54" s="57"/>
      <c r="H54" s="57"/>
      <c r="I54" s="57"/>
      <c r="J54" s="57"/>
      <c r="K54" s="55"/>
    </row>
    <row r="55" spans="3:11" ht="12.75">
      <c r="C55" s="55"/>
      <c r="D55" s="57"/>
      <c r="E55" s="57"/>
      <c r="F55" s="57"/>
      <c r="G55" s="57"/>
      <c r="H55" s="57"/>
      <c r="I55" s="57"/>
      <c r="J55" s="57"/>
      <c r="K55" s="55"/>
    </row>
    <row r="56" spans="3:11" ht="12.75">
      <c r="C56" s="55"/>
      <c r="D56" s="57"/>
      <c r="E56" s="57"/>
      <c r="F56" s="57"/>
      <c r="G56" s="57"/>
      <c r="H56" s="57"/>
      <c r="I56" s="57"/>
      <c r="J56" s="57"/>
      <c r="K56" s="55"/>
    </row>
    <row r="57" spans="3:11" ht="12.75">
      <c r="C57" s="55"/>
      <c r="D57" s="57"/>
      <c r="E57" s="57"/>
      <c r="F57" s="57"/>
      <c r="G57" s="57"/>
      <c r="H57" s="57"/>
      <c r="I57" s="57"/>
      <c r="J57" s="57"/>
      <c r="K57" s="55"/>
    </row>
    <row r="58" spans="3:11" ht="12.75">
      <c r="C58" s="55"/>
      <c r="D58" s="57"/>
      <c r="E58" s="57"/>
      <c r="F58" s="57"/>
      <c r="G58" s="57"/>
      <c r="H58" s="57"/>
      <c r="I58" s="57"/>
      <c r="J58" s="57"/>
      <c r="K58" s="55"/>
    </row>
    <row r="59" spans="3:11" ht="12.75">
      <c r="C59" s="55"/>
      <c r="D59" s="55"/>
      <c r="E59" s="55"/>
      <c r="F59" s="55"/>
      <c r="G59" s="55"/>
      <c r="H59" s="55"/>
      <c r="I59" s="55"/>
      <c r="J59" s="55"/>
      <c r="K59" s="55"/>
    </row>
    <row r="60" spans="3:11" ht="12.75">
      <c r="C60" s="55"/>
      <c r="D60" s="55"/>
      <c r="E60" s="55"/>
      <c r="F60" s="55"/>
      <c r="G60" s="55"/>
      <c r="H60" s="55"/>
      <c r="I60" s="55"/>
      <c r="J60" s="55"/>
      <c r="K60" s="55"/>
    </row>
    <row r="61" spans="3:11" ht="12.75">
      <c r="C61" s="55"/>
      <c r="D61" s="55"/>
      <c r="E61" s="55"/>
      <c r="F61" s="55"/>
      <c r="G61" s="55"/>
      <c r="H61" s="55"/>
      <c r="I61" s="55"/>
      <c r="J61" s="55"/>
      <c r="K61" s="55"/>
    </row>
    <row r="62" spans="3:11" ht="12.75">
      <c r="C62" s="55"/>
      <c r="D62" s="55"/>
      <c r="E62" s="55"/>
      <c r="F62" s="55"/>
      <c r="G62" s="55"/>
      <c r="H62" s="55"/>
      <c r="I62" s="55"/>
      <c r="J62" s="55"/>
      <c r="K62" s="55"/>
    </row>
    <row r="63" spans="3:11" ht="12.75">
      <c r="C63" s="55"/>
      <c r="D63" s="55"/>
      <c r="E63" s="55"/>
      <c r="F63" s="55"/>
      <c r="G63" s="55"/>
      <c r="H63" s="55"/>
      <c r="I63" s="55"/>
      <c r="J63" s="55"/>
      <c r="K63" s="55"/>
    </row>
    <row r="64" spans="3:11" ht="12.75">
      <c r="C64" s="55"/>
      <c r="D64" s="55"/>
      <c r="E64" s="55"/>
      <c r="F64" s="55"/>
      <c r="G64" s="55"/>
      <c r="H64" s="55"/>
      <c r="I64" s="55"/>
      <c r="J64" s="55"/>
      <c r="K64" s="55"/>
    </row>
    <row r="65" spans="3:11" ht="12.75">
      <c r="C65" s="55"/>
      <c r="D65" s="55"/>
      <c r="E65" s="55"/>
      <c r="F65" s="55"/>
      <c r="G65" s="55"/>
      <c r="H65" s="55"/>
      <c r="I65" s="55"/>
      <c r="J65" s="55"/>
      <c r="K65" s="55"/>
    </row>
    <row r="66" spans="3:11" ht="12.75">
      <c r="C66" s="55"/>
      <c r="D66" s="55"/>
      <c r="E66" s="55"/>
      <c r="F66" s="55"/>
      <c r="G66" s="55"/>
      <c r="H66" s="55"/>
      <c r="I66" s="55"/>
      <c r="J66" s="55"/>
      <c r="K66" s="55"/>
    </row>
    <row r="67" spans="3:11" ht="12.75">
      <c r="C67" s="55"/>
      <c r="D67" s="55"/>
      <c r="E67" s="55"/>
      <c r="F67" s="55"/>
      <c r="G67" s="55"/>
      <c r="H67" s="55"/>
      <c r="I67" s="55"/>
      <c r="J67" s="55"/>
      <c r="K67" s="55"/>
    </row>
    <row r="68" spans="3:11" ht="12.75">
      <c r="C68" s="55"/>
      <c r="D68" s="55"/>
      <c r="E68" s="55"/>
      <c r="F68" s="55"/>
      <c r="G68" s="55"/>
      <c r="H68" s="55"/>
      <c r="I68" s="55"/>
      <c r="J68" s="55"/>
      <c r="K68" s="55"/>
    </row>
    <row r="69" spans="3:11" ht="12.75">
      <c r="C69" s="55"/>
      <c r="D69" s="55"/>
      <c r="E69" s="55"/>
      <c r="F69" s="55"/>
      <c r="G69" s="55"/>
      <c r="H69" s="55"/>
      <c r="I69" s="55"/>
      <c r="J69" s="55"/>
      <c r="K69" s="55"/>
    </row>
    <row r="70" spans="3:11" ht="12.75">
      <c r="C70" s="55"/>
      <c r="D70" s="55"/>
      <c r="E70" s="55"/>
      <c r="F70" s="55"/>
      <c r="G70" s="55"/>
      <c r="H70" s="55"/>
      <c r="I70" s="55"/>
      <c r="J70" s="55"/>
      <c r="K70" s="55"/>
    </row>
    <row r="71" spans="3:11" ht="12.75">
      <c r="C71" s="55"/>
      <c r="D71" s="55"/>
      <c r="E71" s="55"/>
      <c r="F71" s="55"/>
      <c r="G71" s="55"/>
      <c r="H71" s="55"/>
      <c r="I71" s="55"/>
      <c r="J71" s="55"/>
      <c r="K71" s="55"/>
    </row>
    <row r="72" spans="3:11" ht="12.75">
      <c r="C72" s="55"/>
      <c r="D72" s="55"/>
      <c r="E72" s="55"/>
      <c r="F72" s="55"/>
      <c r="G72" s="55"/>
      <c r="H72" s="55"/>
      <c r="I72" s="55"/>
      <c r="J72" s="55"/>
      <c r="K72" s="55"/>
    </row>
    <row r="73" spans="3:11" ht="12.75">
      <c r="C73" s="55"/>
      <c r="D73" s="55"/>
      <c r="E73" s="55"/>
      <c r="F73" s="55"/>
      <c r="G73" s="55"/>
      <c r="H73" s="55"/>
      <c r="I73" s="55"/>
      <c r="J73" s="55"/>
      <c r="K73" s="55"/>
    </row>
    <row r="74" spans="3:11" ht="12.75">
      <c r="C74" s="55"/>
      <c r="D74" s="55"/>
      <c r="E74" s="55"/>
      <c r="F74" s="55"/>
      <c r="G74" s="55"/>
      <c r="H74" s="55"/>
      <c r="I74" s="55"/>
      <c r="J74" s="55"/>
      <c r="K74" s="55"/>
    </row>
    <row r="75" spans="3:11" ht="12.75">
      <c r="C75" s="55"/>
      <c r="D75" s="55"/>
      <c r="E75" s="55"/>
      <c r="F75" s="55"/>
      <c r="G75" s="55"/>
      <c r="H75" s="55"/>
      <c r="I75" s="55"/>
      <c r="J75" s="55"/>
      <c r="K75" s="55"/>
    </row>
    <row r="76" spans="3:11" ht="12.75">
      <c r="C76" s="55"/>
      <c r="D76" s="55"/>
      <c r="E76" s="55"/>
      <c r="F76" s="55"/>
      <c r="G76" s="55"/>
      <c r="H76" s="55"/>
      <c r="I76" s="55"/>
      <c r="J76" s="55"/>
      <c r="K76" s="55"/>
    </row>
    <row r="77" spans="3:11" ht="12.75">
      <c r="C77" s="55"/>
      <c r="D77" s="55"/>
      <c r="E77" s="55"/>
      <c r="F77" s="55"/>
      <c r="G77" s="55"/>
      <c r="H77" s="55"/>
      <c r="I77" s="55"/>
      <c r="J77" s="55"/>
      <c r="K77" s="55"/>
    </row>
    <row r="78" spans="3:11" ht="12.75">
      <c r="C78" s="55"/>
      <c r="D78" s="55"/>
      <c r="E78" s="55"/>
      <c r="F78" s="55"/>
      <c r="G78" s="55"/>
      <c r="H78" s="55"/>
      <c r="I78" s="55"/>
      <c r="J78" s="55"/>
      <c r="K78" s="55"/>
    </row>
    <row r="79" spans="3:11" ht="12.75">
      <c r="C79" s="55"/>
      <c r="D79" s="55"/>
      <c r="E79" s="55"/>
      <c r="F79" s="55"/>
      <c r="G79" s="55"/>
      <c r="H79" s="55"/>
      <c r="I79" s="55"/>
      <c r="J79" s="55"/>
      <c r="K79" s="55"/>
    </row>
    <row r="80" spans="3:11" ht="12.75">
      <c r="C80" s="55"/>
      <c r="D80" s="55"/>
      <c r="E80" s="55"/>
      <c r="F80" s="55"/>
      <c r="G80" s="55"/>
      <c r="H80" s="55"/>
      <c r="I80" s="55"/>
      <c r="J80" s="55"/>
      <c r="K80" s="55"/>
    </row>
    <row r="81" spans="3:11" ht="12.75">
      <c r="C81" s="55"/>
      <c r="D81" s="55"/>
      <c r="E81" s="55"/>
      <c r="F81" s="55"/>
      <c r="G81" s="55"/>
      <c r="H81" s="55"/>
      <c r="I81" s="55"/>
      <c r="J81" s="55"/>
      <c r="K81" s="55"/>
    </row>
    <row r="82" spans="3:11" ht="12.75">
      <c r="C82" s="55"/>
      <c r="D82" s="55"/>
      <c r="E82" s="55"/>
      <c r="F82" s="55"/>
      <c r="G82" s="55"/>
      <c r="H82" s="55"/>
      <c r="I82" s="55"/>
      <c r="J82" s="55"/>
      <c r="K82" s="55"/>
    </row>
    <row r="83" spans="3:11" ht="12.75">
      <c r="C83" s="55"/>
      <c r="D83" s="55"/>
      <c r="E83" s="55"/>
      <c r="F83" s="55"/>
      <c r="G83" s="55"/>
      <c r="H83" s="55"/>
      <c r="I83" s="55"/>
      <c r="J83" s="55"/>
      <c r="K83" s="55"/>
    </row>
    <row r="84" spans="3:11" ht="12.75">
      <c r="C84" s="55"/>
      <c r="D84" s="55"/>
      <c r="E84" s="55"/>
      <c r="F84" s="55"/>
      <c r="G84" s="55"/>
      <c r="H84" s="55"/>
      <c r="I84" s="55"/>
      <c r="J84" s="55"/>
      <c r="K84" s="55"/>
    </row>
    <row r="85" spans="3:11" ht="12.75">
      <c r="C85" s="55"/>
      <c r="D85" s="55"/>
      <c r="E85" s="55"/>
      <c r="F85" s="55"/>
      <c r="G85" s="55"/>
      <c r="H85" s="55"/>
      <c r="I85" s="55"/>
      <c r="J85" s="55"/>
      <c r="K85" s="55"/>
    </row>
    <row r="86" spans="3:11" ht="12.75">
      <c r="C86" s="55"/>
      <c r="D86" s="55"/>
      <c r="E86" s="55"/>
      <c r="F86" s="55"/>
      <c r="G86" s="55"/>
      <c r="H86" s="55"/>
      <c r="I86" s="55"/>
      <c r="J86" s="55"/>
      <c r="K86" s="55"/>
    </row>
    <row r="87" spans="3:11" ht="12.75">
      <c r="C87" s="55"/>
      <c r="D87" s="55"/>
      <c r="E87" s="55"/>
      <c r="F87" s="55"/>
      <c r="G87" s="55"/>
      <c r="H87" s="55"/>
      <c r="I87" s="55"/>
      <c r="J87" s="55"/>
      <c r="K87" s="55"/>
    </row>
    <row r="88" spans="3:11" ht="12.75">
      <c r="C88" s="55"/>
      <c r="D88" s="55"/>
      <c r="E88" s="55"/>
      <c r="F88" s="55"/>
      <c r="G88" s="55"/>
      <c r="H88" s="55"/>
      <c r="I88" s="55"/>
      <c r="J88" s="55"/>
      <c r="K88" s="55"/>
    </row>
    <row r="89" spans="3:11" ht="12.75">
      <c r="C89" s="55"/>
      <c r="D89" s="55"/>
      <c r="E89" s="55"/>
      <c r="F89" s="55"/>
      <c r="G89" s="55"/>
      <c r="H89" s="55"/>
      <c r="I89" s="55"/>
      <c r="J89" s="55"/>
      <c r="K89" s="55"/>
    </row>
    <row r="90" spans="3:11" ht="12.75">
      <c r="C90" s="55"/>
      <c r="D90" s="55"/>
      <c r="E90" s="55"/>
      <c r="F90" s="55"/>
      <c r="G90" s="55"/>
      <c r="H90" s="55"/>
      <c r="I90" s="55"/>
      <c r="J90" s="55"/>
      <c r="K90" s="55"/>
    </row>
    <row r="91" spans="3:11" ht="12.75">
      <c r="C91" s="55"/>
      <c r="D91" s="55"/>
      <c r="E91" s="55"/>
      <c r="F91" s="55"/>
      <c r="G91" s="55"/>
      <c r="H91" s="55"/>
      <c r="I91" s="55"/>
      <c r="J91" s="55"/>
      <c r="K91" s="55"/>
    </row>
    <row r="92" spans="3:11" ht="12.75">
      <c r="C92" s="55"/>
      <c r="D92" s="55"/>
      <c r="E92" s="55"/>
      <c r="F92" s="55"/>
      <c r="G92" s="55"/>
      <c r="H92" s="55"/>
      <c r="I92" s="55"/>
      <c r="J92" s="55"/>
      <c r="K92" s="55"/>
    </row>
    <row r="93" spans="3:11" ht="12.75">
      <c r="C93" s="55"/>
      <c r="D93" s="55"/>
      <c r="E93" s="55"/>
      <c r="F93" s="55"/>
      <c r="G93" s="55"/>
      <c r="H93" s="55"/>
      <c r="I93" s="55"/>
      <c r="J93" s="55"/>
      <c r="K93" s="55"/>
    </row>
    <row r="94" spans="3:11" ht="12.75">
      <c r="C94" s="55"/>
      <c r="D94" s="55"/>
      <c r="E94" s="55"/>
      <c r="F94" s="55"/>
      <c r="G94" s="55"/>
      <c r="H94" s="55"/>
      <c r="I94" s="55"/>
      <c r="J94" s="55"/>
      <c r="K94" s="55"/>
    </row>
    <row r="95" spans="3:11" ht="12.75">
      <c r="C95" s="55"/>
      <c r="D95" s="55"/>
      <c r="E95" s="55"/>
      <c r="F95" s="55"/>
      <c r="G95" s="55"/>
      <c r="H95" s="55"/>
      <c r="I95" s="55"/>
      <c r="J95" s="55"/>
      <c r="K95" s="55"/>
    </row>
    <row r="96" spans="3:11" ht="12.75">
      <c r="C96" s="55"/>
      <c r="D96" s="55"/>
      <c r="E96" s="55"/>
      <c r="F96" s="55"/>
      <c r="G96" s="55"/>
      <c r="H96" s="55"/>
      <c r="I96" s="55"/>
      <c r="J96" s="55"/>
      <c r="K96" s="55"/>
    </row>
    <row r="97" spans="3:11" ht="12.75">
      <c r="C97" s="55"/>
      <c r="D97" s="55"/>
      <c r="E97" s="55"/>
      <c r="F97" s="55"/>
      <c r="G97" s="55"/>
      <c r="H97" s="55"/>
      <c r="I97" s="55"/>
      <c r="J97" s="55"/>
      <c r="K97" s="55"/>
    </row>
    <row r="98" spans="3:11" ht="12.75">
      <c r="C98" s="55"/>
      <c r="D98" s="55"/>
      <c r="E98" s="55"/>
      <c r="F98" s="55"/>
      <c r="G98" s="55"/>
      <c r="H98" s="55"/>
      <c r="I98" s="55"/>
      <c r="J98" s="55"/>
      <c r="K98" s="55"/>
    </row>
    <row r="99" spans="3:11" ht="12.75">
      <c r="C99" s="55"/>
      <c r="D99" s="55"/>
      <c r="E99" s="55"/>
      <c r="F99" s="55"/>
      <c r="G99" s="55"/>
      <c r="H99" s="55"/>
      <c r="I99" s="55"/>
      <c r="J99" s="55"/>
      <c r="K99" s="55"/>
    </row>
    <row r="100" spans="3:11" ht="12.75"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3:11" ht="12.75"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3:11" ht="12.75"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3:11" ht="12.75"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3:11" ht="12.75"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3:11" ht="12.75"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3:11" ht="12.75"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3:11" ht="12.75"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3:11" ht="12.75"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3:11" ht="12.75"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3:11" ht="12.75"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3:11" ht="12.75"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3:11" ht="12.75"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3:11" ht="12.75"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3:11" ht="12.75"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3:11" ht="12.75"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3:11" ht="12.75"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3:11" ht="12.75"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3:11" ht="12.75"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3:11" ht="12.75"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3:11" ht="12.75"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3:11" ht="12.75"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3:11" ht="12.75"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3:11" ht="12.75"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3:11" ht="12.75"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3:11" ht="12.75"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3:11" ht="12.75"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3:11" ht="12.75"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3:11" ht="12.75"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3:11" ht="12.75">
      <c r="C129" s="55"/>
      <c r="D129" s="55"/>
      <c r="E129" s="55"/>
      <c r="F129" s="55"/>
      <c r="G129" s="55"/>
      <c r="H129" s="55"/>
      <c r="I129" s="55"/>
      <c r="J129" s="55"/>
      <c r="K129" s="55"/>
    </row>
  </sheetData>
  <mergeCells count="1">
    <mergeCell ref="E7:F7"/>
  </mergeCells>
  <printOptions/>
  <pageMargins left="0.75" right="0" top="1" bottom="0.25" header="0.5" footer="0.5"/>
  <pageSetup horizontalDpi="600" verticalDpi="600" orientation="portrait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3.7109375" style="64" customWidth="1"/>
    <col min="2" max="2" width="5.57421875" style="64" customWidth="1"/>
    <col min="3" max="3" width="47.421875" style="64" customWidth="1"/>
    <col min="4" max="4" width="4.57421875" style="64" customWidth="1"/>
    <col min="5" max="5" width="10.8515625" style="64" customWidth="1"/>
    <col min="6" max="6" width="6.421875" style="64" customWidth="1"/>
    <col min="7" max="7" width="10.8515625" style="64" customWidth="1"/>
    <col min="8" max="16384" width="9.140625" style="64" customWidth="1"/>
  </cols>
  <sheetData>
    <row r="1" spans="1:6" ht="12.75">
      <c r="A1" s="65"/>
      <c r="B1" s="68" t="s">
        <v>54</v>
      </c>
      <c r="C1" s="67"/>
      <c r="D1" s="67"/>
      <c r="E1" s="67"/>
      <c r="F1" s="67"/>
    </row>
    <row r="2" spans="1:6" ht="12.75">
      <c r="A2" s="65"/>
      <c r="B2" s="66" t="s">
        <v>79</v>
      </c>
      <c r="C2" s="67"/>
      <c r="D2" s="67"/>
      <c r="E2" s="67"/>
      <c r="F2" s="67"/>
    </row>
    <row r="3" spans="1:6" ht="12.75">
      <c r="A3" s="65"/>
      <c r="B3" s="66"/>
      <c r="C3" s="67"/>
      <c r="D3" s="67"/>
      <c r="E3" s="67"/>
      <c r="F3" s="67"/>
    </row>
    <row r="4" spans="1:7" ht="12.75">
      <c r="A4" s="65"/>
      <c r="B4" s="69"/>
      <c r="C4" s="69"/>
      <c r="D4" s="69"/>
      <c r="E4" s="70" t="s">
        <v>78</v>
      </c>
      <c r="F4" s="70"/>
      <c r="G4" s="70" t="s">
        <v>78</v>
      </c>
    </row>
    <row r="5" spans="1:7" ht="12.75">
      <c r="A5" s="65"/>
      <c r="B5" s="69"/>
      <c r="C5" s="69"/>
      <c r="D5" s="69"/>
      <c r="E5" s="79" t="s">
        <v>31</v>
      </c>
      <c r="F5" s="79"/>
      <c r="G5" s="79" t="s">
        <v>31</v>
      </c>
    </row>
    <row r="6" spans="1:7" ht="12.75">
      <c r="A6" s="65"/>
      <c r="B6" s="69"/>
      <c r="C6" s="69"/>
      <c r="D6" s="69"/>
      <c r="E6" s="71" t="s">
        <v>77</v>
      </c>
      <c r="F6" s="71"/>
      <c r="G6" s="71" t="s">
        <v>77</v>
      </c>
    </row>
    <row r="7" spans="1:7" ht="12.75">
      <c r="A7" s="65"/>
      <c r="B7" s="69"/>
      <c r="C7" s="69"/>
      <c r="D7" s="69"/>
      <c r="E7" s="71" t="s">
        <v>65</v>
      </c>
      <c r="F7" s="71"/>
      <c r="G7" s="71" t="s">
        <v>59</v>
      </c>
    </row>
    <row r="8" spans="1:7" ht="12.75">
      <c r="A8" s="65"/>
      <c r="B8" s="69"/>
      <c r="C8" s="69"/>
      <c r="D8" s="69"/>
      <c r="E8" s="72" t="s">
        <v>50</v>
      </c>
      <c r="F8" s="72"/>
      <c r="G8" s="72" t="s">
        <v>50</v>
      </c>
    </row>
    <row r="9" spans="1:7" ht="12.75">
      <c r="A9" s="65"/>
      <c r="B9" s="69"/>
      <c r="C9" s="69"/>
      <c r="D9" s="69"/>
      <c r="E9" s="73"/>
      <c r="F9" s="73"/>
      <c r="G9" s="73"/>
    </row>
    <row r="10" spans="1:7" ht="12.75">
      <c r="A10" s="65"/>
      <c r="B10" s="69" t="s">
        <v>85</v>
      </c>
      <c r="C10" s="69"/>
      <c r="D10" s="69"/>
      <c r="E10" s="73">
        <v>-1470</v>
      </c>
      <c r="F10" s="73"/>
      <c r="G10" s="73">
        <v>3971</v>
      </c>
    </row>
    <row r="11" spans="1:7" ht="12.75">
      <c r="A11" s="65"/>
      <c r="B11" s="69"/>
      <c r="C11" s="69"/>
      <c r="D11" s="69"/>
      <c r="E11" s="73"/>
      <c r="F11" s="73"/>
      <c r="G11" s="73"/>
    </row>
    <row r="12" spans="1:7" ht="12.75">
      <c r="A12" s="65"/>
      <c r="B12" s="69" t="s">
        <v>58</v>
      </c>
      <c r="C12" s="69"/>
      <c r="D12" s="69"/>
      <c r="E12" s="73">
        <v>-120510</v>
      </c>
      <c r="F12" s="80"/>
      <c r="G12" s="73">
        <v>-50369</v>
      </c>
    </row>
    <row r="13" spans="1:7" ht="12.75">
      <c r="A13" s="65"/>
      <c r="B13" s="69"/>
      <c r="C13" s="69"/>
      <c r="D13" s="69"/>
      <c r="E13" s="73"/>
      <c r="F13" s="80"/>
      <c r="G13" s="73"/>
    </row>
    <row r="14" spans="1:7" ht="12.75">
      <c r="A14" s="65"/>
      <c r="B14" s="69" t="s">
        <v>86</v>
      </c>
      <c r="C14" s="69"/>
      <c r="D14" s="69"/>
      <c r="E14" s="73">
        <v>-6480</v>
      </c>
      <c r="F14" s="80"/>
      <c r="G14" s="73">
        <v>-3240</v>
      </c>
    </row>
    <row r="15" spans="1:7" ht="12.75">
      <c r="A15" s="65"/>
      <c r="B15" s="69"/>
      <c r="C15" s="69"/>
      <c r="D15" s="69"/>
      <c r="E15" s="73"/>
      <c r="F15" s="73"/>
      <c r="G15" s="73"/>
    </row>
    <row r="16" spans="1:7" ht="12.75">
      <c r="A16" s="65"/>
      <c r="B16" s="69" t="s">
        <v>62</v>
      </c>
      <c r="C16" s="69"/>
      <c r="D16" s="69"/>
      <c r="E16" s="74">
        <f>E10+E12+E14</f>
        <v>-128460</v>
      </c>
      <c r="F16" s="73"/>
      <c r="G16" s="74">
        <f>G10+G12+G14</f>
        <v>-49638</v>
      </c>
    </row>
    <row r="17" spans="1:7" ht="12.75">
      <c r="A17" s="65"/>
      <c r="B17" s="69"/>
      <c r="C17" s="69"/>
      <c r="D17" s="69"/>
      <c r="E17" s="73"/>
      <c r="F17" s="73"/>
      <c r="G17" s="73"/>
    </row>
    <row r="18" spans="1:7" ht="12.75">
      <c r="A18" s="65"/>
      <c r="B18" s="69" t="s">
        <v>67</v>
      </c>
      <c r="C18" s="69"/>
      <c r="D18" s="69"/>
      <c r="E18" s="73">
        <v>151503</v>
      </c>
      <c r="F18" s="73"/>
      <c r="G18" s="73">
        <v>111904</v>
      </c>
    </row>
    <row r="19" spans="1:7" ht="12.75">
      <c r="A19" s="65"/>
      <c r="B19" s="69"/>
      <c r="C19" s="69"/>
      <c r="D19" s="69"/>
      <c r="E19" s="73"/>
      <c r="F19" s="73"/>
      <c r="G19" s="73"/>
    </row>
    <row r="20" spans="1:7" ht="13.5" thickBot="1">
      <c r="A20" s="65"/>
      <c r="B20" s="69" t="s">
        <v>87</v>
      </c>
      <c r="C20" s="69"/>
      <c r="D20" s="69"/>
      <c r="E20" s="75">
        <f>SUM(E16:E18)</f>
        <v>23043</v>
      </c>
      <c r="F20" s="73"/>
      <c r="G20" s="75">
        <f>SUM(G16:G18)</f>
        <v>62266</v>
      </c>
    </row>
    <row r="21" spans="1:6" ht="13.5" thickTop="1">
      <c r="A21" s="65"/>
      <c r="B21" s="69"/>
      <c r="C21" s="69"/>
      <c r="D21" s="69"/>
      <c r="E21" s="69"/>
      <c r="F21" s="69"/>
    </row>
    <row r="22" spans="1:6" ht="12.75">
      <c r="A22" s="65"/>
      <c r="B22" s="69" t="s">
        <v>88</v>
      </c>
      <c r="C22" s="69"/>
      <c r="D22" s="69"/>
      <c r="E22" s="69"/>
      <c r="F22" s="69"/>
    </row>
    <row r="23" spans="1:6" ht="12.75">
      <c r="A23" s="65"/>
      <c r="B23" s="69" t="s">
        <v>89</v>
      </c>
      <c r="C23" s="69"/>
      <c r="D23" s="69"/>
      <c r="E23" s="69"/>
      <c r="F23" s="69"/>
    </row>
    <row r="24" spans="1:6" ht="12.75">
      <c r="A24" s="65"/>
      <c r="B24" s="69"/>
      <c r="C24" s="69"/>
      <c r="D24" s="69"/>
      <c r="E24" s="69"/>
      <c r="F24" s="69"/>
    </row>
    <row r="25" spans="1:6" ht="12.75">
      <c r="A25" s="65"/>
      <c r="B25" s="69"/>
      <c r="C25" s="69"/>
      <c r="D25" s="69"/>
      <c r="E25" s="69"/>
      <c r="F25" s="69"/>
    </row>
    <row r="26" spans="1:6" ht="12.75">
      <c r="A26" s="65"/>
      <c r="B26" s="69"/>
      <c r="C26" s="69"/>
      <c r="D26" s="69"/>
      <c r="E26" s="69"/>
      <c r="F26" s="69"/>
    </row>
    <row r="27" spans="1:6" ht="12.75">
      <c r="A27" s="65"/>
      <c r="B27" s="69"/>
      <c r="C27" s="69"/>
      <c r="D27" s="69"/>
      <c r="E27" s="69"/>
      <c r="F27" s="69"/>
    </row>
    <row r="28" spans="1:6" ht="12.75">
      <c r="A28" s="65"/>
      <c r="B28" s="69"/>
      <c r="C28" s="69"/>
      <c r="D28" s="69"/>
      <c r="E28" s="69"/>
      <c r="F28" s="69"/>
    </row>
    <row r="29" spans="1:6" ht="12.75">
      <c r="A29" s="65"/>
      <c r="B29" s="69"/>
      <c r="C29" s="69"/>
      <c r="D29" s="69"/>
      <c r="E29" s="69"/>
      <c r="F29" s="69"/>
    </row>
    <row r="30" spans="1:6" ht="12.75">
      <c r="A30" s="65"/>
      <c r="B30" s="69"/>
      <c r="C30" s="69"/>
      <c r="D30" s="69"/>
      <c r="E30" s="69"/>
      <c r="F30" s="69"/>
    </row>
    <row r="31" spans="1:6" ht="12.75">
      <c r="A31" s="65"/>
      <c r="B31" s="69"/>
      <c r="C31" s="69"/>
      <c r="D31" s="69"/>
      <c r="E31" s="69"/>
      <c r="F31" s="69"/>
    </row>
    <row r="32" spans="1:6" ht="12.75">
      <c r="A32" s="65"/>
      <c r="B32" s="69"/>
      <c r="C32" s="69"/>
      <c r="D32" s="69"/>
      <c r="E32" s="69"/>
      <c r="F32" s="69"/>
    </row>
    <row r="33" spans="1:6" ht="12.75">
      <c r="A33" s="65"/>
      <c r="B33" s="69"/>
      <c r="C33" s="69"/>
      <c r="D33" s="69"/>
      <c r="E33" s="69"/>
      <c r="F33" s="69"/>
    </row>
    <row r="34" spans="1:6" ht="12.75">
      <c r="A34" s="65"/>
      <c r="B34" s="69"/>
      <c r="C34" s="69"/>
      <c r="D34" s="69"/>
      <c r="E34" s="69"/>
      <c r="F34" s="69"/>
    </row>
    <row r="35" spans="1:6" ht="12.75">
      <c r="A35" s="65"/>
      <c r="B35" s="69"/>
      <c r="C35" s="69"/>
      <c r="D35" s="69"/>
      <c r="E35" s="69"/>
      <c r="F35" s="69"/>
    </row>
    <row r="36" spans="1:6" ht="12.75">
      <c r="A36" s="65"/>
      <c r="B36" s="69"/>
      <c r="C36" s="69"/>
      <c r="D36" s="69"/>
      <c r="E36" s="69"/>
      <c r="F36" s="69"/>
    </row>
    <row r="37" spans="1:6" ht="12.75">
      <c r="A37" s="65"/>
      <c r="B37" s="69"/>
      <c r="C37" s="69"/>
      <c r="D37" s="69"/>
      <c r="E37" s="69"/>
      <c r="F37" s="69"/>
    </row>
    <row r="38" spans="1:6" ht="12.75">
      <c r="A38" s="65"/>
      <c r="B38" s="69"/>
      <c r="C38" s="69"/>
      <c r="D38" s="69"/>
      <c r="E38" s="69"/>
      <c r="F38" s="69"/>
    </row>
    <row r="39" spans="1:6" ht="12.75">
      <c r="A39" s="65"/>
      <c r="B39" s="69"/>
      <c r="C39" s="69"/>
      <c r="D39" s="69"/>
      <c r="E39" s="69"/>
      <c r="F39" s="69"/>
    </row>
    <row r="40" spans="1:6" ht="12.75">
      <c r="A40" s="65"/>
      <c r="B40" s="69"/>
      <c r="C40" s="69"/>
      <c r="D40" s="69"/>
      <c r="E40" s="69"/>
      <c r="F40" s="69"/>
    </row>
    <row r="41" spans="1:6" ht="12.75">
      <c r="A41" s="65"/>
      <c r="B41" s="69"/>
      <c r="C41" s="69"/>
      <c r="D41" s="69"/>
      <c r="E41" s="69"/>
      <c r="F41" s="69"/>
    </row>
    <row r="42" spans="1:6" ht="12.75">
      <c r="A42" s="65"/>
      <c r="B42" s="69"/>
      <c r="C42" s="69"/>
      <c r="D42" s="69"/>
      <c r="E42" s="69"/>
      <c r="F42" s="69"/>
    </row>
    <row r="43" spans="1:6" ht="12.75">
      <c r="A43" s="65"/>
      <c r="B43" s="69"/>
      <c r="C43" s="69"/>
      <c r="D43" s="69"/>
      <c r="E43" s="69"/>
      <c r="F43" s="69"/>
    </row>
    <row r="44" spans="1:6" ht="12.75">
      <c r="A44" s="65"/>
      <c r="B44" s="69"/>
      <c r="C44" s="69"/>
      <c r="D44" s="69"/>
      <c r="E44" s="69"/>
      <c r="F44" s="69"/>
    </row>
    <row r="45" spans="1:6" ht="12.75">
      <c r="A45" s="65"/>
      <c r="B45" s="69"/>
      <c r="C45" s="69"/>
      <c r="D45" s="69"/>
      <c r="E45" s="69"/>
      <c r="F45" s="69"/>
    </row>
    <row r="46" spans="1:6" ht="12.75">
      <c r="A46" s="65"/>
      <c r="B46" s="69"/>
      <c r="C46" s="69"/>
      <c r="D46" s="69"/>
      <c r="E46" s="69"/>
      <c r="F46" s="69"/>
    </row>
    <row r="47" spans="1:6" ht="12.75">
      <c r="A47" s="65"/>
      <c r="B47" s="67"/>
      <c r="C47" s="67"/>
      <c r="D47" s="67"/>
      <c r="E47" s="67"/>
      <c r="F47" s="67"/>
    </row>
    <row r="48" spans="1:6" ht="12.75">
      <c r="A48" s="65"/>
      <c r="B48" s="67"/>
      <c r="C48" s="67"/>
      <c r="D48" s="67"/>
      <c r="E48" s="67"/>
      <c r="F48" s="67"/>
    </row>
    <row r="49" spans="1:6" ht="12.75">
      <c r="A49" s="65"/>
      <c r="B49" s="6" t="s">
        <v>48</v>
      </c>
      <c r="C49" s="67"/>
      <c r="D49" s="67"/>
      <c r="E49" s="67"/>
      <c r="F49" s="67"/>
    </row>
    <row r="50" spans="1:6" ht="12.75">
      <c r="A50" s="65"/>
      <c r="B50" s="6" t="s">
        <v>73</v>
      </c>
      <c r="C50" s="67"/>
      <c r="D50" s="67"/>
      <c r="E50" s="67"/>
      <c r="F50" s="67"/>
    </row>
    <row r="51" spans="1:6" ht="12.75">
      <c r="A51" s="65"/>
      <c r="B51" s="6"/>
      <c r="C51" s="67"/>
      <c r="D51" s="67"/>
      <c r="E51" s="67"/>
      <c r="F51" s="67"/>
    </row>
    <row r="52" spans="1:6" ht="12.75">
      <c r="A52" s="65"/>
      <c r="B52" s="6" t="s">
        <v>56</v>
      </c>
      <c r="C52" s="67"/>
      <c r="D52" s="67"/>
      <c r="E52" s="67"/>
      <c r="F52" s="67"/>
    </row>
    <row r="53" spans="1:6" ht="12.75">
      <c r="A53" s="65"/>
      <c r="B53" s="6" t="s">
        <v>49</v>
      </c>
      <c r="C53" s="67"/>
      <c r="D53" s="67"/>
      <c r="E53" s="67"/>
      <c r="F53" s="67"/>
    </row>
    <row r="54" spans="1:6" ht="12.75">
      <c r="A54" s="65"/>
      <c r="B54" s="67"/>
      <c r="C54" s="67"/>
      <c r="D54" s="67"/>
      <c r="E54" s="67"/>
      <c r="F54" s="67"/>
    </row>
    <row r="55" spans="1:6" ht="12.75">
      <c r="A55" s="65"/>
      <c r="B55" s="67"/>
      <c r="C55" s="67"/>
      <c r="D55" s="67"/>
      <c r="E55" s="67"/>
      <c r="F55" s="67"/>
    </row>
    <row r="56" spans="1:6" ht="12.75">
      <c r="A56" s="65"/>
      <c r="B56" s="67"/>
      <c r="C56" s="67"/>
      <c r="D56" s="67"/>
      <c r="E56" s="67"/>
      <c r="F56" s="67"/>
    </row>
    <row r="57" spans="1:6" ht="12.75">
      <c r="A57" s="65"/>
      <c r="B57" s="67"/>
      <c r="C57" s="67"/>
      <c r="D57" s="67"/>
      <c r="E57" s="67"/>
      <c r="F57" s="67"/>
    </row>
    <row r="58" spans="1:6" ht="12.75">
      <c r="A58" s="65"/>
      <c r="B58" s="67"/>
      <c r="C58" s="67"/>
      <c r="D58" s="67"/>
      <c r="E58" s="67"/>
      <c r="F58" s="67"/>
    </row>
    <row r="59" spans="1:6" ht="12.75">
      <c r="A59" s="65"/>
      <c r="B59" s="67"/>
      <c r="C59" s="67"/>
      <c r="D59" s="67"/>
      <c r="E59" s="67"/>
      <c r="F59" s="67"/>
    </row>
    <row r="60" spans="1:6" ht="12.75">
      <c r="A60" s="65"/>
      <c r="B60" s="67"/>
      <c r="C60" s="67"/>
      <c r="D60" s="67"/>
      <c r="E60" s="67"/>
      <c r="F60" s="67"/>
    </row>
    <row r="61" spans="1:6" ht="12.75">
      <c r="A61" s="65"/>
      <c r="B61" s="67"/>
      <c r="C61" s="67"/>
      <c r="D61" s="67"/>
      <c r="E61" s="67"/>
      <c r="F61" s="67"/>
    </row>
    <row r="62" spans="1:6" ht="12.75">
      <c r="A62" s="65"/>
      <c r="B62" s="67"/>
      <c r="C62" s="67"/>
      <c r="D62" s="67"/>
      <c r="E62" s="67"/>
      <c r="F62" s="67"/>
    </row>
    <row r="63" spans="1:6" ht="12.75">
      <c r="A63" s="65"/>
      <c r="B63" s="67"/>
      <c r="C63" s="67"/>
      <c r="D63" s="67"/>
      <c r="E63" s="67"/>
      <c r="F63" s="67"/>
    </row>
    <row r="64" spans="1:6" ht="12.75">
      <c r="A64" s="65"/>
      <c r="B64" s="67"/>
      <c r="C64" s="67"/>
      <c r="D64" s="67"/>
      <c r="E64" s="67"/>
      <c r="F64" s="67"/>
    </row>
    <row r="65" spans="1:6" ht="12.75">
      <c r="A65" s="65"/>
      <c r="B65" s="67"/>
      <c r="C65" s="67"/>
      <c r="D65" s="67"/>
      <c r="E65" s="67"/>
      <c r="F65" s="67"/>
    </row>
    <row r="66" spans="1:6" ht="12.75">
      <c r="A66" s="65"/>
      <c r="B66" s="67"/>
      <c r="C66" s="67"/>
      <c r="D66" s="67"/>
      <c r="E66" s="67"/>
      <c r="F66" s="67"/>
    </row>
    <row r="67" spans="1:6" ht="12.75">
      <c r="A67" s="65"/>
      <c r="B67" s="67"/>
      <c r="C67" s="67"/>
      <c r="D67" s="67"/>
      <c r="E67" s="67"/>
      <c r="F67" s="67"/>
    </row>
    <row r="68" spans="1:6" ht="12.75">
      <c r="A68" s="65"/>
      <c r="B68" s="67"/>
      <c r="C68" s="67"/>
      <c r="D68" s="67"/>
      <c r="E68" s="67"/>
      <c r="F68" s="67"/>
    </row>
    <row r="69" spans="1:6" ht="12.75">
      <c r="A69" s="65"/>
      <c r="B69" s="67"/>
      <c r="C69" s="67"/>
      <c r="D69" s="67"/>
      <c r="E69" s="67"/>
      <c r="F69" s="67"/>
    </row>
    <row r="70" spans="1:6" ht="12.75">
      <c r="A70" s="65"/>
      <c r="B70" s="67"/>
      <c r="C70" s="67"/>
      <c r="D70" s="67"/>
      <c r="E70" s="67"/>
      <c r="F70" s="67"/>
    </row>
    <row r="71" spans="1:6" ht="12.75">
      <c r="A71" s="65"/>
      <c r="B71" s="67"/>
      <c r="C71" s="67"/>
      <c r="D71" s="67"/>
      <c r="E71" s="67"/>
      <c r="F71" s="67"/>
    </row>
    <row r="72" spans="1:6" ht="12.75">
      <c r="A72" s="65"/>
      <c r="B72" s="67"/>
      <c r="C72" s="67"/>
      <c r="D72" s="67"/>
      <c r="E72" s="67"/>
      <c r="F72" s="67"/>
    </row>
    <row r="73" spans="1:6" ht="12.75">
      <c r="A73" s="65"/>
      <c r="B73" s="67"/>
      <c r="C73" s="67"/>
      <c r="D73" s="67"/>
      <c r="E73" s="67"/>
      <c r="F73" s="67"/>
    </row>
    <row r="74" spans="1:6" ht="12.75">
      <c r="A74" s="65"/>
      <c r="B74" s="67"/>
      <c r="C74" s="67"/>
      <c r="D74" s="67"/>
      <c r="E74" s="67"/>
      <c r="F74" s="67"/>
    </row>
    <row r="75" spans="1:6" ht="12.75">
      <c r="A75" s="65"/>
      <c r="B75" s="67"/>
      <c r="C75" s="67"/>
      <c r="D75" s="67"/>
      <c r="E75" s="67"/>
      <c r="F75" s="67"/>
    </row>
    <row r="76" spans="1:6" ht="12.75">
      <c r="A76" s="65"/>
      <c r="B76" s="67"/>
      <c r="C76" s="67"/>
      <c r="D76" s="67"/>
      <c r="E76" s="67"/>
      <c r="F76" s="67"/>
    </row>
    <row r="77" spans="1:6" ht="12.75">
      <c r="A77" s="65"/>
      <c r="B77" s="67"/>
      <c r="C77" s="67"/>
      <c r="D77" s="67"/>
      <c r="E77" s="67"/>
      <c r="F77" s="67"/>
    </row>
    <row r="78" spans="1:6" ht="12.75">
      <c r="A78" s="65"/>
      <c r="B78" s="67"/>
      <c r="C78" s="67"/>
      <c r="D78" s="67"/>
      <c r="E78" s="67"/>
      <c r="F78" s="67"/>
    </row>
    <row r="79" spans="1:6" ht="12.75">
      <c r="A79" s="65"/>
      <c r="B79" s="67"/>
      <c r="C79" s="67"/>
      <c r="D79" s="67"/>
      <c r="E79" s="67"/>
      <c r="F79" s="67"/>
    </row>
    <row r="80" spans="1:6" ht="12.75">
      <c r="A80" s="65"/>
      <c r="B80" s="67"/>
      <c r="C80" s="67"/>
      <c r="D80" s="67"/>
      <c r="E80" s="67"/>
      <c r="F80" s="67"/>
    </row>
    <row r="81" spans="1:6" ht="12.75">
      <c r="A81" s="65"/>
      <c r="B81" s="67"/>
      <c r="C81" s="67"/>
      <c r="D81" s="67"/>
      <c r="E81" s="67"/>
      <c r="F81" s="67"/>
    </row>
    <row r="82" spans="1:6" ht="12.75">
      <c r="A82" s="65"/>
      <c r="B82" s="67"/>
      <c r="C82" s="67"/>
      <c r="D82" s="67"/>
      <c r="E82" s="67"/>
      <c r="F82" s="67"/>
    </row>
    <row r="83" spans="1:6" ht="12.75">
      <c r="A83" s="65"/>
      <c r="B83" s="67"/>
      <c r="C83" s="67"/>
      <c r="D83" s="67"/>
      <c r="E83" s="67"/>
      <c r="F83" s="67"/>
    </row>
    <row r="84" spans="1:6" ht="12.75">
      <c r="A84" s="65"/>
      <c r="B84" s="67"/>
      <c r="C84" s="67"/>
      <c r="D84" s="67"/>
      <c r="E84" s="67"/>
      <c r="F84" s="67"/>
    </row>
    <row r="85" spans="1:6" ht="12.75">
      <c r="A85" s="65"/>
      <c r="B85" s="67"/>
      <c r="C85" s="67"/>
      <c r="D85" s="67"/>
      <c r="E85" s="67"/>
      <c r="F85" s="67"/>
    </row>
    <row r="86" spans="1:6" ht="12.75">
      <c r="A86" s="65"/>
      <c r="B86" s="67"/>
      <c r="C86" s="67"/>
      <c r="D86" s="67"/>
      <c r="E86" s="67"/>
      <c r="F86" s="67"/>
    </row>
    <row r="87" spans="1:6" ht="12.75">
      <c r="A87" s="65"/>
      <c r="B87" s="67"/>
      <c r="C87" s="67"/>
      <c r="D87" s="67"/>
      <c r="E87" s="67"/>
      <c r="F87" s="67"/>
    </row>
    <row r="88" spans="1:6" ht="12.75">
      <c r="A88" s="65"/>
      <c r="B88" s="67"/>
      <c r="C88" s="67"/>
      <c r="D88" s="67"/>
      <c r="E88" s="67"/>
      <c r="F88" s="67"/>
    </row>
    <row r="89" spans="1:6" ht="12.75">
      <c r="A89" s="65"/>
      <c r="B89" s="67"/>
      <c r="C89" s="67"/>
      <c r="D89" s="67"/>
      <c r="E89" s="67"/>
      <c r="F89" s="67"/>
    </row>
    <row r="90" spans="1:6" ht="12.75">
      <c r="A90" s="65"/>
      <c r="B90" s="67"/>
      <c r="C90" s="67"/>
      <c r="D90" s="67"/>
      <c r="E90" s="67"/>
      <c r="F90" s="67"/>
    </row>
    <row r="91" spans="1:6" ht="12.75">
      <c r="A91" s="65"/>
      <c r="B91" s="67"/>
      <c r="C91" s="67"/>
      <c r="D91" s="67"/>
      <c r="E91" s="67"/>
      <c r="F91" s="67"/>
    </row>
    <row r="92" spans="1:6" ht="12.75">
      <c r="A92" s="65"/>
      <c r="B92" s="67"/>
      <c r="C92" s="67"/>
      <c r="D92" s="67"/>
      <c r="E92" s="67"/>
      <c r="F92" s="67"/>
    </row>
    <row r="93" spans="1:6" ht="12.75">
      <c r="A93" s="65"/>
      <c r="B93" s="67"/>
      <c r="C93" s="67"/>
      <c r="D93" s="67"/>
      <c r="E93" s="67"/>
      <c r="F93" s="67"/>
    </row>
    <row r="94" spans="1:6" ht="12.75">
      <c r="A94" s="65"/>
      <c r="B94" s="67"/>
      <c r="C94" s="67"/>
      <c r="D94" s="67"/>
      <c r="E94" s="67"/>
      <c r="F94" s="67"/>
    </row>
    <row r="95" spans="1:6" ht="12.75">
      <c r="A95" s="65"/>
      <c r="B95" s="67"/>
      <c r="C95" s="67"/>
      <c r="D95" s="67"/>
      <c r="E95" s="67"/>
      <c r="F95" s="67"/>
    </row>
    <row r="96" spans="1:6" ht="12.75">
      <c r="A96" s="65"/>
      <c r="B96" s="67"/>
      <c r="C96" s="67"/>
      <c r="D96" s="67"/>
      <c r="E96" s="67"/>
      <c r="F96" s="67"/>
    </row>
    <row r="97" spans="1:6" ht="12.75">
      <c r="A97" s="65"/>
      <c r="B97" s="67"/>
      <c r="C97" s="67"/>
      <c r="D97" s="67"/>
      <c r="E97" s="67"/>
      <c r="F97" s="67"/>
    </row>
    <row r="98" spans="1:6" ht="12.75">
      <c r="A98" s="65"/>
      <c r="B98" s="67"/>
      <c r="C98" s="67"/>
      <c r="D98" s="67"/>
      <c r="E98" s="67"/>
      <c r="F98" s="67"/>
    </row>
    <row r="99" spans="1:6" ht="12.75">
      <c r="A99" s="65"/>
      <c r="B99" s="67"/>
      <c r="C99" s="67"/>
      <c r="D99" s="67"/>
      <c r="E99" s="67"/>
      <c r="F99" s="67"/>
    </row>
    <row r="100" spans="1:6" ht="12.75">
      <c r="A100" s="65"/>
      <c r="B100" s="67"/>
      <c r="C100" s="67"/>
      <c r="D100" s="67"/>
      <c r="E100" s="67"/>
      <c r="F100" s="67"/>
    </row>
    <row r="101" spans="1:6" ht="12.75">
      <c r="A101" s="65"/>
      <c r="B101" s="67"/>
      <c r="C101" s="67"/>
      <c r="D101" s="67"/>
      <c r="E101" s="67"/>
      <c r="F101" s="67"/>
    </row>
    <row r="102" spans="1:6" ht="12.75">
      <c r="A102" s="65"/>
      <c r="B102" s="67"/>
      <c r="C102" s="67"/>
      <c r="D102" s="67"/>
      <c r="E102" s="67"/>
      <c r="F102" s="67"/>
    </row>
    <row r="103" spans="1:6" ht="12.75">
      <c r="A103" s="65"/>
      <c r="B103" s="67"/>
      <c r="C103" s="67"/>
      <c r="D103" s="67"/>
      <c r="E103" s="67"/>
      <c r="F103" s="67"/>
    </row>
    <row r="104" spans="1:6" ht="12.75">
      <c r="A104" s="65"/>
      <c r="B104" s="67"/>
      <c r="C104" s="67"/>
      <c r="D104" s="67"/>
      <c r="E104" s="67"/>
      <c r="F104" s="67"/>
    </row>
    <row r="105" spans="1:6" ht="12.75">
      <c r="A105" s="65"/>
      <c r="B105" s="67"/>
      <c r="C105" s="67"/>
      <c r="D105" s="67"/>
      <c r="E105" s="67"/>
      <c r="F105" s="67"/>
    </row>
    <row r="106" spans="1:6" ht="12.75">
      <c r="A106" s="65"/>
      <c r="B106" s="67"/>
      <c r="C106" s="67"/>
      <c r="D106" s="67"/>
      <c r="E106" s="67"/>
      <c r="F106" s="67"/>
    </row>
    <row r="107" spans="1:6" ht="12.75">
      <c r="A107" s="65"/>
      <c r="B107" s="67"/>
      <c r="C107" s="67"/>
      <c r="D107" s="67"/>
      <c r="E107" s="67"/>
      <c r="F107" s="67"/>
    </row>
    <row r="108" spans="1:6" ht="12.75">
      <c r="A108" s="65"/>
      <c r="B108" s="67"/>
      <c r="C108" s="67"/>
      <c r="D108" s="67"/>
      <c r="E108" s="67"/>
      <c r="F108" s="67"/>
    </row>
    <row r="109" spans="1:6" ht="12.75">
      <c r="A109" s="65"/>
      <c r="B109" s="67"/>
      <c r="C109" s="67"/>
      <c r="D109" s="67"/>
      <c r="E109" s="67"/>
      <c r="F109" s="67"/>
    </row>
    <row r="110" spans="1:6" ht="12.75">
      <c r="A110" s="65"/>
      <c r="B110" s="67"/>
      <c r="C110" s="67"/>
      <c r="D110" s="67"/>
      <c r="E110" s="67"/>
      <c r="F110" s="67"/>
    </row>
    <row r="111" spans="1:6" ht="12.75">
      <c r="A111" s="65"/>
      <c r="B111" s="65"/>
      <c r="C111" s="65"/>
      <c r="D111" s="65"/>
      <c r="E111" s="65"/>
      <c r="F111" s="65"/>
    </row>
    <row r="112" spans="1:6" ht="12.75">
      <c r="A112" s="65"/>
      <c r="B112" s="65"/>
      <c r="C112" s="65"/>
      <c r="D112" s="65"/>
      <c r="E112" s="65"/>
      <c r="F112" s="65"/>
    </row>
    <row r="113" spans="1:6" ht="12.75">
      <c r="A113" s="65"/>
      <c r="B113" s="65"/>
      <c r="C113" s="65"/>
      <c r="D113" s="65"/>
      <c r="E113" s="65"/>
      <c r="F113" s="65"/>
    </row>
    <row r="114" spans="1:6" ht="12.75">
      <c r="A114" s="65"/>
      <c r="B114" s="65"/>
      <c r="C114" s="65"/>
      <c r="D114" s="65"/>
      <c r="E114" s="65"/>
      <c r="F114" s="65"/>
    </row>
    <row r="115" spans="1:6" ht="12.75">
      <c r="A115" s="65"/>
      <c r="B115" s="65"/>
      <c r="C115" s="65"/>
      <c r="D115" s="65"/>
      <c r="E115" s="65"/>
      <c r="F115" s="65"/>
    </row>
  </sheetData>
  <printOptions/>
  <pageMargins left="0.75" right="0" top="1" bottom="0.25" header="0.5" footer="0.5"/>
  <pageSetup horizontalDpi="600" verticalDpi="600" orientation="portrait" pageOrder="overThenDown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Azmah</cp:lastModifiedBy>
  <cp:lastPrinted>2005-10-27T03:18:49Z</cp:lastPrinted>
  <dcterms:created xsi:type="dcterms:W3CDTF">1999-04-30T08:21:43Z</dcterms:created>
  <dcterms:modified xsi:type="dcterms:W3CDTF">2005-10-27T03:18:52Z</dcterms:modified>
  <cp:category/>
  <cp:version/>
  <cp:contentType/>
  <cp:contentStatus/>
</cp:coreProperties>
</file>