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476" windowWidth="5865" windowHeight="6735" firstSheet="1" activeTab="1"/>
  </bookViews>
  <sheets>
    <sheet name="0000" sheetId="1" state="veryHidden" r:id="rId1"/>
    <sheet name="Statement~300602" sheetId="2" r:id="rId2"/>
    <sheet name="BSheet~300602" sheetId="3" r:id="rId3"/>
  </sheets>
  <definedNames>
    <definedName name="_xlnm.Print_Area" localSheetId="2">'BSheet~300602'!$A$1:$I$65</definedName>
    <definedName name="_xlnm.Print_Area" localSheetId="1">'Statement~300602'!$A$1:$L$127</definedName>
  </definedNames>
  <calcPr fullCalcOnLoad="1"/>
</workbook>
</file>

<file path=xl/sharedStrings.xml><?xml version="1.0" encoding="utf-8"?>
<sst xmlns="http://schemas.openxmlformats.org/spreadsheetml/2006/main" count="218" uniqueCount="132">
  <si>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</si>
  <si>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</si>
  <si>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</si>
  <si>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</si>
  <si>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</si>
  <si>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</si>
  <si>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</si>
  <si>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</si>
  <si>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</si>
  <si>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(b)</t>
  </si>
  <si>
    <t>(d)</t>
  </si>
  <si>
    <t>(e)</t>
  </si>
  <si>
    <t>(c)</t>
  </si>
  <si>
    <t xml:space="preserve">CURRENT </t>
  </si>
  <si>
    <t>YEAR</t>
  </si>
  <si>
    <t>QUARTER</t>
  </si>
  <si>
    <t>RM'000</t>
  </si>
  <si>
    <t>PRECEDING YEAR</t>
  </si>
  <si>
    <t>CORRESPONDING</t>
  </si>
  <si>
    <t>CURRENT</t>
  </si>
  <si>
    <t>TO DATE</t>
  </si>
  <si>
    <t>PERIOD</t>
  </si>
  <si>
    <t>-</t>
  </si>
  <si>
    <t>Investment Income</t>
  </si>
  <si>
    <t>Exceptional items</t>
  </si>
  <si>
    <t xml:space="preserve">  (l)</t>
  </si>
  <si>
    <t>3. (a)</t>
  </si>
  <si>
    <t>CONSOLIDATED BALANCE SHEET</t>
  </si>
  <si>
    <t>AS AT</t>
  </si>
  <si>
    <t>END OF</t>
  </si>
  <si>
    <t>PRECEDING</t>
  </si>
  <si>
    <t>FINANCIAL</t>
  </si>
  <si>
    <t>YEAR END</t>
  </si>
  <si>
    <t>1.</t>
  </si>
  <si>
    <t>2.</t>
  </si>
  <si>
    <t>Long Term Investments</t>
  </si>
  <si>
    <t>Current Assets</t>
  </si>
  <si>
    <t>Short Term Investments</t>
  </si>
  <si>
    <t>Cash And Bank Balances</t>
  </si>
  <si>
    <t>Short Term Deposits</t>
  </si>
  <si>
    <t>Others</t>
  </si>
  <si>
    <t>Current Liabilities</t>
  </si>
  <si>
    <t>Short Term Borrowings</t>
  </si>
  <si>
    <t>Other Creditors and Accruals</t>
  </si>
  <si>
    <t>Provision for Taxation</t>
  </si>
  <si>
    <t>Deposits By Remisiers</t>
  </si>
  <si>
    <t>Proposed Dividends</t>
  </si>
  <si>
    <t>8.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</si>
  <si>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</si>
  <si>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</si>
  <si>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</si>
  <si>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</si>
  <si>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</si>
  <si>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</si>
  <si>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</si>
  <si>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</si>
  <si>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</si>
  <si>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</si>
  <si>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Net tangible assets per share (sen)</t>
  </si>
  <si>
    <t xml:space="preserve">        INDIVIDUAL QUARTER</t>
  </si>
  <si>
    <t xml:space="preserve">      CUMULATIVE QUARTER</t>
  </si>
  <si>
    <t xml:space="preserve">     (c)</t>
  </si>
  <si>
    <t>KAF-SEAGROATT &amp; CAMPBELL BERHAD (207572-T)</t>
  </si>
  <si>
    <t xml:space="preserve">      (b)</t>
  </si>
  <si>
    <t>1.  (a)</t>
  </si>
  <si>
    <t>depreciation and amortisation,</t>
  </si>
  <si>
    <t>Depreciation and amortisation</t>
  </si>
  <si>
    <t>(f)</t>
  </si>
  <si>
    <t>(g)</t>
  </si>
  <si>
    <t>(h)</t>
  </si>
  <si>
    <t>(j)</t>
  </si>
  <si>
    <t>(i)</t>
  </si>
  <si>
    <t>CONSOLIDATED INCOME STATEMENT</t>
  </si>
  <si>
    <t>2. (a)</t>
  </si>
  <si>
    <t xml:space="preserve">       INDIVIDUAL QUARTER</t>
  </si>
  <si>
    <t xml:space="preserve">Net Current Assets </t>
  </si>
  <si>
    <t>Deferred Taxation</t>
  </si>
  <si>
    <t xml:space="preserve">ANNOUNCEMENT OF THE UNAUDITED CONSOLIDATED QUARTERLY FINANCIAL </t>
  </si>
  <si>
    <t>The Board of Directors is pleased to announce the unaudited consolidated quarterly financial statements for the financial</t>
  </si>
  <si>
    <t>Revenue</t>
  </si>
  <si>
    <t>Finance cost</t>
  </si>
  <si>
    <t>Share of profits and losses of</t>
  </si>
  <si>
    <t>Income tax</t>
  </si>
  <si>
    <t>(k)</t>
  </si>
  <si>
    <t xml:space="preserve">  (m)</t>
  </si>
  <si>
    <t>Property, Plant And Equipment</t>
  </si>
  <si>
    <t>Investment Property</t>
  </si>
  <si>
    <t>Goodwill On Consolidation</t>
  </si>
  <si>
    <t>Purchased Goodwill</t>
  </si>
  <si>
    <t>Other Long Term Assets</t>
  </si>
  <si>
    <t>13.</t>
  </si>
  <si>
    <t>14.</t>
  </si>
  <si>
    <t>Other Long Term Liabilities</t>
  </si>
  <si>
    <t>15.</t>
  </si>
  <si>
    <t>16.</t>
  </si>
  <si>
    <t>Inventories</t>
  </si>
  <si>
    <t>Clients' and Dealers' Debit Balances</t>
  </si>
  <si>
    <t>Clients' and Dealers' Credit Balances</t>
  </si>
  <si>
    <t>Other income</t>
  </si>
  <si>
    <t>attributable to members of the</t>
  </si>
  <si>
    <t>company</t>
  </si>
  <si>
    <t>associate companies</t>
  </si>
  <si>
    <t>Investment in Associate Companies</t>
  </si>
  <si>
    <t>Pre-acquisition profit</t>
  </si>
  <si>
    <t>exceptional items, income tax,</t>
  </si>
  <si>
    <t>items</t>
  </si>
  <si>
    <t>minority interests and extraordinary</t>
  </si>
  <si>
    <t>(iii) Extraordinary items attributable</t>
  </si>
  <si>
    <t xml:space="preserve">       to members of the company</t>
  </si>
  <si>
    <t>Earnings per share based on 2(m)</t>
  </si>
  <si>
    <t>above after deducting any provision</t>
  </si>
  <si>
    <t>for preference dividends, if any:</t>
  </si>
  <si>
    <t>(ii) Fully diluted (based on 60 million</t>
  </si>
  <si>
    <t xml:space="preserve">      ordinary shares) (sen)</t>
  </si>
  <si>
    <t>(i)   Extraordinary items</t>
  </si>
  <si>
    <t>(ii)  Less minority interest</t>
  </si>
  <si>
    <t>(i)  Basic (based on 60 million</t>
  </si>
  <si>
    <t>31/03/02</t>
  </si>
  <si>
    <t>Profit before finance cost,</t>
  </si>
  <si>
    <t>(ii) Add/(less) minority interests</t>
  </si>
  <si>
    <t>Net profit from ordinary activities</t>
  </si>
  <si>
    <t>Net profit attributable to members</t>
  </si>
  <si>
    <t>of the company</t>
  </si>
  <si>
    <t>(i)  Profit after income tax before</t>
  </si>
  <si>
    <t xml:space="preserve">      deducting minority interests</t>
  </si>
  <si>
    <t>Profit before income tax, minority</t>
  </si>
  <si>
    <t>interests and  extraordinary items</t>
  </si>
  <si>
    <t>interests and extraordinary items</t>
  </si>
  <si>
    <t>STATEMENTS FOR THE FINANCIAL QUARTER ENDED 30 JUNE 2002</t>
  </si>
  <si>
    <t>year ended 30 June 2002.</t>
  </si>
  <si>
    <t>30/06/02</t>
  </si>
  <si>
    <t>30/06/01</t>
  </si>
</sst>
</file>

<file path=xl/styles.xml><?xml version="1.0" encoding="utf-8"?>
<styleSheet xmlns="http://schemas.openxmlformats.org/spreadsheetml/2006/main">
  <numFmts count="20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/m/yy"/>
    <numFmt numFmtId="166" formatCode="d/m/yy\ h:mm"/>
    <numFmt numFmtId="167" formatCode="0.0000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;[Red]\(0.00\)"/>
    <numFmt numFmtId="171" formatCode="0.00;[Red]0.00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0.000"/>
    <numFmt numFmtId="177" formatCode="#,##0;\-#,##0"/>
    <numFmt numFmtId="178" formatCode="#,##0;[Red]\-#,##0"/>
    <numFmt numFmtId="179" formatCode="#,##0.00;\-#,##0.00"/>
    <numFmt numFmtId="180" formatCode="#,##0.00;[Red]\-#,##0.00"/>
    <numFmt numFmtId="181" formatCode="0_)"/>
    <numFmt numFmtId="182" formatCode="dd\-mmm_)"/>
    <numFmt numFmtId="183" formatCode="mm/dd_)"/>
    <numFmt numFmtId="184" formatCode="0.0_)"/>
    <numFmt numFmtId="185" formatCode="#,##0.0_);\(#,##0.0\)"/>
    <numFmt numFmtId="186" formatCode="General_)"/>
    <numFmt numFmtId="187" formatCode="mm/dd/yy_)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m/d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&quot;£&quot;#,##0;\-&quot;£&quot;#,##0"/>
    <numFmt numFmtId="198" formatCode="&quot;£&quot;#,##0;[Red]\-&quot;£&quot;#,##0"/>
    <numFmt numFmtId="199" formatCode="&quot;£&quot;#,##0.00;\-&quot;£&quot;#,##0.00"/>
    <numFmt numFmtId="200" formatCode="&quot;£&quot;#,##0.00;[Red]\-&quot;£&quot;#,##0.00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_(* #,##0_);_(* \(#,##0\);_(* &quot;-&quot;??_);_(@_)"/>
    <numFmt numFmtId="208" formatCode="dd/mmm\ h:mm"/>
    <numFmt numFmtId="209" formatCode="dd/mmm\ hh:mm"/>
    <numFmt numFmtId="210" formatCode="dd/mmm/yy\ hh:mm"/>
    <numFmt numFmtId="211" formatCode="0##"/>
    <numFmt numFmtId="212" formatCode="00#"/>
    <numFmt numFmtId="213" formatCode="0."/>
    <numFmt numFmtId="214" formatCode="mm/dd/yy"/>
    <numFmt numFmtId="215" formatCode="yy\.mm\.dd"/>
    <numFmt numFmtId="216" formatCode="\(###\)\ ###\-####"/>
    <numFmt numFmtId="217" formatCode="###\-###\-####"/>
    <numFmt numFmtId="218" formatCode="00000"/>
    <numFmt numFmtId="219" formatCode="0######"/>
    <numFmt numFmtId="220" formatCode="0####"/>
    <numFmt numFmtId="221" formatCode="\9\1#,##0.000\2\8"/>
    <numFmt numFmtId="222" formatCode="&quot;$&quot;#,##0.00;[Red]&quot;$&quot;#,##0.00"/>
    <numFmt numFmtId="223" formatCode="&quot;$&quot;#,##0.00"/>
    <numFmt numFmtId="224" formatCode="_(* #,##0.0_);_(* \(#,##0.0\);_(* &quot;-&quot;??_);_(@_)"/>
    <numFmt numFmtId="225" formatCode="0.0%"/>
    <numFmt numFmtId="226" formatCode="0000"/>
    <numFmt numFmtId="227" formatCode="000000"/>
    <numFmt numFmtId="228" formatCode="hh:mm:ss\ \P\a\g\i/\Pm_)"/>
    <numFmt numFmtId="229" formatCode="&quot;$&quot;0,000"/>
    <numFmt numFmtId="230" formatCode="&quot;$&quot;#,###"/>
    <numFmt numFmtId="231" formatCode="&quot;$&quot;#,##0"/>
    <numFmt numFmtId="232" formatCode="_(&quot;$&quot;* #,##0.0_);_(&quot;$&quot;* \(#,##0.0\);_(&quot;$&quot;* &quot;-&quot;_);_(@_)"/>
    <numFmt numFmtId="233" formatCode="0.000%"/>
    <numFmt numFmtId="234" formatCode="&quot;$&quot;#,##0.0_);\(&quot;$&quot;#,##0.0\)"/>
    <numFmt numFmtId="235" formatCode="_(&quot;$&quot;* #,##0.0_);_(&quot;$&quot;* \(#,##0.0\);_(&quot;$&quot;* &quot;-&quot;??_);_(@_)"/>
    <numFmt numFmtId="236" formatCode="_(&quot;$&quot;* #,##0_);_(&quot;$&quot;* \(#,##0\);_(&quot;$&quot;* &quot;-&quot;??_);_(@_)"/>
    <numFmt numFmtId="237" formatCode="0.0000000"/>
    <numFmt numFmtId="238" formatCode="0.000000"/>
    <numFmt numFmtId="239" formatCode="0.00000"/>
    <numFmt numFmtId="240" formatCode="_(* #,##0.000_);_(* \(#,##0.000\);_(* &quot;-&quot;??_);_(@_)"/>
    <numFmt numFmtId="241" formatCode="_(* #,##0.0000_);_(* \(#,##0.0000\);_(* &quot;-&quot;??_);_(@_)"/>
    <numFmt numFmtId="242" formatCode="_(&quot;$&quot;* #,##0.000_);_(&quot;$&quot;* \(#,##0.000\);_(&quot;$&quot;* &quot;-&quot;??_);_(@_)"/>
    <numFmt numFmtId="243" formatCode="#,##0.000_);\(#,##0.000\)"/>
    <numFmt numFmtId="244" formatCode="&quot;$&quot;#,\);\(&quot;$&quot;#,##0\)"/>
    <numFmt numFmtId="245" formatCode="&quot;$&quot;#,\);\(&quot;$&quot;#,\)"/>
    <numFmt numFmtId="246" formatCode="&quot;$&quot;#,;\(&quot;$&quot;#,\)"/>
    <numFmt numFmtId="247" formatCode="&quot;$&quot;#.;\(&quot;$&quot;#,\)"/>
    <numFmt numFmtId="248" formatCode="&quot;$&quot;#.#"/>
    <numFmt numFmtId="249" formatCode="&quot;$&quot;#,##0.00_);\(&quot;$&quot;#.##0\)"/>
    <numFmt numFmtId="250" formatCode="&quot;$&quot;#.##0_);\(&quot;$&quot;#.##0\)"/>
    <numFmt numFmtId="251" formatCode="#,##0.0_);[Red]\(#,##0.0\)"/>
    <numFmt numFmtId="252" formatCode="&quot;$&quot;#,##0.0_);[Red]\(&quot;$&quot;#,##0.0\)"/>
    <numFmt numFmtId="253" formatCode="#,##0.0_%\);[Red]\(#,##0.0%\)"/>
    <numFmt numFmtId="254" formatCode="#,##0.0_%;[Red]\(#,##0.0%\)"/>
    <numFmt numFmtId="255" formatCode="#,##0.0%;[Red]\(#,##0.0%\)"/>
    <numFmt numFmtId="256" formatCode="#,##0.0%;\(#,##0.0%\)"/>
    <numFmt numFmtId="257" formatCode="0.0000%"/>
    <numFmt numFmtId="258" formatCode="0.00000%"/>
    <numFmt numFmtId="259" formatCode="#,##0.00%;[Red]\(#,##0.00%\)"/>
    <numFmt numFmtId="260" formatCode="0.0%;\(0.0%\)"/>
    <numFmt numFmtId="261" formatCode="0.000&quot;%&quot;"/>
    <numFmt numFmtId="262" formatCode="0.0&quot;%&quot;"/>
    <numFmt numFmtId="263" formatCode="&quot;$&quot;#,##0_);\(&quot;$&quot;#,##0.0\)"/>
    <numFmt numFmtId="264" formatCode="&quot;$&quot;#.##"/>
    <numFmt numFmtId="265" formatCode="&quot;$&quot;#,##0.000_);\(&quot;$&quot;#,##0.000\)"/>
    <numFmt numFmtId="266" formatCode="&quot;$&quot;#,##0.0000_);\(&quot;$&quot;#,##0.0000\)"/>
    <numFmt numFmtId="267" formatCode="_(* #,##0.0_);_(* \(#,##0.0\);_(* &quot;-&quot;_);_(@_)"/>
    <numFmt numFmtId="268" formatCode="_(* #,##0.00_);_(* \(#,##0.00\);_(* &quot;-&quot;_);_(@_)"/>
    <numFmt numFmtId="269" formatCode="_(* #,##0.000_);_(* \(#,##0.000\);_(* &quot;-&quot;_);_(@_)"/>
    <numFmt numFmtId="270" formatCode="#,##0;[Red]\(#,##0\)"/>
    <numFmt numFmtId="271" formatCode="#,##0.0;[Red]\(#,##0.0\)"/>
    <numFmt numFmtId="272" formatCode="0.0%;[Red]\(0.0%\)"/>
    <numFmt numFmtId="273" formatCode="#,##0;\(#,##0\)"/>
    <numFmt numFmtId="274" formatCode="&quot;SFr.&quot;#,##0;&quot;SFr.&quot;\-#,##0"/>
    <numFmt numFmtId="275" formatCode="&quot;SFr.&quot;#,##0;[Red]&quot;SFr.&quot;\-#,##0"/>
    <numFmt numFmtId="276" formatCode="&quot;SFr.&quot;#,##0.00;&quot;SFr.&quot;\-#,##0.00"/>
    <numFmt numFmtId="277" formatCode="&quot;SFr.&quot;#,##0.00;[Red]&quot;SFr.&quot;\-#,##0.00"/>
    <numFmt numFmtId="278" formatCode="_ &quot;SFr.&quot;* #,##0_ ;_ &quot;SFr.&quot;* \-#,##0_ ;_ &quot;SFr.&quot;* &quot;-&quot;_ ;_ @_ "/>
    <numFmt numFmtId="279" formatCode="_ * #,##0_ ;_ * \-#,##0_ ;_ * &quot;-&quot;_ ;_ @_ "/>
    <numFmt numFmtId="280" formatCode="_ &quot;SFr.&quot;* #,##0.00_ ;_ &quot;SFr.&quot;* \-#,##0.00_ ;_ &quot;SFr.&quot;* &quot;-&quot;??_ ;_ @_ "/>
    <numFmt numFmtId="281" formatCode="_ * #,##0.00_ ;_ * \-#,##0.00_ ;_ * &quot;-&quot;??_ ;_ @_ "/>
    <numFmt numFmtId="282" formatCode="#,##0.00;[Red]\(#,##0.00\)"/>
    <numFmt numFmtId="283" formatCode="#,##0.000;[Red]\(#,##0.000\)"/>
    <numFmt numFmtId="284" formatCode="#,##0.0000;[Red]\(#,##0.0000\)"/>
    <numFmt numFmtId="285" formatCode="mmmm\-yy"/>
    <numFmt numFmtId="286" formatCode="#,##0.0000_);\(#,##0.0000\)"/>
    <numFmt numFmtId="287" formatCode="#,##0&quot;£&quot;_);\(#,##0&quot;£&quot;\)"/>
    <numFmt numFmtId="288" formatCode="#,##0&quot;£&quot;_);[Red]\(#,##0&quot;£&quot;\)"/>
    <numFmt numFmtId="289" formatCode="#,##0.00&quot;£&quot;_);\(#,##0.00&quot;£&quot;\)"/>
    <numFmt numFmtId="290" formatCode="#,##0.00&quot;£&quot;_);[Red]\(#,##0.00&quot;£&quot;\)"/>
    <numFmt numFmtId="291" formatCode="_ * #,##0_)&quot;£&quot;_ ;_ * \(#,##0\)&quot;£&quot;_ ;_ * &quot;-&quot;_)&quot;£&quot;_ ;_ @_ "/>
    <numFmt numFmtId="292" formatCode="_ * #,##0_)_£_ ;_ * \(#,##0\)_£_ ;_ * &quot;-&quot;_)_£_ ;_ @_ "/>
    <numFmt numFmtId="293" formatCode="_ * #,##0.00_)&quot;£&quot;_ ;_ * \(#,##0.00\)&quot;£&quot;_ ;_ * &quot;-&quot;??_)&quot;£&quot;_ ;_ @_ "/>
    <numFmt numFmtId="294" formatCode="_ * #,##0.00_)_£_ ;_ * \(#,##0.00\)_£_ ;_ * &quot;-&quot;??_)_£_ ;_ @_ "/>
    <numFmt numFmtId="295" formatCode="#,##0\ &quot;F&quot;;\-#,##0\ &quot;F&quot;"/>
    <numFmt numFmtId="296" formatCode="#,##0\ &quot;F&quot;;[Red]\-#,##0\ &quot;F&quot;"/>
    <numFmt numFmtId="297" formatCode="#,##0.00\ &quot;F&quot;;\-#,##0.00\ &quot;F&quot;"/>
    <numFmt numFmtId="298" formatCode="#,##0.00\ &quot;F&quot;;[Red]\-#,##0.00\ &quot;F&quot;"/>
    <numFmt numFmtId="299" formatCode="_-* #,##0\ &quot;F&quot;_-;\-* #,##0\ &quot;F&quot;_-;_-* &quot;-&quot;\ &quot;F&quot;_-;_-@_-"/>
    <numFmt numFmtId="300" formatCode="_-* #,##0\ _F_-;\-* #,##0\ _F_-;_-* &quot;-&quot;\ _F_-;_-@_-"/>
    <numFmt numFmtId="301" formatCode="_-* #,##0.00\ &quot;F&quot;_-;\-* #,##0.00\ &quot;F&quot;_-;_-* &quot;-&quot;??\ &quot;F&quot;_-;_-@_-"/>
    <numFmt numFmtId="302" formatCode="_-* #,##0.00\ _F_-;\-* #,##0.00\ _F_-;_-* &quot;-&quot;??\ _F_-;_-@_-"/>
    <numFmt numFmtId="303" formatCode="#,##0&quot; F&quot;_);\(#,##0&quot; F&quot;\)"/>
    <numFmt numFmtId="304" formatCode="#,##0&quot; F&quot;_);[Red]\(#,##0&quot; F&quot;\)"/>
    <numFmt numFmtId="305" formatCode="#,##0.00&quot; F&quot;_);\(#,##0.00&quot; F&quot;\)"/>
    <numFmt numFmtId="306" formatCode="#,##0.00&quot; F&quot;_);[Red]\(#,##0.00&quot; F&quot;\)"/>
    <numFmt numFmtId="307" formatCode="#,##0&quot; $&quot;;\-#,##0&quot; $&quot;"/>
    <numFmt numFmtId="308" formatCode="#,##0&quot; $&quot;;[Red]\-#,##0&quot; $&quot;"/>
    <numFmt numFmtId="309" formatCode="#,##0.00&quot; $&quot;;\-#,##0.00&quot; $&quot;"/>
    <numFmt numFmtId="310" formatCode="#,##0.00&quot; $&quot;;[Red]\-#,##0.00&quot; $&quot;"/>
    <numFmt numFmtId="311" formatCode="d\.m\.yy"/>
    <numFmt numFmtId="312" formatCode="d\.mmm\.yy"/>
    <numFmt numFmtId="313" formatCode="d\.mmm"/>
    <numFmt numFmtId="314" formatCode="mmm\.yy"/>
    <numFmt numFmtId="315" formatCode="d\.m\.yy\ h:mm"/>
    <numFmt numFmtId="316" formatCode="0&quot;  &quot;"/>
    <numFmt numFmtId="317" formatCode="0.00&quot;  &quot;"/>
    <numFmt numFmtId="318" formatCode="0.0&quot;  &quot;"/>
    <numFmt numFmtId="319" formatCode="0.000&quot;  &quot;"/>
    <numFmt numFmtId="320" formatCode="0.0000&quot;  &quot;"/>
    <numFmt numFmtId="321" formatCode="0.00000&quot;  &quot;"/>
    <numFmt numFmtId="322" formatCode="#,##0\ &quot;DM&quot;;\-#,##0\ &quot;DM&quot;"/>
    <numFmt numFmtId="323" formatCode="#,##0\ &quot;DM&quot;;[Red]\-#,##0\ &quot;DM&quot;"/>
    <numFmt numFmtId="324" formatCode="#,##0.00\ &quot;DM&quot;;\-#,##0.00\ &quot;DM&quot;"/>
    <numFmt numFmtId="325" formatCode="#,##0.00\ &quot;DM&quot;;[Red]\-#,##0.00\ &quot;DM&quot;"/>
    <numFmt numFmtId="326" formatCode="_-* #,##0\ &quot;DM&quot;_-;\-* #,##0\ &quot;DM&quot;_-;_-* &quot;-&quot;\ &quot;DM&quot;_-;_-@_-"/>
    <numFmt numFmtId="327" formatCode="_-* #,##0\ _D_M_-;\-* #,##0\ _D_M_-;_-* &quot;-&quot;\ _D_M_-;_-@_-"/>
    <numFmt numFmtId="328" formatCode="_-* #,##0.00\ &quot;DM&quot;_-;\-* #,##0.00\ &quot;DM&quot;_-;_-* &quot;-&quot;??\ &quot;DM&quot;_-;_-@_-"/>
    <numFmt numFmtId="329" formatCode="_-* #,##0.00\ _D_M_-;\-* #,##0.00\ _D_M_-;_-* &quot;-&quot;??\ _D_M_-;_-@_-"/>
    <numFmt numFmtId="330" formatCode="0.00000000"/>
    <numFmt numFmtId="331" formatCode="0.000000000"/>
    <numFmt numFmtId="332" formatCode="0.0000000000"/>
    <numFmt numFmtId="333" formatCode="0.00000000000"/>
    <numFmt numFmtId="334" formatCode="0.000000000000"/>
    <numFmt numFmtId="335" formatCode="0.0000000000000"/>
    <numFmt numFmtId="336" formatCode="0.00000000000000"/>
    <numFmt numFmtId="337" formatCode="0.000000000000000"/>
    <numFmt numFmtId="338" formatCode="0.0000000000000000"/>
    <numFmt numFmtId="339" formatCode="0.00000000000000000"/>
    <numFmt numFmtId="340" formatCode="0.000000000000000000"/>
    <numFmt numFmtId="341" formatCode="#,##0_);[Red]#,##0"/>
    <numFmt numFmtId="342" formatCode="#,##0_);[Red]\-#,##0"/>
    <numFmt numFmtId="343" formatCode="#,##0_ ;[Red]\-#,##0\ "/>
    <numFmt numFmtId="344" formatCode="&quot;J$&quot;#,##0;\-&quot;J$&quot;#,##0"/>
    <numFmt numFmtId="345" formatCode="&quot;J$&quot;#,##0;[Red]\-&quot;J$&quot;#,##0"/>
    <numFmt numFmtId="346" formatCode="&quot;J$&quot;#,##0.00;\-&quot;J$&quot;#,##0.00"/>
    <numFmt numFmtId="347" formatCode="&quot;J$&quot;#,##0.00;[Red]\-&quot;J$&quot;#,##0.00"/>
    <numFmt numFmtId="348" formatCode="_-&quot;J$&quot;* #,##0_-;\-&quot;J$&quot;* #,##0_-;_-&quot;J$&quot;* &quot;-&quot;_-;_-@_-"/>
    <numFmt numFmtId="349" formatCode="_-&quot;J$&quot;* #,##0.00_-;\-&quot;J$&quot;* #,##0.00_-;_-&quot;J$&quot;* &quot;-&quot;??_-;_-@_-"/>
    <numFmt numFmtId="350" formatCode="&quot;CHF&quot;\ #,##0;&quot;CHF&quot;\ \-#,##0"/>
    <numFmt numFmtId="351" formatCode="&quot;CHF&quot;\ #,##0;[Red]&quot;CHF&quot;\ \-#,##0"/>
    <numFmt numFmtId="352" formatCode="&quot;CHF&quot;\ #,##0.00;&quot;CHF&quot;\ \-#,##0.00"/>
    <numFmt numFmtId="353" formatCode="&quot;CHF&quot;\ #,##0.00;[Red]&quot;CHF&quot;\ \-#,##0.00"/>
    <numFmt numFmtId="354" formatCode="_ &quot;CHF&quot;\ * #,##0_ ;_ &quot;CHF&quot;\ * \-#,##0_ ;_ &quot;CHF&quot;\ * &quot;-&quot;_ ;_ @_ "/>
    <numFmt numFmtId="355" formatCode="_ &quot;CHF&quot;\ * #,##0.00_ ;_ &quot;CHF&quot;\ * \-#,##0.00_ ;_ &quot;CHF&quot;\ * &quot;-&quot;??_ ;_ @_ 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sz val="10"/>
      <name val="MS Sans Serif"/>
      <family val="0"/>
    </font>
    <font>
      <b/>
      <sz val="9.5"/>
      <name val="Courier"/>
      <family val="0"/>
    </font>
    <font>
      <sz val="10"/>
      <name val="Geneva"/>
      <family val="0"/>
    </font>
    <font>
      <sz val="10"/>
      <name val="Times New Roman"/>
      <family val="0"/>
    </font>
    <font>
      <sz val="8"/>
      <name val="Arial"/>
      <family val="0"/>
    </font>
    <font>
      <sz val="10"/>
      <name val="New York"/>
      <family val="0"/>
    </font>
    <font>
      <sz val="10"/>
      <name val="Helv"/>
      <family val="0"/>
    </font>
    <font>
      <b/>
      <sz val="9.85"/>
      <name val="Times New Roman"/>
      <family val="0"/>
    </font>
    <font>
      <b/>
      <sz val="12"/>
      <name val="Times New Roman"/>
      <family val="0"/>
    </font>
    <font>
      <b/>
      <sz val="12"/>
      <name val="Arial"/>
      <family val="2"/>
    </font>
    <font>
      <sz val="11"/>
      <name val="Arial"/>
      <family val="0"/>
    </font>
    <font>
      <sz val="10"/>
      <color indexed="8"/>
      <name val="MS Sans Serif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Arial Narrow"/>
      <family val="0"/>
    </font>
    <font>
      <sz val="9"/>
      <name val="Helvetica"/>
      <family val="0"/>
    </font>
    <font>
      <b/>
      <sz val="8"/>
      <name val="Helv"/>
      <family val="0"/>
    </font>
    <font>
      <sz val="12"/>
      <name val="Helv"/>
      <family val="0"/>
    </font>
    <font>
      <sz val="9.85"/>
      <name val="Times New Roman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 locked="0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6" fontId="0" fillId="0" borderId="0" applyFont="0" applyFill="0" applyProtection="0">
      <alignment/>
    </xf>
    <xf numFmtId="38" fontId="6" fillId="0" borderId="0" applyFont="0" applyFill="0" applyBorder="0" applyAlignment="0" applyProtection="0"/>
    <xf numFmtId="2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Protection="0">
      <alignment/>
    </xf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332" fontId="8" fillId="0" borderId="0" applyFont="0" applyFill="0" applyBorder="0" applyAlignment="0" applyProtection="0"/>
    <xf numFmtId="2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332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00" fontId="9" fillId="0" borderId="0" applyFont="0" applyFill="0" applyBorder="0" applyAlignment="0" applyProtection="0"/>
    <xf numFmtId="332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2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2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38" fontId="8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279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38" fontId="6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>
      <alignment/>
      <protection locked="0"/>
    </xf>
    <xf numFmtId="4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8" fontId="0" fillId="0" borderId="0" applyFont="0" applyFill="0" applyProtection="0">
      <alignment/>
    </xf>
    <xf numFmtId="40" fontId="6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0" fillId="0" borderId="0" applyFont="0" applyFill="0" applyProtection="0">
      <alignment/>
    </xf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02" fontId="0" fillId="0" borderId="0" applyFont="0" applyFill="0" applyBorder="0" applyAlignment="0" applyProtection="0"/>
    <xf numFmtId="4" fontId="12" fillId="0" borderId="0" applyFont="0" applyFill="0" applyBorder="0" applyAlignment="0" applyProtection="0"/>
    <xf numFmtId="334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302" fontId="9" fillId="0" borderId="0" applyFont="0" applyFill="0" applyBorder="0" applyAlignment="0" applyProtection="0"/>
    <xf numFmtId="334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29" fontId="0" fillId="0" borderId="0" applyFont="0" applyFill="0" applyBorder="0" applyAlignment="0" applyProtection="0"/>
    <xf numFmtId="38" fontId="6" fillId="0" borderId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28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 locked="0"/>
    </xf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355" fontId="6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08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0" fontId="0" fillId="0" borderId="0" applyFont="0" applyFill="0" applyProtection="0">
      <alignment/>
    </xf>
    <xf numFmtId="201" fontId="0" fillId="0" borderId="0" applyFont="0" applyFill="0" applyBorder="0" applyAlignment="0" applyProtection="0"/>
    <xf numFmtId="6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4" fontId="8" fillId="0" borderId="0" applyFont="0" applyFill="0" applyBorder="0" applyAlignment="0" applyProtection="0"/>
    <xf numFmtId="201" fontId="0" fillId="0" borderId="0" applyFont="0" applyFill="0" applyBorder="0" applyAlignment="0" applyProtection="0"/>
    <xf numFmtId="278" fontId="0" fillId="0" borderId="0" applyFont="0" applyFill="0" applyBorder="0" applyAlignment="0" applyProtection="0"/>
    <xf numFmtId="331" fontId="8" fillId="0" borderId="0" applyFont="0" applyFill="0" applyBorder="0" applyAlignment="0" applyProtection="0"/>
    <xf numFmtId="278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55" fontId="6" fillId="0" borderId="0" applyFont="0" applyFill="0" applyBorder="0" applyAlignment="0" applyProtection="0"/>
    <xf numFmtId="188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331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299" fontId="9" fillId="0" borderId="0" applyFont="0" applyFill="0" applyBorder="0" applyAlignment="0" applyProtection="0"/>
    <xf numFmtId="331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355" fontId="6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01" fontId="9" fillId="0" borderId="0" applyFont="0" applyFill="0" applyBorder="0" applyAlignment="0" applyProtection="0"/>
    <xf numFmtId="188" fontId="10" fillId="0" borderId="0" applyFont="0" applyFill="0" applyBorder="0" applyAlignment="0" applyProtection="0"/>
    <xf numFmtId="6" fontId="8" fillId="0" borderId="0" applyFont="0" applyFill="0" applyBorder="0" applyAlignment="0" applyProtection="0"/>
    <xf numFmtId="326" fontId="0" fillId="0" borderId="0" applyFont="0" applyFill="0" applyBorder="0" applyAlignment="0" applyProtection="0"/>
    <xf numFmtId="194" fontId="8" fillId="0" borderId="0" applyFont="0" applyFill="0" applyBorder="0" applyAlignment="0" applyProtection="0"/>
    <xf numFmtId="311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01" fontId="10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355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188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194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331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31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14" fillId="0" borderId="0">
      <alignment horizontal="center"/>
      <protection locked="0"/>
    </xf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10" fontId="8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2" fontId="0" fillId="0" borderId="0" applyFont="0" applyFill="0" applyProtection="0">
      <alignment/>
    </xf>
    <xf numFmtId="202" fontId="0" fillId="0" borderId="0" applyFont="0" applyFill="0" applyBorder="0" applyAlignment="0" applyProtection="0"/>
    <xf numFmtId="35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80" fontId="0" fillId="0" borderId="0" applyFont="0" applyFill="0" applyBorder="0" applyAlignment="0" applyProtection="0"/>
    <xf numFmtId="333" fontId="8" fillId="0" borderId="0" applyFont="0" applyFill="0" applyBorder="0" applyAlignment="0" applyProtection="0"/>
    <xf numFmtId="280" fontId="0" fillId="0" borderId="0" applyFont="0" applyFill="0" applyBorder="0" applyAlignment="0" applyProtection="0"/>
    <xf numFmtId="30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01" fontId="9" fillId="0" borderId="0" applyFont="0" applyFill="0" applyBorder="0" applyAlignment="0" applyProtection="0"/>
    <xf numFmtId="333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10" fontId="1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10" fillId="0" borderId="0" applyFont="0" applyFill="0" applyBorder="0" applyAlignment="0" applyProtection="0"/>
    <xf numFmtId="202" fontId="9" fillId="0" borderId="0" applyFont="0" applyFill="0" applyBorder="0" applyAlignment="0" applyProtection="0"/>
    <xf numFmtId="328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312" fontId="8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2" fontId="10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19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8" fontId="10" fillId="2" borderId="0" applyNumberFormat="0" applyBorder="0" applyAlignment="0" applyProtection="0"/>
    <xf numFmtId="38" fontId="10" fillId="2" borderId="0" applyNumberFormat="0" applyBorder="0" applyAlignment="0" applyProtection="0"/>
    <xf numFmtId="38" fontId="10" fillId="2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0" fillId="3" borderId="3" applyNumberFormat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2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355" fontId="6" fillId="0" borderId="0" applyFont="0" applyFill="0" applyBorder="0" applyAlignment="0" applyProtection="0"/>
    <xf numFmtId="6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288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5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7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" fontId="6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8" fillId="0" borderId="4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18" fillId="0" borderId="4">
      <alignment/>
      <protection/>
    </xf>
    <xf numFmtId="0" fontId="12" fillId="0" borderId="0" applyProtection="0">
      <alignment/>
    </xf>
    <xf numFmtId="0" fontId="8" fillId="0" borderId="0">
      <alignment/>
      <protection/>
    </xf>
    <xf numFmtId="0" fontId="0" fillId="0" borderId="0">
      <alignment wrapText="1"/>
      <protection/>
    </xf>
    <xf numFmtId="0" fontId="9" fillId="0" borderId="0">
      <alignment/>
      <protection/>
    </xf>
    <xf numFmtId="0" fontId="0" fillId="0" borderId="0" applyBorder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0" fillId="0" borderId="0" applyBorder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17" fillId="0" borderId="0" applyNumberFormat="0" applyFont="0" applyFill="0" applyBorder="0" applyAlignment="0" applyProtection="0"/>
    <xf numFmtId="288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81" fontId="23" fillId="0" borderId="0">
      <alignment/>
      <protection/>
    </xf>
    <xf numFmtId="0" fontId="0" fillId="0" borderId="0" applyBorder="0" applyProtection="0">
      <alignment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 applyBorder="0" applyProtection="0">
      <alignment/>
    </xf>
    <xf numFmtId="0" fontId="0" fillId="0" borderId="0">
      <alignment vertical="top"/>
      <protection/>
    </xf>
    <xf numFmtId="3" fontId="6" fillId="0" borderId="0">
      <alignment/>
      <protection/>
    </xf>
    <xf numFmtId="285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4" fillId="0" borderId="0">
      <alignment/>
      <protection locked="0"/>
    </xf>
    <xf numFmtId="13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6" fillId="0" borderId="5" applyNumberFormat="0" applyBorder="0">
      <alignment/>
      <protection/>
    </xf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70" fontId="4" fillId="0" borderId="0" xfId="0" applyNumberFormat="1" applyFont="1" applyAlignment="1" quotePrefix="1">
      <alignment horizontal="center"/>
    </xf>
    <xf numFmtId="170" fontId="5" fillId="0" borderId="0" xfId="0" applyNumberFormat="1" applyFont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4" fillId="0" borderId="0" xfId="0" applyNumberFormat="1" applyFont="1" applyAlignment="1">
      <alignment/>
    </xf>
    <xf numFmtId="170" fontId="4" fillId="0" borderId="0" xfId="0" applyNumberFormat="1" applyFont="1" applyAlignment="1" quotePrefix="1">
      <alignment/>
    </xf>
    <xf numFmtId="170" fontId="5" fillId="0" borderId="0" xfId="0" applyNumberFormat="1" applyFont="1" applyAlignment="1">
      <alignment/>
    </xf>
    <xf numFmtId="170" fontId="4" fillId="0" borderId="0" xfId="0" applyNumberFormat="1" applyFont="1" applyBorder="1" applyAlignment="1" quotePrefix="1">
      <alignment/>
    </xf>
    <xf numFmtId="170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right"/>
    </xf>
    <xf numFmtId="0" fontId="25" fillId="0" borderId="0" xfId="0" applyFont="1" applyAlignment="1" quotePrefix="1">
      <alignment horizontal="right"/>
    </xf>
    <xf numFmtId="170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 quotePrefix="1">
      <alignment horizontal="center"/>
    </xf>
    <xf numFmtId="170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/>
    </xf>
    <xf numFmtId="37" fontId="25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4" fillId="0" borderId="0" xfId="0" applyNumberFormat="1" applyFont="1" applyBorder="1" applyAlignment="1" quotePrefix="1">
      <alignment horizontal="right"/>
    </xf>
    <xf numFmtId="37" fontId="5" fillId="0" borderId="0" xfId="0" applyNumberFormat="1" applyFont="1" applyBorder="1" applyAlignment="1" quotePrefix="1">
      <alignment horizontal="right"/>
    </xf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Alignment="1">
      <alignment horizontal="right"/>
    </xf>
    <xf numFmtId="37" fontId="4" fillId="0" borderId="0" xfId="0" applyNumberFormat="1" applyFont="1" applyAlignment="1" quotePrefix="1">
      <alignment horizontal="right"/>
    </xf>
    <xf numFmtId="37" fontId="4" fillId="0" borderId="0" xfId="0" applyNumberFormat="1" applyFont="1" applyBorder="1" applyAlignment="1">
      <alignment horizontal="right"/>
    </xf>
    <xf numFmtId="37" fontId="25" fillId="0" borderId="0" xfId="0" applyNumberFormat="1" applyFont="1" applyAlignment="1">
      <alignment horizontal="center"/>
    </xf>
    <xf numFmtId="170" fontId="2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7" fontId="4" fillId="0" borderId="0" xfId="0" applyNumberFormat="1" applyFont="1" applyAlignment="1" quotePrefix="1">
      <alignment horizontal="center"/>
    </xf>
    <xf numFmtId="37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37" fontId="4" fillId="0" borderId="0" xfId="0" applyNumberFormat="1" applyFont="1" applyBorder="1" applyAlignment="1" quotePrefix="1">
      <alignment horizontal="center"/>
    </xf>
    <xf numFmtId="37" fontId="25" fillId="0" borderId="0" xfId="0" applyNumberFormat="1" applyFont="1" applyAlignment="1">
      <alignment/>
    </xf>
    <xf numFmtId="37" fontId="4" fillId="0" borderId="6" xfId="0" applyNumberFormat="1" applyFont="1" applyBorder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0" xfId="0" applyNumberFormat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4" fillId="0" borderId="4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0" fillId="0" borderId="0" xfId="0" applyAlignment="1">
      <alignment horizontal="right"/>
    </xf>
    <xf numFmtId="170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37" fontId="4" fillId="0" borderId="4" xfId="0" applyNumberFormat="1" applyFont="1" applyBorder="1" applyAlignment="1" quotePrefix="1">
      <alignment horizontal="right"/>
    </xf>
    <xf numFmtId="170" fontId="4" fillId="0" borderId="4" xfId="0" applyNumberFormat="1" applyFont="1" applyBorder="1" applyAlignment="1" quotePrefix="1">
      <alignment horizontal="center"/>
    </xf>
    <xf numFmtId="37" fontId="4" fillId="0" borderId="0" xfId="0" applyNumberFormat="1" applyFont="1" applyAlignment="1">
      <alignment horizontal="left"/>
    </xf>
    <xf numFmtId="0" fontId="25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4" xfId="0" applyFont="1" applyBorder="1" applyAlignment="1" quotePrefix="1">
      <alignment horizontal="right"/>
    </xf>
    <xf numFmtId="3" fontId="4" fillId="0" borderId="0" xfId="0" applyNumberFormat="1" applyFont="1" applyAlignment="1" quotePrefix="1">
      <alignment/>
    </xf>
    <xf numFmtId="3" fontId="4" fillId="0" borderId="0" xfId="0" applyNumberFormat="1" applyFont="1" applyBorder="1" applyAlignment="1">
      <alignment/>
    </xf>
    <xf numFmtId="37" fontId="25" fillId="0" borderId="0" xfId="0" applyNumberFormat="1" applyFont="1" applyAlignment="1" quotePrefix="1">
      <alignment horizontal="right"/>
    </xf>
    <xf numFmtId="185" fontId="4" fillId="0" borderId="6" xfId="0" applyNumberFormat="1" applyFont="1" applyBorder="1" applyAlignment="1" quotePrefix="1">
      <alignment horizontal="right"/>
    </xf>
    <xf numFmtId="164" fontId="4" fillId="0" borderId="7" xfId="0" applyNumberFormat="1" applyFont="1" applyBorder="1" applyAlignment="1">
      <alignment/>
    </xf>
    <xf numFmtId="37" fontId="4" fillId="0" borderId="6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7" fillId="0" borderId="0" xfId="0" applyFont="1" applyAlignment="1" quotePrefix="1">
      <alignment horizontal="center"/>
    </xf>
  </cellXfs>
  <cellStyles count="829">
    <cellStyle name="Normal" xfId="0"/>
    <cellStyle name="Comma" xfId="15"/>
    <cellStyle name="Comma [0]" xfId="16"/>
    <cellStyle name="Comma [0]_12~3SO2" xfId="17"/>
    <cellStyle name="Comma [0]_5year" xfId="18"/>
    <cellStyle name="Comma [0]_9507CRBL" xfId="19"/>
    <cellStyle name="Comma [0]_AGING" xfId="20"/>
    <cellStyle name="Comma [0]_aplcredits" xfId="21"/>
    <cellStyle name="Comma [0]_ASIANIF" xfId="22"/>
    <cellStyle name="Comma [0]_ASIAOCF" xfId="23"/>
    <cellStyle name="Comma [0]_CCOCPX" xfId="24"/>
    <cellStyle name="Comma [0]_Channel Table" xfId="25"/>
    <cellStyle name="Comma [0]_Data" xfId="26"/>
    <cellStyle name="Comma [0]_Data (2)" xfId="27"/>
    <cellStyle name="Comma [0]_Data_1" xfId="28"/>
    <cellStyle name="Comma [0]_detail" xfId="29"/>
    <cellStyle name="Comma [0]_E&amp;ONW1" xfId="30"/>
    <cellStyle name="Comma [0]_E&amp;ONW2" xfId="31"/>
    <cellStyle name="Comma [0]_E&amp;OOCPX" xfId="32"/>
    <cellStyle name="Comma [0]_F&amp;COCPX" xfId="33"/>
    <cellStyle name="Comma [0]_FON95-03" xfId="34"/>
    <cellStyle name="Comma [0]_Full Year FY96" xfId="35"/>
    <cellStyle name="Comma [0]_Full Year FY96_pldt" xfId="36"/>
    <cellStyle name="Comma [0]_GLHC" xfId="37"/>
    <cellStyle name="Comma [0]_Graph" xfId="38"/>
    <cellStyle name="Comma [0]_Graph (2)" xfId="39"/>
    <cellStyle name="Comma [0]_HC9503" xfId="40"/>
    <cellStyle name="Comma [0]_Inputs" xfId="41"/>
    <cellStyle name="Comma [0]_ITOCPX" xfId="42"/>
    <cellStyle name="Comma [0]_laroux" xfId="43"/>
    <cellStyle name="Comma [0]_laroux_1" xfId="44"/>
    <cellStyle name="Comma [0]_laroux_1_12~3SO2" xfId="45"/>
    <cellStyle name="Comma [0]_laroux_1_pldt" xfId="46"/>
    <cellStyle name="Comma [0]_laroux_1_pldt_1" xfId="47"/>
    <cellStyle name="Comma [0]_laroux_1_pldt_2" xfId="48"/>
    <cellStyle name="Comma [0]_laroux_12~3SO2" xfId="49"/>
    <cellStyle name="Comma [0]_laroux_12~3SO2_pldt" xfId="50"/>
    <cellStyle name="Comma [0]_laroux_2" xfId="51"/>
    <cellStyle name="Comma [0]_laroux_2_12~3SO2" xfId="52"/>
    <cellStyle name="Comma [0]_laroux_2_pldt" xfId="53"/>
    <cellStyle name="Comma [0]_laroux_2_pldt_1" xfId="54"/>
    <cellStyle name="Comma [0]_laroux_2_pldt_1_pldt" xfId="55"/>
    <cellStyle name="Comma [0]_laroux_3" xfId="56"/>
    <cellStyle name="Comma [0]_laroux_3_pldt" xfId="57"/>
    <cellStyle name="Comma [0]_laroux_MATERAL2" xfId="58"/>
    <cellStyle name="Comma [0]_laroux_MATERAL2_pldt" xfId="59"/>
    <cellStyle name="Comma [0]_laroux_MATERAL2_pldt_pldt" xfId="60"/>
    <cellStyle name="Comma [0]_laroux_mud plant bolted" xfId="61"/>
    <cellStyle name="Comma [0]_laroux_mud plant bolted_pldt" xfId="62"/>
    <cellStyle name="Comma [0]_laroux_mud plant bolted_pldt_1" xfId="63"/>
    <cellStyle name="Comma [0]_laroux_pldt" xfId="64"/>
    <cellStyle name="Comma [0]_laroux_pldt_1" xfId="65"/>
    <cellStyle name="Comma [0]_laroux_pldt_2" xfId="66"/>
    <cellStyle name="Comma [0]_MACRO1.XLM" xfId="67"/>
    <cellStyle name="Comma [0]_MATERAL2" xfId="68"/>
    <cellStyle name="Comma [0]_MATERAL2_pldt" xfId="69"/>
    <cellStyle name="Comma [0]_MATERAL2_pldt_1" xfId="70"/>
    <cellStyle name="Comma [0]_MKGOCPX" xfId="71"/>
    <cellStyle name="Comma [0]_MOBCPX" xfId="72"/>
    <cellStyle name="Comma [0]_mud plant bolted" xfId="73"/>
    <cellStyle name="Comma [0]_mud plant bolted_pldt" xfId="74"/>
    <cellStyle name="Comma [0]_mud plant bolted_pldt_pldt" xfId="75"/>
    <cellStyle name="Comma [0]_NAMNFI" xfId="76"/>
    <cellStyle name="Comma [0]_NAMOCF" xfId="77"/>
    <cellStyle name="Comma [0]_NFIWKS" xfId="78"/>
    <cellStyle name="Comma [0]_OSMOCPX" xfId="79"/>
    <cellStyle name="Comma [0]_P&amp;L" xfId="80"/>
    <cellStyle name="Comma [0]_P9ASIA" xfId="81"/>
    <cellStyle name="Comma [0]_P9NOA" xfId="82"/>
    <cellStyle name="Comma [0]_P9PRC" xfId="83"/>
    <cellStyle name="Comma [0]_PERSONAL" xfId="84"/>
    <cellStyle name="Comma [0]_PERSONAL_pldt" xfId="85"/>
    <cellStyle name="Comma [0]_PGMKOCPX" xfId="86"/>
    <cellStyle name="Comma [0]_PGNW1" xfId="87"/>
    <cellStyle name="Comma [0]_PGNW2" xfId="88"/>
    <cellStyle name="Comma [0]_PGNWOCPX" xfId="89"/>
    <cellStyle name="Comma [0]_PLDT" xfId="90"/>
    <cellStyle name="Comma [0]_pldt_1" xfId="91"/>
    <cellStyle name="Comma [0]_pldt_2" xfId="92"/>
    <cellStyle name="Comma [0]_pldt_pldt" xfId="93"/>
    <cellStyle name="Comma [0]_PRCBD" xfId="94"/>
    <cellStyle name="Comma [0]_PREC0395" xfId="95"/>
    <cellStyle name="Comma [0]_Q1 FY96" xfId="96"/>
    <cellStyle name="Comma [0]_Q1 FY96_pldt" xfId="97"/>
    <cellStyle name="Comma [0]_Q2 FY96" xfId="98"/>
    <cellStyle name="Comma [0]_Q2 FY96_pldt" xfId="99"/>
    <cellStyle name="Comma [0]_Q3 FY96" xfId="100"/>
    <cellStyle name="Comma [0]_Q3 FY96_pldt" xfId="101"/>
    <cellStyle name="Comma [0]_Q4 FY96" xfId="102"/>
    <cellStyle name="Comma [0]_Q4 FY96_pldt" xfId="103"/>
    <cellStyle name="Comma [0]_QTR94_95" xfId="104"/>
    <cellStyle name="Comma [0]_QTR94_95_pldt" xfId="105"/>
    <cellStyle name="Comma [0]_r1" xfId="106"/>
    <cellStyle name="Comma [0]_r1_pldt" xfId="107"/>
    <cellStyle name="Comma [0]_recap" xfId="108"/>
    <cellStyle name="Comma [0]_RECV &gt; STD" xfId="109"/>
    <cellStyle name="Comma [0]_RECV &gt; STD_1" xfId="110"/>
    <cellStyle name="Comma [0]_SATOCPX" xfId="111"/>
    <cellStyle name="Comma [0]_Sheet1" xfId="112"/>
    <cellStyle name="Comma [0]_Sheet1_laroux" xfId="113"/>
    <cellStyle name="Comma [0]_Sheet1_laroux_pldt" xfId="114"/>
    <cellStyle name="Comma [0]_Sheet1_pldt" xfId="115"/>
    <cellStyle name="Comma [0]_Sheet1_pldt_1" xfId="116"/>
    <cellStyle name="Comma [0]_Sheet1_pldt_2" xfId="117"/>
    <cellStyle name="Comma [0]_Sheet1_pldt_3" xfId="118"/>
    <cellStyle name="Comma [0]_Sheet4" xfId="119"/>
    <cellStyle name="Comma [0]_STATS" xfId="120"/>
    <cellStyle name="Comma [0]_TBPL0795 (2)" xfId="121"/>
    <cellStyle name="Comma [0]_TBPL0795 (CHANGE 1) (2)" xfId="122"/>
    <cellStyle name="Comma [0]_TBPL0895  (2)" xfId="123"/>
    <cellStyle name="Comma [0]_TMSNW1" xfId="124"/>
    <cellStyle name="Comma [0]_TMSNW2" xfId="125"/>
    <cellStyle name="Comma [0]_TMSOCPX" xfId="126"/>
    <cellStyle name="Comma_12~3SO2" xfId="127"/>
    <cellStyle name="Comma_495ALL" xfId="128"/>
    <cellStyle name="Comma_5year" xfId="129"/>
    <cellStyle name="Comma_5YRWO1" xfId="130"/>
    <cellStyle name="Comma_6WO5YR" xfId="131"/>
    <cellStyle name="Comma_9505NFI" xfId="132"/>
    <cellStyle name="Comma_9505OCF" xfId="133"/>
    <cellStyle name="Comma_9505SUMM" xfId="134"/>
    <cellStyle name="Comma_9507CRBL" xfId="135"/>
    <cellStyle name="Comma_AGING" xfId="136"/>
    <cellStyle name="Comma_aplcredits" xfId="137"/>
    <cellStyle name="Comma_ASIANIF" xfId="138"/>
    <cellStyle name="Comma_ASIAOCF" xfId="139"/>
    <cellStyle name="Comma_BDANAL" xfId="140"/>
    <cellStyle name="Comma_Capex" xfId="141"/>
    <cellStyle name="Comma_Capex per line" xfId="142"/>
    <cellStyle name="Comma_Capex per line_pldt" xfId="143"/>
    <cellStyle name="Comma_Capex%rev" xfId="144"/>
    <cellStyle name="Comma_Capex%rev_pldt" xfId="145"/>
    <cellStyle name="Comma_Capex_pldt" xfId="146"/>
    <cellStyle name="Comma_C-Cap intensity" xfId="147"/>
    <cellStyle name="Comma_C-Capex%rev" xfId="148"/>
    <cellStyle name="Comma_CCOCPX" xfId="149"/>
    <cellStyle name="Comma_Channel Table" xfId="150"/>
    <cellStyle name="Comma_CHINA" xfId="151"/>
    <cellStyle name="Comma_Cht-Capex per line" xfId="152"/>
    <cellStyle name="Comma_Cht-Cum Real Opr Cf" xfId="153"/>
    <cellStyle name="Comma_Cht-Dep%Rev" xfId="154"/>
    <cellStyle name="Comma_Cht-Real Opr Cf" xfId="155"/>
    <cellStyle name="Comma_Cht-Rev dist" xfId="156"/>
    <cellStyle name="Comma_Cht-Rev p line" xfId="157"/>
    <cellStyle name="Comma_Cht-Rev per Staff" xfId="158"/>
    <cellStyle name="Comma_Cht-Staff cost%revenue" xfId="159"/>
    <cellStyle name="Comma_C-Line per Staff" xfId="160"/>
    <cellStyle name="Comma_C-lines distribution" xfId="161"/>
    <cellStyle name="Comma_C-Orig PLDT lines" xfId="162"/>
    <cellStyle name="Comma_C-Ret on Rev" xfId="163"/>
    <cellStyle name="Comma_C-ROACE" xfId="164"/>
    <cellStyle name="Comma_CROCF" xfId="165"/>
    <cellStyle name="Comma_CROCF_pldt" xfId="166"/>
    <cellStyle name="Comma_Cum Real Opr Cf" xfId="167"/>
    <cellStyle name="Comma_Cum Real Opr Cf_pldt" xfId="168"/>
    <cellStyle name="Comma_Data" xfId="169"/>
    <cellStyle name="Comma_Data (2)" xfId="170"/>
    <cellStyle name="Comma_Data_1" xfId="171"/>
    <cellStyle name="Comma_Demand Fcst." xfId="172"/>
    <cellStyle name="Comma_Demand Fcst._pldt" xfId="173"/>
    <cellStyle name="Comma_Dep%Rev" xfId="174"/>
    <cellStyle name="Comma_Dep%Rev_pldt" xfId="175"/>
    <cellStyle name="Comma_detail" xfId="176"/>
    <cellStyle name="Comma_E&amp;ONW1" xfId="177"/>
    <cellStyle name="Comma_E&amp;ONW2" xfId="178"/>
    <cellStyle name="Comma_E&amp;OOCPX" xfId="179"/>
    <cellStyle name="Comma_EMSAOI" xfId="180"/>
    <cellStyle name="Comma_EPS" xfId="181"/>
    <cellStyle name="Comma_EPS_pldt" xfId="182"/>
    <cellStyle name="Comma_F&amp;COCPX" xfId="183"/>
    <cellStyle name="Comma_FON95-03" xfId="184"/>
    <cellStyle name="Comma_Full Year FY96" xfId="185"/>
    <cellStyle name="Comma_Full Year FY96_pldt" xfId="186"/>
    <cellStyle name="Comma_GLHC" xfId="187"/>
    <cellStyle name="Comma_Graph" xfId="188"/>
    <cellStyle name="Comma_Graph (2)" xfId="189"/>
    <cellStyle name="Comma_HC9503" xfId="190"/>
    <cellStyle name="Comma_Inputs" xfId="191"/>
    <cellStyle name="Comma_IRR" xfId="192"/>
    <cellStyle name="Comma_IRR_pldt" xfId="193"/>
    <cellStyle name="Comma_ITOCPX" xfId="194"/>
    <cellStyle name="Comma_laroux" xfId="195"/>
    <cellStyle name="Comma_laroux_1" xfId="196"/>
    <cellStyle name="Comma_laroux_1_12~3SO2" xfId="197"/>
    <cellStyle name="Comma_laroux_1_pldt" xfId="198"/>
    <cellStyle name="Comma_laroux_1_pldt_1" xfId="199"/>
    <cellStyle name="Comma_laroux_1_pldt_2" xfId="200"/>
    <cellStyle name="Comma_laroux_1_pldt_3" xfId="201"/>
    <cellStyle name="Comma_laroux_12~3SO2" xfId="202"/>
    <cellStyle name="Comma_laroux_12~3SO2_pldt" xfId="203"/>
    <cellStyle name="Comma_laroux_2" xfId="204"/>
    <cellStyle name="Comma_laroux_2_12~3SO2" xfId="205"/>
    <cellStyle name="Comma_laroux_2_pldt" xfId="206"/>
    <cellStyle name="Comma_laroux_2_pldt_1" xfId="207"/>
    <cellStyle name="Comma_laroux_2_pldt_2" xfId="208"/>
    <cellStyle name="Comma_laroux_2_pldt_2_pldt" xfId="209"/>
    <cellStyle name="Comma_laroux_3" xfId="210"/>
    <cellStyle name="Comma_laroux_3_pldt" xfId="211"/>
    <cellStyle name="Comma_laroux_4" xfId="212"/>
    <cellStyle name="Comma_laroux_pldt" xfId="213"/>
    <cellStyle name="Comma_laroux_pldt_1" xfId="214"/>
    <cellStyle name="Comma_laroux_pldt_2" xfId="215"/>
    <cellStyle name="Comma_Line Inst." xfId="216"/>
    <cellStyle name="Comma_Line Inst._pldt" xfId="217"/>
    <cellStyle name="Comma_MACRO1.XLM" xfId="218"/>
    <cellStyle name="Comma_MATERAL2" xfId="219"/>
    <cellStyle name="Comma_MATERAL2_pldt" xfId="220"/>
    <cellStyle name="Comma_MATERAL2_pldt_1" xfId="221"/>
    <cellStyle name="Comma_MKGOCPX" xfId="222"/>
    <cellStyle name="Comma_Mkt Shr" xfId="223"/>
    <cellStyle name="Comma_Mkt Shr_pldt" xfId="224"/>
    <cellStyle name="Comma_MOBCPX" xfId="225"/>
    <cellStyle name="Comma_mud plant bolted" xfId="226"/>
    <cellStyle name="Comma_NAMNFI" xfId="227"/>
    <cellStyle name="Comma_NAMOCF" xfId="228"/>
    <cellStyle name="Comma_NCR-C&amp;W Val" xfId="229"/>
    <cellStyle name="Comma_NCR-C&amp;W Val_pldt" xfId="230"/>
    <cellStyle name="Comma_NCR-Cap intensity" xfId="231"/>
    <cellStyle name="Comma_NCR-Cap intensity_pldt" xfId="232"/>
    <cellStyle name="Comma_NCR-Line per Staff" xfId="233"/>
    <cellStyle name="Comma_NCR-Line per Staff_pldt" xfId="234"/>
    <cellStyle name="Comma_NCR-Rev dist" xfId="235"/>
    <cellStyle name="Comma_NCR-Rev dist_pldt" xfId="236"/>
    <cellStyle name="Comma_NFIWKS" xfId="237"/>
    <cellStyle name="Comma_Op Cost Break" xfId="238"/>
    <cellStyle name="Comma_Op Cost Break_pldt" xfId="239"/>
    <cellStyle name="Comma_OSMOCPX" xfId="240"/>
    <cellStyle name="Comma_P&amp;L" xfId="241"/>
    <cellStyle name="Comma_P9ASIA" xfId="242"/>
    <cellStyle name="Comma_P9NOA" xfId="243"/>
    <cellStyle name="Comma_P9PRC" xfId="244"/>
    <cellStyle name="Comma_PERSONAL" xfId="245"/>
    <cellStyle name="Comma_PERSONAL_pldt" xfId="246"/>
    <cellStyle name="Comma_PGMKOCPX" xfId="247"/>
    <cellStyle name="Comma_PGNW1" xfId="248"/>
    <cellStyle name="Comma_PGNW2" xfId="249"/>
    <cellStyle name="Comma_PGNWOCPX" xfId="250"/>
    <cellStyle name="Comma_PLDT" xfId="251"/>
    <cellStyle name="Comma_PLDT_1" xfId="252"/>
    <cellStyle name="Comma_pldt_2" xfId="253"/>
    <cellStyle name="Comma_pldt_3" xfId="254"/>
    <cellStyle name="Comma_pldt_4" xfId="255"/>
    <cellStyle name="Comma_pldt_pldt" xfId="256"/>
    <cellStyle name="Comma_PRCBD" xfId="257"/>
    <cellStyle name="Comma_PREC0395" xfId="258"/>
    <cellStyle name="Comma_Q1 FY96" xfId="259"/>
    <cellStyle name="Comma_Q1 FY96_pldt" xfId="260"/>
    <cellStyle name="Comma_Q2 FY96" xfId="261"/>
    <cellStyle name="Comma_Q2 FY96_pldt" xfId="262"/>
    <cellStyle name="Comma_Q3 FY96" xfId="263"/>
    <cellStyle name="Comma_Q3 FY96_pldt" xfId="264"/>
    <cellStyle name="Comma_Q4 FY96" xfId="265"/>
    <cellStyle name="Comma_Q4 FY96_pldt" xfId="266"/>
    <cellStyle name="Comma_QTR94_95" xfId="267"/>
    <cellStyle name="Comma_QTR94_95_pldt" xfId="268"/>
    <cellStyle name="Comma_r1" xfId="269"/>
    <cellStyle name="Comma_r1_pldt" xfId="270"/>
    <cellStyle name="Comma_Real Opr Cf" xfId="271"/>
    <cellStyle name="Comma_Real Opr Cf_pldt" xfId="272"/>
    <cellStyle name="Comma_Real Rev per Staff (1)" xfId="273"/>
    <cellStyle name="Comma_Real Rev per Staff (1)_pldt" xfId="274"/>
    <cellStyle name="Comma_Real Rev per Staff (2)" xfId="275"/>
    <cellStyle name="Comma_Real Rev per Staff (2)_pldt" xfId="276"/>
    <cellStyle name="Comma_recap" xfId="277"/>
    <cellStyle name="Comma_RECV &gt; STD" xfId="278"/>
    <cellStyle name="Comma_RECV &gt; STD_1" xfId="279"/>
    <cellStyle name="Comma_Region 2-C&amp;W" xfId="280"/>
    <cellStyle name="Comma_Region 2-C&amp;W_pldt" xfId="281"/>
    <cellStyle name="Comma_Return on Rev" xfId="282"/>
    <cellStyle name="Comma_Return on Rev_pldt" xfId="283"/>
    <cellStyle name="Comma_Rev p line" xfId="284"/>
    <cellStyle name="Comma_Rev p line_pldt" xfId="285"/>
    <cellStyle name="Comma_ROACE" xfId="286"/>
    <cellStyle name="Comma_ROACE_pldt" xfId="287"/>
    <cellStyle name="Comma_ROCF (Tot)" xfId="288"/>
    <cellStyle name="Comma_ROCF (Tot)_pldt" xfId="289"/>
    <cellStyle name="Comma_SATOCPX" xfId="290"/>
    <cellStyle name="Comma_Sheet1" xfId="291"/>
    <cellStyle name="Comma_Sheet1_laroux" xfId="292"/>
    <cellStyle name="Comma_Sheet1_laroux_pldt" xfId="293"/>
    <cellStyle name="Comma_Sheet1_pldt" xfId="294"/>
    <cellStyle name="Comma_Sheet1_pldt_1" xfId="295"/>
    <cellStyle name="Comma_Sheet1_pldt_2" xfId="296"/>
    <cellStyle name="Comma_Sheet1_pldt_3" xfId="297"/>
    <cellStyle name="Comma_Sheet4" xfId="298"/>
    <cellStyle name="Comma_Staff cost%rev" xfId="299"/>
    <cellStyle name="Comma_Staff cost%rev_pldt" xfId="300"/>
    <cellStyle name="Comma_STATS" xfId="301"/>
    <cellStyle name="Comma_TMSNW1" xfId="302"/>
    <cellStyle name="Comma_TMSNW2" xfId="303"/>
    <cellStyle name="Comma_TMSOCPX" xfId="304"/>
    <cellStyle name="Comma_Total-Rev dist." xfId="305"/>
    <cellStyle name="Comma_Total-Rev dist._pldt" xfId="306"/>
    <cellStyle name="Currency" xfId="307"/>
    <cellStyle name="Currency [0]" xfId="308"/>
    <cellStyle name="Currency [0]_12~3SO2" xfId="309"/>
    <cellStyle name="Currency [0]_5year" xfId="310"/>
    <cellStyle name="Currency [0]_5year_pldt" xfId="311"/>
    <cellStyle name="Currency [0]_9507CRBL" xfId="312"/>
    <cellStyle name="Currency [0]_9507CRBL_pldt" xfId="313"/>
    <cellStyle name="Currency [0]_AGING" xfId="314"/>
    <cellStyle name="Currency [0]_aplcredits" xfId="315"/>
    <cellStyle name="Currency [0]_aplcredits_pldt" xfId="316"/>
    <cellStyle name="Currency [0]_ASIANIF" xfId="317"/>
    <cellStyle name="Currency [0]_ASIANIF_pldt" xfId="318"/>
    <cellStyle name="Currency [0]_ASIAOCF" xfId="319"/>
    <cellStyle name="Currency [0]_ASIAOCF_pldt" xfId="320"/>
    <cellStyle name="Currency [0]_CCOCPX" xfId="321"/>
    <cellStyle name="Currency [0]_CCOCPX_pldt" xfId="322"/>
    <cellStyle name="Currency [0]_Channel Table" xfId="323"/>
    <cellStyle name="Currency [0]_Channel Table_pldt" xfId="324"/>
    <cellStyle name="Currency [0]_Data" xfId="325"/>
    <cellStyle name="Currency [0]_Data (2)" xfId="326"/>
    <cellStyle name="Currency [0]_Data_1" xfId="327"/>
    <cellStyle name="Currency [0]_detail" xfId="328"/>
    <cellStyle name="Currency [0]_detail_pldt" xfId="329"/>
    <cellStyle name="Currency [0]_E&amp;ONW1" xfId="330"/>
    <cellStyle name="Currency [0]_E&amp;ONW1_pldt" xfId="331"/>
    <cellStyle name="Currency [0]_E&amp;ONW2" xfId="332"/>
    <cellStyle name="Currency [0]_E&amp;ONW2_pldt" xfId="333"/>
    <cellStyle name="Currency [0]_E&amp;OOCPX" xfId="334"/>
    <cellStyle name="Currency [0]_E&amp;OOCPX_pldt" xfId="335"/>
    <cellStyle name="Currency [0]_F&amp;COCPX" xfId="336"/>
    <cellStyle name="Currency [0]_F&amp;COCPX_pldt" xfId="337"/>
    <cellStyle name="Currency [0]_FON95-03" xfId="338"/>
    <cellStyle name="Currency [0]_FON95-03_pldt" xfId="339"/>
    <cellStyle name="Currency [0]_Full Year FY96" xfId="340"/>
    <cellStyle name="Currency [0]_Full Year FY96_pldt" xfId="341"/>
    <cellStyle name="Currency [0]_GLHC" xfId="342"/>
    <cellStyle name="Currency [0]_GLHC_pldt" xfId="343"/>
    <cellStyle name="Currency [0]_Graph" xfId="344"/>
    <cellStyle name="Currency [0]_Graph (2)" xfId="345"/>
    <cellStyle name="Currency [0]_HC9503" xfId="346"/>
    <cellStyle name="Currency [0]_HC9503_pldt" xfId="347"/>
    <cellStyle name="Currency [0]_Inputs" xfId="348"/>
    <cellStyle name="Currency [0]_ITOCPX" xfId="349"/>
    <cellStyle name="Currency [0]_ITOCPX_pldt" xfId="350"/>
    <cellStyle name="Currency [0]_laroux" xfId="351"/>
    <cellStyle name="Currency [0]_laroux_1" xfId="352"/>
    <cellStyle name="Currency [0]_laroux_1_12~3SO2" xfId="353"/>
    <cellStyle name="Currency [0]_laroux_1_12~3SO2_pldt" xfId="354"/>
    <cellStyle name="Currency [0]_laroux_1_pldt" xfId="355"/>
    <cellStyle name="Currency [0]_laroux_1_pldt_1" xfId="356"/>
    <cellStyle name="Currency [0]_laroux_1_pldt_2" xfId="357"/>
    <cellStyle name="Currency [0]_laroux_12~3SO2" xfId="358"/>
    <cellStyle name="Currency [0]_laroux_12~3SO2_pldt" xfId="359"/>
    <cellStyle name="Currency [0]_laroux_2" xfId="360"/>
    <cellStyle name="Currency [0]_laroux_2_12~3SO2" xfId="361"/>
    <cellStyle name="Currency [0]_laroux_2_pldt" xfId="362"/>
    <cellStyle name="Currency [0]_laroux_2_pldt_1" xfId="363"/>
    <cellStyle name="Currency [0]_laroux_2_pldt_1_pldt" xfId="364"/>
    <cellStyle name="Currency [0]_laroux_2_pldt_pldt" xfId="365"/>
    <cellStyle name="Currency [0]_laroux_3" xfId="366"/>
    <cellStyle name="Currency [0]_laroux_3_12~3SO2" xfId="367"/>
    <cellStyle name="Currency [0]_laroux_3_pldt" xfId="368"/>
    <cellStyle name="Currency [0]_laroux_4" xfId="369"/>
    <cellStyle name="Currency [0]_laroux_5" xfId="370"/>
    <cellStyle name="Currency [0]_laroux_MATERAL2" xfId="371"/>
    <cellStyle name="Currency [0]_laroux_MATERAL2_pldt" xfId="372"/>
    <cellStyle name="Currency [0]_laroux_MATERAL2_pldt_1" xfId="373"/>
    <cellStyle name="Currency [0]_laroux_mud plant bolted" xfId="374"/>
    <cellStyle name="Currency [0]_laroux_mud plant bolted_pldt" xfId="375"/>
    <cellStyle name="Currency [0]_laroux_mud plant bolted_pldt_1" xfId="376"/>
    <cellStyle name="Currency [0]_laroux_pldt" xfId="377"/>
    <cellStyle name="Currency [0]_laroux_pldt_1" xfId="378"/>
    <cellStyle name="Currency [0]_laroux_pldt_1_pldt" xfId="379"/>
    <cellStyle name="Currency [0]_laroux_pldt_2" xfId="380"/>
    <cellStyle name="Currency [0]_MACRO1.XLM" xfId="381"/>
    <cellStyle name="Currency [0]_MACRO1.XLM_pldt" xfId="382"/>
    <cellStyle name="Currency [0]_MATERAL2" xfId="383"/>
    <cellStyle name="Currency [0]_MATERAL2_pldt" xfId="384"/>
    <cellStyle name="Currency [0]_MATERAL2_pldt_1" xfId="385"/>
    <cellStyle name="Currency [0]_MKGOCPX" xfId="386"/>
    <cellStyle name="Currency [0]_MKGOCPX_pldt" xfId="387"/>
    <cellStyle name="Currency [0]_MOBCPX" xfId="388"/>
    <cellStyle name="Currency [0]_MOBCPX_pldt" xfId="389"/>
    <cellStyle name="Currency [0]_mud plant bolted" xfId="390"/>
    <cellStyle name="Currency [0]_mud plant bolted_pldt" xfId="391"/>
    <cellStyle name="Currency [0]_mud plant bolted_pldt_1" xfId="392"/>
    <cellStyle name="Currency [0]_NAMNFI" xfId="393"/>
    <cellStyle name="Currency [0]_NAMNFI_pldt" xfId="394"/>
    <cellStyle name="Currency [0]_NAMOCF" xfId="395"/>
    <cellStyle name="Currency [0]_NAMOCF_pldt" xfId="396"/>
    <cellStyle name="Currency [0]_NFIWKS" xfId="397"/>
    <cellStyle name="Currency [0]_NFIWKS_pldt" xfId="398"/>
    <cellStyle name="Currency [0]_OSMOCPX" xfId="399"/>
    <cellStyle name="Currency [0]_OSMOCPX_pldt" xfId="400"/>
    <cellStyle name="Currency [0]_P&amp;L" xfId="401"/>
    <cellStyle name="Currency [0]_P&amp;L_pldt" xfId="402"/>
    <cellStyle name="Currency [0]_P9ASIA" xfId="403"/>
    <cellStyle name="Currency [0]_P9ASIA_pldt" xfId="404"/>
    <cellStyle name="Currency [0]_P9NOA" xfId="405"/>
    <cellStyle name="Currency [0]_P9NOA_pldt" xfId="406"/>
    <cellStyle name="Currency [0]_P9PRC" xfId="407"/>
    <cellStyle name="Currency [0]_P9PRC_pldt" xfId="408"/>
    <cellStyle name="Currency [0]_PERSONAL" xfId="409"/>
    <cellStyle name="Currency [0]_PERSONAL_pldt" xfId="410"/>
    <cellStyle name="Currency [0]_PGMKOCPX" xfId="411"/>
    <cellStyle name="Currency [0]_PGMKOCPX_pldt" xfId="412"/>
    <cellStyle name="Currency [0]_PGNW1" xfId="413"/>
    <cellStyle name="Currency [0]_PGNW1_pldt" xfId="414"/>
    <cellStyle name="Currency [0]_PGNW2" xfId="415"/>
    <cellStyle name="Currency [0]_PGNW2_pldt" xfId="416"/>
    <cellStyle name="Currency [0]_PGNWOCPX" xfId="417"/>
    <cellStyle name="Currency [0]_PGNWOCPX_pldt" xfId="418"/>
    <cellStyle name="Currency [0]_PLDT" xfId="419"/>
    <cellStyle name="Currency [0]_PLDT_1" xfId="420"/>
    <cellStyle name="Currency [0]_pldt_2" xfId="421"/>
    <cellStyle name="Currency [0]_pldt_2_pldt" xfId="422"/>
    <cellStyle name="Currency [0]_pldt_3" xfId="423"/>
    <cellStyle name="Currency [0]_pldt_4" xfId="424"/>
    <cellStyle name="Currency [0]_pldt_4_pldt" xfId="425"/>
    <cellStyle name="Currency [0]_pldt_5" xfId="426"/>
    <cellStyle name="Currency [0]_PRCBD" xfId="427"/>
    <cellStyle name="Currency [0]_PRCBD_pldt" xfId="428"/>
    <cellStyle name="Currency [0]_PREC0395" xfId="429"/>
    <cellStyle name="Currency [0]_PREC0395_pldt" xfId="430"/>
    <cellStyle name="Currency [0]_Q1 FY96" xfId="431"/>
    <cellStyle name="Currency [0]_Q1 FY96_pldt" xfId="432"/>
    <cellStyle name="Currency [0]_Q2 FY96" xfId="433"/>
    <cellStyle name="Currency [0]_Q2 FY96_pldt" xfId="434"/>
    <cellStyle name="Currency [0]_Q3 FY96" xfId="435"/>
    <cellStyle name="Currency [0]_Q3 FY96_pldt" xfId="436"/>
    <cellStyle name="Currency [0]_Q4 FY96" xfId="437"/>
    <cellStyle name="Currency [0]_Q4 FY96_pldt" xfId="438"/>
    <cellStyle name="Currency [0]_QTR94_95" xfId="439"/>
    <cellStyle name="Currency [0]_QTR94_95_pldt" xfId="440"/>
    <cellStyle name="Currency [0]_r1" xfId="441"/>
    <cellStyle name="Currency [0]_recap" xfId="442"/>
    <cellStyle name="Currency [0]_recap_pldt" xfId="443"/>
    <cellStyle name="Currency [0]_RECV &gt; STD" xfId="444"/>
    <cellStyle name="Currency [0]_RECV &gt; STD_1" xfId="445"/>
    <cellStyle name="Currency [0]_SATOCPX" xfId="446"/>
    <cellStyle name="Currency [0]_SATOCPX_pldt" xfId="447"/>
    <cellStyle name="Currency [0]_Sheet1" xfId="448"/>
    <cellStyle name="Currency [0]_Sheet1_laroux" xfId="449"/>
    <cellStyle name="Currency [0]_Sheet1_laroux_pldt" xfId="450"/>
    <cellStyle name="Currency [0]_Sheet1_pldt" xfId="451"/>
    <cellStyle name="Currency [0]_Sheet1_pldt_1" xfId="452"/>
    <cellStyle name="Currency [0]_Sheet1_pldt_1_pldt" xfId="453"/>
    <cellStyle name="Currency [0]_Sheet1_pldt_2" xfId="454"/>
    <cellStyle name="Currency [0]_Sheet1_pldt_3" xfId="455"/>
    <cellStyle name="Currency [0]_Sheet1_pldt_pldt" xfId="456"/>
    <cellStyle name="Currency [0]_Sheet4" xfId="457"/>
    <cellStyle name="Currency [0]_Sheet4_pldt" xfId="458"/>
    <cellStyle name="Currency [0]_STATS" xfId="459"/>
    <cellStyle name="Currency [0]_TBPL0795 (2)" xfId="460"/>
    <cellStyle name="Currency [0]_TBPL0795 (2)_1" xfId="461"/>
    <cellStyle name="Currency [0]_TBPL0795 (2)_1_pldt" xfId="462"/>
    <cellStyle name="Currency [0]_TBPL0795 (CHANGE 1) (2)" xfId="463"/>
    <cellStyle name="Currency [0]_TBPL0795 (CHANGE 1) (2)_pldt" xfId="464"/>
    <cellStyle name="Currency [0]_TBPL0895  (2)" xfId="465"/>
    <cellStyle name="Currency [0]_TMSNW1" xfId="466"/>
    <cellStyle name="Currency [0]_TMSNW1_pldt" xfId="467"/>
    <cellStyle name="Currency [0]_TMSNW2" xfId="468"/>
    <cellStyle name="Currency [0]_TMSNW2_pldt" xfId="469"/>
    <cellStyle name="Currency [0]_TMSOCPX" xfId="470"/>
    <cellStyle name="Currency [0]_TMSOCPX_pldt" xfId="471"/>
    <cellStyle name="Currency_12~3SO2" xfId="472"/>
    <cellStyle name="Currency_495ALL" xfId="473"/>
    <cellStyle name="Currency_5year" xfId="474"/>
    <cellStyle name="Currency_9505NFI" xfId="475"/>
    <cellStyle name="Currency_9505OCF" xfId="476"/>
    <cellStyle name="Currency_9505SUMM" xfId="477"/>
    <cellStyle name="Currency_9507CRBL" xfId="478"/>
    <cellStyle name="Currency_AGING" xfId="479"/>
    <cellStyle name="Currency_aplcredits" xfId="480"/>
    <cellStyle name="Currency_ASIANIF" xfId="481"/>
    <cellStyle name="Currency_ASIAOCF" xfId="482"/>
    <cellStyle name="Currency_BDANAL" xfId="483"/>
    <cellStyle name="Currency_CCOCPX" xfId="484"/>
    <cellStyle name="Currency_CCOCPX_pldt" xfId="485"/>
    <cellStyle name="Currency_Channel Table" xfId="486"/>
    <cellStyle name="Currency_Channel Table_pldt" xfId="487"/>
    <cellStyle name="Currency_Data" xfId="488"/>
    <cellStyle name="Currency_Data (2)" xfId="489"/>
    <cellStyle name="Currency_Data_1" xfId="490"/>
    <cellStyle name="Currency_detail" xfId="491"/>
    <cellStyle name="Currency_E&amp;ONW1" xfId="492"/>
    <cellStyle name="Currency_E&amp;ONW1_pldt" xfId="493"/>
    <cellStyle name="Currency_E&amp;ONW2" xfId="494"/>
    <cellStyle name="Currency_E&amp;ONW2_pldt" xfId="495"/>
    <cellStyle name="Currency_E&amp;OOCPX" xfId="496"/>
    <cellStyle name="Currency_E&amp;OOCPX_pldt" xfId="497"/>
    <cellStyle name="Currency_EMSAOI" xfId="498"/>
    <cellStyle name="Currency_F&amp;COCPX" xfId="499"/>
    <cellStyle name="Currency_F&amp;COCPX_pldt" xfId="500"/>
    <cellStyle name="Currency_FON95-03" xfId="501"/>
    <cellStyle name="Currency_Full Year FY96" xfId="502"/>
    <cellStyle name="Currency_Full Year FY96_pldt" xfId="503"/>
    <cellStyle name="Currency_GLHC" xfId="504"/>
    <cellStyle name="Currency_Graph" xfId="505"/>
    <cellStyle name="Currency_Graph (2)" xfId="506"/>
    <cellStyle name="Currency_HC9503" xfId="507"/>
    <cellStyle name="Currency_Inputs" xfId="508"/>
    <cellStyle name="Currency_ITOCPX" xfId="509"/>
    <cellStyle name="Currency_ITOCPX_pldt" xfId="510"/>
    <cellStyle name="Currency_laroux" xfId="511"/>
    <cellStyle name="Currency_laroux_1" xfId="512"/>
    <cellStyle name="Currency_laroux_1_12~3SO2" xfId="513"/>
    <cellStyle name="Currency_laroux_1_12~3SO2_pldt" xfId="514"/>
    <cellStyle name="Currency_laroux_1_pldt" xfId="515"/>
    <cellStyle name="Currency_laroux_1_pldt_1" xfId="516"/>
    <cellStyle name="Currency_laroux_1_pldt_2" xfId="517"/>
    <cellStyle name="Currency_laroux_12~3SO2" xfId="518"/>
    <cellStyle name="Currency_laroux_12~3SO2_pldt" xfId="519"/>
    <cellStyle name="Currency_laroux_2" xfId="520"/>
    <cellStyle name="Currency_laroux_2_12~3SO2" xfId="521"/>
    <cellStyle name="Currency_laroux_2_pldt" xfId="522"/>
    <cellStyle name="Currency_laroux_2_pldt_1" xfId="523"/>
    <cellStyle name="Currency_laroux_2_pldt_1_pldt" xfId="524"/>
    <cellStyle name="Currency_laroux_3" xfId="525"/>
    <cellStyle name="Currency_laroux_3_12~3SO2" xfId="526"/>
    <cellStyle name="Currency_laroux_3_pldt" xfId="527"/>
    <cellStyle name="Currency_laroux_4" xfId="528"/>
    <cellStyle name="Currency_laroux_5" xfId="529"/>
    <cellStyle name="Currency_laroux_pldt" xfId="530"/>
    <cellStyle name="Currency_laroux_pldt_1" xfId="531"/>
    <cellStyle name="Currency_laroux_pldt_1_pldt" xfId="532"/>
    <cellStyle name="Currency_laroux_pldt_2" xfId="533"/>
    <cellStyle name="Currency_MACRO1.XLM" xfId="534"/>
    <cellStyle name="Currency_MACRO1.XLM_pldt" xfId="535"/>
    <cellStyle name="Currency_MATERAL2" xfId="536"/>
    <cellStyle name="Currency_MATERAL2_pldt" xfId="537"/>
    <cellStyle name="Currency_MATERAL2_pldt_1" xfId="538"/>
    <cellStyle name="Currency_MKGOCPX" xfId="539"/>
    <cellStyle name="Currency_MKGOCPX_pldt" xfId="540"/>
    <cellStyle name="Currency_MOBCPX" xfId="541"/>
    <cellStyle name="Currency_MOBCPX_pldt" xfId="542"/>
    <cellStyle name="Currency_mud plant bolted" xfId="543"/>
    <cellStyle name="Currency_mud plant bolted_pldt" xfId="544"/>
    <cellStyle name="Currency_mud plant bolted_pldt_1" xfId="545"/>
    <cellStyle name="Currency_NAMNFI" xfId="546"/>
    <cellStyle name="Currency_NAMOCF" xfId="547"/>
    <cellStyle name="Currency_NFIWKS" xfId="548"/>
    <cellStyle name="Currency_OSMOCPX" xfId="549"/>
    <cellStyle name="Currency_OSMOCPX_pldt" xfId="550"/>
    <cellStyle name="Currency_P&amp;L" xfId="551"/>
    <cellStyle name="Currency_P&amp;L_pldt" xfId="552"/>
    <cellStyle name="Currency_P9ASIA" xfId="553"/>
    <cellStyle name="Currency_P9NOA" xfId="554"/>
    <cellStyle name="Currency_P9PRC" xfId="555"/>
    <cellStyle name="Currency_PERSONAL" xfId="556"/>
    <cellStyle name="Currency_PERSONAL_pldt" xfId="557"/>
    <cellStyle name="Currency_PGMKOCPX" xfId="558"/>
    <cellStyle name="Currency_PGMKOCPX_pldt" xfId="559"/>
    <cellStyle name="Currency_PGNW1" xfId="560"/>
    <cellStyle name="Currency_PGNW1_pldt" xfId="561"/>
    <cellStyle name="Currency_PGNW2" xfId="562"/>
    <cellStyle name="Currency_PGNW2_pldt" xfId="563"/>
    <cellStyle name="Currency_PGNWOCPX" xfId="564"/>
    <cellStyle name="Currency_PGNWOCPX_pldt" xfId="565"/>
    <cellStyle name="Currency_PLDT" xfId="566"/>
    <cellStyle name="Currency_PLDT_1" xfId="567"/>
    <cellStyle name="Currency_PLDT_2" xfId="568"/>
    <cellStyle name="Currency_pldt_2_pldt" xfId="569"/>
    <cellStyle name="Currency_pldt_3" xfId="570"/>
    <cellStyle name="Currency_pldt_4" xfId="571"/>
    <cellStyle name="Currency_pldt_4_pldt" xfId="572"/>
    <cellStyle name="Currency_pldt_5" xfId="573"/>
    <cellStyle name="Currency_PRCBD" xfId="574"/>
    <cellStyle name="Currency_PREC0395" xfId="575"/>
    <cellStyle name="Currency_Q1 FY96" xfId="576"/>
    <cellStyle name="Currency_Q1 FY96_pldt" xfId="577"/>
    <cellStyle name="Currency_Q2 FY96" xfId="578"/>
    <cellStyle name="Currency_Q2 FY96_pldt" xfId="579"/>
    <cellStyle name="Currency_Q3 FY96" xfId="580"/>
    <cellStyle name="Currency_Q3 FY96_pldt" xfId="581"/>
    <cellStyle name="Currency_Q4 FY96" xfId="582"/>
    <cellStyle name="Currency_Q4 FY96_pldt" xfId="583"/>
    <cellStyle name="Currency_QTR94_95" xfId="584"/>
    <cellStyle name="Currency_QTR94_95_pldt" xfId="585"/>
    <cellStyle name="Currency_r1" xfId="586"/>
    <cellStyle name="Currency_recap" xfId="587"/>
    <cellStyle name="Currency_RECV &gt; STD" xfId="588"/>
    <cellStyle name="Currency_RECV &gt; STD_1" xfId="589"/>
    <cellStyle name="Currency_SATOCPX" xfId="590"/>
    <cellStyle name="Currency_SATOCPX_pldt" xfId="591"/>
    <cellStyle name="Currency_Sheet1" xfId="592"/>
    <cellStyle name="Currency_Sheet1_laroux" xfId="593"/>
    <cellStyle name="Currency_Sheet1_laroux_pldt" xfId="594"/>
    <cellStyle name="Currency_Sheet1_pldt" xfId="595"/>
    <cellStyle name="Currency_Sheet1_pldt_1" xfId="596"/>
    <cellStyle name="Currency_Sheet1_pldt_1_pldt" xfId="597"/>
    <cellStyle name="Currency_Sheet1_pldt_2" xfId="598"/>
    <cellStyle name="Currency_Sheet1_pldt_3" xfId="599"/>
    <cellStyle name="Currency_Sheet1_pldt_pldt" xfId="600"/>
    <cellStyle name="Currency_Sheet4" xfId="601"/>
    <cellStyle name="Currency_Sheet4_pldt" xfId="602"/>
    <cellStyle name="Currency_STATS" xfId="603"/>
    <cellStyle name="Currency_TMSNW1" xfId="604"/>
    <cellStyle name="Currency_TMSNW1_pldt" xfId="605"/>
    <cellStyle name="Currency_TMSNW2" xfId="606"/>
    <cellStyle name="Currency_TMSNW2_pldt" xfId="607"/>
    <cellStyle name="Currency_TMSOCPX" xfId="608"/>
    <cellStyle name="Currency_TMSOCPX_pldt" xfId="609"/>
    <cellStyle name="Grey" xfId="610"/>
    <cellStyle name="Grey_DUS 2" xfId="611"/>
    <cellStyle name="Grey_pldt" xfId="612"/>
    <cellStyle name="Header1" xfId="613"/>
    <cellStyle name="Header2" xfId="614"/>
    <cellStyle name="Input [yellow]" xfId="615"/>
    <cellStyle name="Milliers [0]_AR1194" xfId="616"/>
    <cellStyle name="Milliers [0]_CASH1194" xfId="617"/>
    <cellStyle name="Milliers [0]_INTERC12" xfId="618"/>
    <cellStyle name="Milliers [0]_laroux" xfId="619"/>
    <cellStyle name="Milliers [0]_PREPAID" xfId="620"/>
    <cellStyle name="Milliers [0]_RPTREV12" xfId="621"/>
    <cellStyle name="Milliers [0]_SAMPLREV" xfId="622"/>
    <cellStyle name="Milliers [0]_SAMPLSHP" xfId="623"/>
    <cellStyle name="Milliers_AR1194" xfId="624"/>
    <cellStyle name="Milliers_CASH1194" xfId="625"/>
    <cellStyle name="Milliers_INTERC12" xfId="626"/>
    <cellStyle name="Milliers_laroux" xfId="627"/>
    <cellStyle name="Milliers_PREPAID" xfId="628"/>
    <cellStyle name="Milliers_RPTREV12" xfId="629"/>
    <cellStyle name="Milliers_SAMPLREV" xfId="630"/>
    <cellStyle name="Milliers_SAMPLSHP" xfId="631"/>
    <cellStyle name="Milliers_TBPL0195" xfId="632"/>
    <cellStyle name="Monétaire [0]_AR1194" xfId="633"/>
    <cellStyle name="Monétaire [0]_AR1194_pldt" xfId="634"/>
    <cellStyle name="Monétaire [0]_CASH1194" xfId="635"/>
    <cellStyle name="Monétaire [0]_CASH1194_pldt" xfId="636"/>
    <cellStyle name="Monétaire [0]_INTERC12" xfId="637"/>
    <cellStyle name="Monétaire [0]_INTERC12_pldt" xfId="638"/>
    <cellStyle name="Monétaire [0]_laroux" xfId="639"/>
    <cellStyle name="Monétaire [0]_PREPAID" xfId="640"/>
    <cellStyle name="Monétaire [0]_PREPAID_pldt" xfId="641"/>
    <cellStyle name="Monétaire [0]_RPTREV12" xfId="642"/>
    <cellStyle name="Monétaire [0]_RPTREV12_pldt" xfId="643"/>
    <cellStyle name="Monétaire [0]_SAMPLREV" xfId="644"/>
    <cellStyle name="Monétaire [0]_SAMPLREV_pldt" xfId="645"/>
    <cellStyle name="Monétaire [0]_SAMPLSHP" xfId="646"/>
    <cellStyle name="Monétaire [0]_SAMPLSHP_pldt" xfId="647"/>
    <cellStyle name="Monétaire_AR1194" xfId="648"/>
    <cellStyle name="Monétaire_CASH1194" xfId="649"/>
    <cellStyle name="Monétaire_INTERC12" xfId="650"/>
    <cellStyle name="Monétaire_laroux" xfId="651"/>
    <cellStyle name="Monétaire_PREPAID" xfId="652"/>
    <cellStyle name="Monétaire_RPTREV12" xfId="653"/>
    <cellStyle name="Monétaire_SAMPLREV" xfId="654"/>
    <cellStyle name="Monétaire_SAMPLSHP" xfId="655"/>
    <cellStyle name="Monétaire_TBPL0195" xfId="656"/>
    <cellStyle name="Normal - Style1" xfId="657"/>
    <cellStyle name="Normal_12~3SO2" xfId="658"/>
    <cellStyle name="Normal_495ALL" xfId="659"/>
    <cellStyle name="Normal_5year" xfId="660"/>
    <cellStyle name="Normal_9505NFI" xfId="661"/>
    <cellStyle name="Normal_9505OCF" xfId="662"/>
    <cellStyle name="Normal_9505SUMM" xfId="663"/>
    <cellStyle name="Normal_9507CRBL" xfId="664"/>
    <cellStyle name="Normal_aplcredits" xfId="665"/>
    <cellStyle name="Normal_AR1194" xfId="666"/>
    <cellStyle name="Normal_ASIANIF" xfId="667"/>
    <cellStyle name="Normal_ASIAOCF" xfId="668"/>
    <cellStyle name="Normal_BDANAL" xfId="669"/>
    <cellStyle name="Normal_Bid" xfId="670"/>
    <cellStyle name="Normal_Capex" xfId="671"/>
    <cellStyle name="Normal_Capex per line" xfId="672"/>
    <cellStyle name="Normal_Capex%rev" xfId="673"/>
    <cellStyle name="Normal_CASH1194" xfId="674"/>
    <cellStyle name="Normal_C-Cap intensity" xfId="675"/>
    <cellStyle name="Normal_C-Capex%rev" xfId="676"/>
    <cellStyle name="Normal_CCOCPX" xfId="677"/>
    <cellStyle name="Normal_Certs Q2" xfId="678"/>
    <cellStyle name="Normal_Certs Q2 (2)" xfId="679"/>
    <cellStyle name="Normal_Channel Table" xfId="680"/>
    <cellStyle name="Normal_Channel Table_1" xfId="681"/>
    <cellStyle name="Normal_Channel Table_1_Macro2" xfId="682"/>
    <cellStyle name="Normal_Channel Table_1_Module1" xfId="683"/>
    <cellStyle name="Normal_Channel Table_2" xfId="684"/>
    <cellStyle name="Normal_Channel Table_Channel Table" xfId="685"/>
    <cellStyle name="Normal_Channel Table_Macro2" xfId="686"/>
    <cellStyle name="Normal_Channel Table_Module1" xfId="687"/>
    <cellStyle name="Normal_CHINA" xfId="688"/>
    <cellStyle name="Normal_Cht-Capex per line" xfId="689"/>
    <cellStyle name="Normal_Cht-Cum Real Opr Cf" xfId="690"/>
    <cellStyle name="Normal_Cht-Dep%Rev" xfId="691"/>
    <cellStyle name="Normal_Cht-Real Opr Cf" xfId="692"/>
    <cellStyle name="Normal_Cht-Rev dist" xfId="693"/>
    <cellStyle name="Normal_Cht-Rev p line" xfId="694"/>
    <cellStyle name="Normal_Cht-Rev per Staff" xfId="695"/>
    <cellStyle name="Normal_Cht-Staff cost%revenue" xfId="696"/>
    <cellStyle name="Normal_C-Line per Staff" xfId="697"/>
    <cellStyle name="Normal_C-lines distribution" xfId="698"/>
    <cellStyle name="Normal_C-Orig PLDT lines" xfId="699"/>
    <cellStyle name="Normal_Cost Summ" xfId="700"/>
    <cellStyle name="Normal_Co-wide Monthly" xfId="701"/>
    <cellStyle name="Normal_C-Ret on Rev" xfId="702"/>
    <cellStyle name="Normal_C-ROACE" xfId="703"/>
    <cellStyle name="Normal_CROCF" xfId="704"/>
    <cellStyle name="Normal_Cum Real Opr Cf" xfId="705"/>
    <cellStyle name="Normal_Demand Fcst." xfId="706"/>
    <cellStyle name="Normal_Dep%Rev" xfId="707"/>
    <cellStyle name="Normal_detail" xfId="708"/>
    <cellStyle name="Normal_E&amp;ONW1" xfId="709"/>
    <cellStyle name="Normal_E&amp;ONW2" xfId="710"/>
    <cellStyle name="Normal_E&amp;OOCPX" xfId="711"/>
    <cellStyle name="Normal_EMSAOI" xfId="712"/>
    <cellStyle name="Normal_EPS" xfId="713"/>
    <cellStyle name="Normal_F&amp;COCPX" xfId="714"/>
    <cellStyle name="Normal_Focus goals" xfId="715"/>
    <cellStyle name="Normal_FON95-03" xfId="716"/>
    <cellStyle name="Normal_Full Year FY96" xfId="717"/>
    <cellStyle name="Normal_GLHC" xfId="718"/>
    <cellStyle name="Normal_HC9503" xfId="719"/>
    <cellStyle name="Normal_Inputs" xfId="720"/>
    <cellStyle name="Normal_INTERC12" xfId="721"/>
    <cellStyle name="Normal_INV-FOOTNOTE" xfId="722"/>
    <cellStyle name="Normal_IRR" xfId="723"/>
    <cellStyle name="Normal_ITOCPX" xfId="724"/>
    <cellStyle name="Normal_laroux" xfId="725"/>
    <cellStyle name="Normal_laroux_1" xfId="726"/>
    <cellStyle name="Normal_laroux_1_12~3SO2" xfId="727"/>
    <cellStyle name="Normal_laroux_1_pldt" xfId="728"/>
    <cellStyle name="Normal_laroux_1_pldt_1" xfId="729"/>
    <cellStyle name="Normal_laroux_1_pldt_2" xfId="730"/>
    <cellStyle name="Normal_laroux_12~3SO2" xfId="731"/>
    <cellStyle name="Normal_laroux_2" xfId="732"/>
    <cellStyle name="Normal_laroux_2_pldt" xfId="733"/>
    <cellStyle name="Normal_laroux_2_pldt_1" xfId="734"/>
    <cellStyle name="Normal_laroux_2_pldt_2" xfId="735"/>
    <cellStyle name="Normal_laroux_3" xfId="736"/>
    <cellStyle name="Normal_laroux_3_pldt" xfId="737"/>
    <cellStyle name="Normal_laroux_3_pldt_1" xfId="738"/>
    <cellStyle name="Normal_laroux_4" xfId="739"/>
    <cellStyle name="Normal_laroux_4_pldt" xfId="740"/>
    <cellStyle name="Normal_laroux_4_pldt_1" xfId="741"/>
    <cellStyle name="Normal_laroux_5" xfId="742"/>
    <cellStyle name="Normal_laroux_5_pldt" xfId="743"/>
    <cellStyle name="Normal_laroux_6" xfId="744"/>
    <cellStyle name="Normal_laroux_6_pldt" xfId="745"/>
    <cellStyle name="Normal_laroux_7" xfId="746"/>
    <cellStyle name="Normal_laroux_7_pldt" xfId="747"/>
    <cellStyle name="Normal_laroux_8" xfId="748"/>
    <cellStyle name="Normal_laroux_8_pldt" xfId="749"/>
    <cellStyle name="Normal_laroux_9" xfId="750"/>
    <cellStyle name="Normal_laroux_pldt" xfId="751"/>
    <cellStyle name="Normal_laroux_pldt_1" xfId="752"/>
    <cellStyle name="Normal_Line Inst." xfId="753"/>
    <cellStyle name="Normal_MACRO1.XLM" xfId="754"/>
    <cellStyle name="Normal_Macro2" xfId="755"/>
    <cellStyle name="Normal_MATERAL2" xfId="756"/>
    <cellStyle name="Normal_MKGOCPX" xfId="757"/>
    <cellStyle name="Normal_Mkt Shr" xfId="758"/>
    <cellStyle name="Normal_MOBCPX" xfId="759"/>
    <cellStyle name="Normal_Module1" xfId="760"/>
    <cellStyle name="Normal_Module1_1" xfId="761"/>
    <cellStyle name="Normal_Module5" xfId="762"/>
    <cellStyle name="Normal_mud plant bolted" xfId="763"/>
    <cellStyle name="Normal_NAMNFI" xfId="764"/>
    <cellStyle name="Normal_NAMOCF" xfId="765"/>
    <cellStyle name="Normal_NCR-C&amp;W Val" xfId="766"/>
    <cellStyle name="Normal_NCR-Cap intensity" xfId="767"/>
    <cellStyle name="Normal_NCR-Line per Staff" xfId="768"/>
    <cellStyle name="Normal_NCR-Rev dist" xfId="769"/>
    <cellStyle name="Normal_NFIWKS" xfId="770"/>
    <cellStyle name="Normal_Op Cost Break" xfId="771"/>
    <cellStyle name="Normal_OSMOCPX" xfId="772"/>
    <cellStyle name="Normal_P&amp;L" xfId="773"/>
    <cellStyle name="Normal_P9ASIA" xfId="774"/>
    <cellStyle name="Normal_P9NOA" xfId="775"/>
    <cellStyle name="Normal_P9PRC" xfId="776"/>
    <cellStyle name="Normal_PGMKOCPX" xfId="777"/>
    <cellStyle name="Normal_PGNW1" xfId="778"/>
    <cellStyle name="Normal_PGNW2" xfId="779"/>
    <cellStyle name="Normal_PGNWOCPX" xfId="780"/>
    <cellStyle name="Normal_PLDT" xfId="781"/>
    <cellStyle name="Normal_PLDT_1" xfId="782"/>
    <cellStyle name="Normal_PLDT_2" xfId="783"/>
    <cellStyle name="Normal_pldt_2_pldt" xfId="784"/>
    <cellStyle name="Normal_PLDT_3" xfId="785"/>
    <cellStyle name="Normal_pldt_3_pldt" xfId="786"/>
    <cellStyle name="Normal_PLDT_4" xfId="787"/>
    <cellStyle name="Normal_pldt_4_pldt" xfId="788"/>
    <cellStyle name="Normal_pldt_5" xfId="789"/>
    <cellStyle name="Normal_pldt_6" xfId="790"/>
    <cellStyle name="Normal_pldt_7" xfId="791"/>
    <cellStyle name="Normal_pldt_8" xfId="792"/>
    <cellStyle name="Normal_pldt_9" xfId="793"/>
    <cellStyle name="Normal_pldt_A" xfId="794"/>
    <cellStyle name="Normal_pldt_pldt" xfId="795"/>
    <cellStyle name="Normal_PRCBD" xfId="796"/>
    <cellStyle name="Normal_PREC0395" xfId="797"/>
    <cellStyle name="Normal_PREPAID" xfId="798"/>
    <cellStyle name="Normal_PROD SALES" xfId="799"/>
    <cellStyle name="Normal_PROD SALES by Region Pg 2" xfId="800"/>
    <cellStyle name="Normal_PRODUCT" xfId="801"/>
    <cellStyle name="Normal_Q1 FY96" xfId="802"/>
    <cellStyle name="Normal_Q2 FY96" xfId="803"/>
    <cellStyle name="Normal_Q3 FY96" xfId="804"/>
    <cellStyle name="Normal_Q4 FY96" xfId="805"/>
    <cellStyle name="Normal_QTR94_95" xfId="806"/>
    <cellStyle name="Normal_r1" xfId="807"/>
    <cellStyle name="Normal_Real Opr Cf" xfId="808"/>
    <cellStyle name="Normal_Real Rev per Staff (1)" xfId="809"/>
    <cellStyle name="Normal_Real Rev per Staff (2)" xfId="810"/>
    <cellStyle name="Normal_recap" xfId="811"/>
    <cellStyle name="Normal_Reg-By Timeframe" xfId="812"/>
    <cellStyle name="Normal_Region 2-C&amp;W" xfId="813"/>
    <cellStyle name="Normal_Req Summ" xfId="814"/>
    <cellStyle name="Normal_Return on Rev" xfId="815"/>
    <cellStyle name="Normal_Rev p line" xfId="816"/>
    <cellStyle name="Normal_ROACE" xfId="817"/>
    <cellStyle name="Normal_ROCF (Tot)" xfId="818"/>
    <cellStyle name="Normal_RPTREV12" xfId="819"/>
    <cellStyle name="Normal_SAMPLREV" xfId="820"/>
    <cellStyle name="Normal_SAMPLSHP" xfId="821"/>
    <cellStyle name="Normal_SATOCPX" xfId="822"/>
    <cellStyle name="Normal_Sheet1" xfId="823"/>
    <cellStyle name="Normal_Sheet1 (2)" xfId="824"/>
    <cellStyle name="Normal_Sheet1_laroux" xfId="825"/>
    <cellStyle name="Normal_Sheet1_PERSONAL" xfId="826"/>
    <cellStyle name="Normal_Sheet1_pldt" xfId="827"/>
    <cellStyle name="Normal_Sheet1_pldt_1" xfId="828"/>
    <cellStyle name="Normal_Sheet4" xfId="829"/>
    <cellStyle name="Normal_Staff cost%rev" xfId="830"/>
    <cellStyle name="Normal_Summary" xfId="831"/>
    <cellStyle name="Normal_TBPL0195" xfId="832"/>
    <cellStyle name="Normal_TMSNW1" xfId="833"/>
    <cellStyle name="Normal_TMSNW2" xfId="834"/>
    <cellStyle name="Normal_TMSOCPX" xfId="835"/>
    <cellStyle name="Normal_Total-Rev dist." xfId="836"/>
    <cellStyle name="Percent" xfId="837"/>
    <cellStyle name="Percent [2]" xfId="838"/>
    <cellStyle name="Percent_12~3SO2" xfId="839"/>
    <cellStyle name="Percent_laroux" xfId="840"/>
    <cellStyle name="Percent_PERSONAL" xfId="841"/>
    <cellStyle name="PERCENTAGE" xfId="8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972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7.57421875" style="3" customWidth="1"/>
    <col min="3" max="3" width="25.7109375" style="1" customWidth="1"/>
    <col min="4" max="4" width="7.7109375" style="1" customWidth="1"/>
    <col min="5" max="5" width="8.7109375" style="50" customWidth="1"/>
    <col min="6" max="6" width="4.140625" style="1" customWidth="1"/>
    <col min="7" max="7" width="8.7109375" style="1" customWidth="1"/>
    <col min="8" max="8" width="6.7109375" style="1" customWidth="1"/>
    <col min="9" max="9" width="8.7109375" style="3" customWidth="1"/>
    <col min="10" max="10" width="4.140625" style="1" customWidth="1"/>
    <col min="11" max="11" width="8.7109375" style="29" customWidth="1"/>
    <col min="12" max="12" width="4.7109375" style="1" customWidth="1"/>
    <col min="13" max="13" width="2.00390625" style="0" customWidth="1"/>
    <col min="14" max="14" width="8.00390625" style="0" customWidth="1"/>
    <col min="15" max="15" width="1.7109375" style="0" customWidth="1"/>
    <col min="16" max="16" width="2.140625" style="0" customWidth="1"/>
  </cols>
  <sheetData>
    <row r="1" spans="10:12" ht="12.75">
      <c r="J1" s="81"/>
      <c r="K1" s="81"/>
      <c r="L1" s="81"/>
    </row>
    <row r="2" spans="2:12" ht="12.75">
      <c r="B2" s="80" t="s">
        <v>62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6" ht="12.75">
      <c r="B3" s="80" t="s">
        <v>77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38"/>
      <c r="O3" s="38"/>
      <c r="P3" s="38"/>
    </row>
    <row r="4" spans="2:16" ht="12.75">
      <c r="B4" s="80" t="s">
        <v>128</v>
      </c>
      <c r="C4" s="80"/>
      <c r="D4" s="80"/>
      <c r="E4" s="80"/>
      <c r="F4" s="80"/>
      <c r="G4" s="80"/>
      <c r="H4" s="80"/>
      <c r="I4" s="80"/>
      <c r="J4" s="80"/>
      <c r="K4" s="80"/>
      <c r="L4" s="80"/>
      <c r="N4" s="39"/>
      <c r="O4" s="39"/>
      <c r="P4" s="7"/>
    </row>
    <row r="5" spans="4:16" ht="12.75">
      <c r="D5" s="9"/>
      <c r="E5" s="28"/>
      <c r="F5" s="9"/>
      <c r="G5" s="9"/>
      <c r="H5" s="9"/>
      <c r="I5" s="7"/>
      <c r="J5" s="9"/>
      <c r="K5" s="28"/>
      <c r="L5" s="9"/>
      <c r="N5" s="39"/>
      <c r="O5" s="39"/>
      <c r="P5" s="7"/>
    </row>
    <row r="6" spans="2:16" ht="12.75">
      <c r="B6" s="5" t="s">
        <v>78</v>
      </c>
      <c r="C6" s="5"/>
      <c r="D6" s="5"/>
      <c r="E6" s="66"/>
      <c r="F6" s="5"/>
      <c r="G6" s="5"/>
      <c r="H6" s="5"/>
      <c r="I6" s="5"/>
      <c r="J6" s="5"/>
      <c r="K6" s="66"/>
      <c r="L6" s="5"/>
      <c r="N6" s="39"/>
      <c r="O6" s="39"/>
      <c r="P6" s="7"/>
    </row>
    <row r="7" spans="2:16" ht="12.75">
      <c r="B7" s="5" t="s">
        <v>129</v>
      </c>
      <c r="C7" s="62"/>
      <c r="D7" s="5"/>
      <c r="E7" s="66"/>
      <c r="F7" s="5"/>
      <c r="G7" s="5"/>
      <c r="H7" s="5"/>
      <c r="I7" s="5"/>
      <c r="J7" s="5"/>
      <c r="K7" s="66"/>
      <c r="L7" s="5"/>
      <c r="N7" s="39"/>
      <c r="O7" s="39"/>
      <c r="P7" s="7"/>
    </row>
    <row r="8" spans="2:16" ht="12.75">
      <c r="B8" s="5"/>
      <c r="C8" s="5"/>
      <c r="D8" s="5"/>
      <c r="E8" s="66"/>
      <c r="F8" s="5"/>
      <c r="G8" s="5"/>
      <c r="H8" s="5"/>
      <c r="I8" s="5"/>
      <c r="J8" s="5"/>
      <c r="K8" s="66"/>
      <c r="L8" s="5"/>
      <c r="N8" s="39"/>
      <c r="O8" s="39"/>
      <c r="P8" s="7"/>
    </row>
    <row r="9" spans="2:16" ht="12.75">
      <c r="B9" s="62" t="s">
        <v>72</v>
      </c>
      <c r="C9" s="62"/>
      <c r="D9" s="62"/>
      <c r="E9" s="66"/>
      <c r="F9" s="5"/>
      <c r="G9" s="5"/>
      <c r="H9" s="5"/>
      <c r="I9" s="5"/>
      <c r="J9" s="5"/>
      <c r="K9" s="66"/>
      <c r="L9" s="5"/>
      <c r="N9" s="39"/>
      <c r="O9" s="39"/>
      <c r="P9" s="7"/>
    </row>
    <row r="10" spans="2:16" ht="12.75">
      <c r="B10" s="5"/>
      <c r="C10" s="62"/>
      <c r="D10" s="5"/>
      <c r="E10" s="66"/>
      <c r="F10" s="5"/>
      <c r="G10" s="5"/>
      <c r="H10" s="5"/>
      <c r="I10" s="5"/>
      <c r="J10" s="5"/>
      <c r="K10" s="66"/>
      <c r="L10" s="5"/>
      <c r="N10" s="39"/>
      <c r="O10" s="39"/>
      <c r="P10" s="7"/>
    </row>
    <row r="11" spans="2:12" ht="12.75">
      <c r="B11" s="7"/>
      <c r="C11" s="3"/>
      <c r="E11" s="62" t="s">
        <v>59</v>
      </c>
      <c r="F11" s="7"/>
      <c r="G11" s="7"/>
      <c r="H11" s="7"/>
      <c r="I11" s="63" t="s">
        <v>60</v>
      </c>
      <c r="J11" s="63"/>
      <c r="K11" s="7"/>
      <c r="L11" s="7"/>
    </row>
    <row r="12" spans="3:16" ht="12.75">
      <c r="C12" s="3"/>
      <c r="D12" s="3"/>
      <c r="E12" s="36" t="s">
        <v>13</v>
      </c>
      <c r="F12" s="3"/>
      <c r="G12" s="7" t="s">
        <v>17</v>
      </c>
      <c r="H12" s="7"/>
      <c r="I12" s="36" t="s">
        <v>19</v>
      </c>
      <c r="J12" s="36"/>
      <c r="K12" s="36" t="s">
        <v>17</v>
      </c>
      <c r="L12" s="36"/>
      <c r="N12" s="6"/>
      <c r="O12" s="6"/>
      <c r="P12" s="40"/>
    </row>
    <row r="13" spans="3:16" ht="12.75">
      <c r="C13" s="3"/>
      <c r="D13" s="5"/>
      <c r="E13" s="36" t="s">
        <v>14</v>
      </c>
      <c r="F13" s="10"/>
      <c r="G13" s="7" t="s">
        <v>18</v>
      </c>
      <c r="H13" s="7"/>
      <c r="I13" s="36" t="s">
        <v>14</v>
      </c>
      <c r="J13" s="36"/>
      <c r="K13" s="36" t="s">
        <v>18</v>
      </c>
      <c r="L13" s="36"/>
      <c r="N13" s="6"/>
      <c r="O13" s="6"/>
      <c r="P13" s="40"/>
    </row>
    <row r="14" spans="4:16" ht="12.75">
      <c r="D14" s="5"/>
      <c r="E14" s="28" t="s">
        <v>15</v>
      </c>
      <c r="F14" s="7"/>
      <c r="G14" s="67" t="s">
        <v>15</v>
      </c>
      <c r="H14" s="7"/>
      <c r="I14" s="28" t="s">
        <v>20</v>
      </c>
      <c r="J14" s="36"/>
      <c r="K14" s="28" t="s">
        <v>21</v>
      </c>
      <c r="L14" s="36"/>
      <c r="N14" s="6"/>
      <c r="O14" s="6"/>
      <c r="P14" s="40"/>
    </row>
    <row r="15" spans="5:16" ht="12.75">
      <c r="E15" s="76" t="s">
        <v>130</v>
      </c>
      <c r="F15" s="7"/>
      <c r="G15" s="76" t="s">
        <v>131</v>
      </c>
      <c r="H15" s="67"/>
      <c r="I15" s="76" t="s">
        <v>130</v>
      </c>
      <c r="J15" s="7"/>
      <c r="K15" s="76" t="s">
        <v>131</v>
      </c>
      <c r="L15" s="28"/>
      <c r="N15" s="6"/>
      <c r="O15" s="6"/>
      <c r="P15" s="40"/>
    </row>
    <row r="16" spans="5:16" ht="12.75">
      <c r="E16" s="28" t="s">
        <v>16</v>
      </c>
      <c r="F16" s="7"/>
      <c r="G16" s="67" t="s">
        <v>16</v>
      </c>
      <c r="H16" s="67"/>
      <c r="I16" s="28" t="s">
        <v>16</v>
      </c>
      <c r="J16" s="28"/>
      <c r="K16" s="28" t="s">
        <v>16</v>
      </c>
      <c r="L16" s="28"/>
      <c r="N16" s="6"/>
      <c r="O16" s="6"/>
      <c r="P16" s="41"/>
    </row>
    <row r="17" spans="2:16" ht="12.75">
      <c r="B17" s="4"/>
      <c r="E17" s="28"/>
      <c r="F17" s="7"/>
      <c r="G17" s="3"/>
      <c r="H17" s="3"/>
      <c r="I17" s="29"/>
      <c r="J17" s="29"/>
      <c r="L17" s="29"/>
      <c r="N17" s="6"/>
      <c r="O17" s="6"/>
      <c r="P17" s="41"/>
    </row>
    <row r="18" spans="2:16" ht="13.5" thickBot="1">
      <c r="B18" s="3" t="s">
        <v>64</v>
      </c>
      <c r="C18" s="1" t="s">
        <v>79</v>
      </c>
      <c r="E18" s="49">
        <v>4719</v>
      </c>
      <c r="F18" s="19"/>
      <c r="G18" s="49">
        <v>2365</v>
      </c>
      <c r="H18" s="25"/>
      <c r="I18" s="49">
        <v>4719</v>
      </c>
      <c r="J18" s="19"/>
      <c r="K18" s="49">
        <v>2365</v>
      </c>
      <c r="L18" s="30"/>
      <c r="N18" s="6"/>
      <c r="O18" s="6"/>
      <c r="P18" s="40"/>
    </row>
    <row r="19" spans="2:16" ht="13.5" thickTop="1">
      <c r="B19" s="4"/>
      <c r="E19" s="30"/>
      <c r="F19" s="19"/>
      <c r="G19" s="25"/>
      <c r="H19" s="25"/>
      <c r="I19" s="30"/>
      <c r="J19" s="19"/>
      <c r="K19" s="25"/>
      <c r="L19" s="35"/>
      <c r="N19" s="6"/>
      <c r="O19" s="6"/>
      <c r="P19" s="41"/>
    </row>
    <row r="20" spans="2:12" ht="13.5" thickBot="1">
      <c r="B20" s="3" t="s">
        <v>63</v>
      </c>
      <c r="C20" s="1" t="s">
        <v>23</v>
      </c>
      <c r="E20" s="49">
        <v>176</v>
      </c>
      <c r="F20" s="24"/>
      <c r="G20" s="79">
        <v>193</v>
      </c>
      <c r="H20" s="25"/>
      <c r="I20" s="49">
        <v>176</v>
      </c>
      <c r="J20" s="24"/>
      <c r="K20" s="79">
        <v>193</v>
      </c>
      <c r="L20" s="47"/>
    </row>
    <row r="21" spans="2:12" ht="13.5" thickTop="1">
      <c r="B21" s="4"/>
      <c r="E21" s="31"/>
      <c r="F21" s="23"/>
      <c r="G21" s="15"/>
      <c r="H21" s="15"/>
      <c r="I21" s="31"/>
      <c r="J21" s="23"/>
      <c r="K21" s="15"/>
      <c r="L21" s="55"/>
    </row>
    <row r="22" spans="2:12" ht="13.5" thickBot="1">
      <c r="B22" s="11" t="s">
        <v>61</v>
      </c>
      <c r="C22" s="1" t="s">
        <v>98</v>
      </c>
      <c r="E22" s="49">
        <v>1827</v>
      </c>
      <c r="F22" s="23"/>
      <c r="G22" s="49">
        <v>2206</v>
      </c>
      <c r="H22" s="25"/>
      <c r="I22" s="49">
        <v>1827</v>
      </c>
      <c r="J22" s="23"/>
      <c r="K22" s="49">
        <v>2206</v>
      </c>
      <c r="L22" s="35"/>
    </row>
    <row r="23" spans="5:16" ht="13.5" thickTop="1">
      <c r="E23" s="32"/>
      <c r="F23" s="24"/>
      <c r="G23" s="15"/>
      <c r="H23" s="15"/>
      <c r="I23" s="32"/>
      <c r="J23" s="24"/>
      <c r="K23" s="15"/>
      <c r="L23" s="30"/>
      <c r="N23" s="43"/>
      <c r="O23" s="43"/>
      <c r="P23" s="42"/>
    </row>
    <row r="24" spans="2:16" ht="12.75">
      <c r="B24" s="3" t="s">
        <v>73</v>
      </c>
      <c r="C24" s="1" t="s">
        <v>118</v>
      </c>
      <c r="E24" s="33"/>
      <c r="F24" s="14"/>
      <c r="G24" s="11"/>
      <c r="H24" s="15"/>
      <c r="I24" s="33"/>
      <c r="J24" s="14"/>
      <c r="K24" s="11"/>
      <c r="L24" s="32"/>
      <c r="N24" s="6"/>
      <c r="O24" s="6"/>
      <c r="P24" s="6"/>
    </row>
    <row r="25" spans="3:16" ht="12.75">
      <c r="C25" s="1" t="s">
        <v>65</v>
      </c>
      <c r="E25" s="33"/>
      <c r="F25" s="14"/>
      <c r="G25" s="11"/>
      <c r="H25" s="15"/>
      <c r="I25" s="33"/>
      <c r="J25" s="14"/>
      <c r="K25" s="11"/>
      <c r="L25" s="32"/>
      <c r="N25" s="6"/>
      <c r="O25" s="6"/>
      <c r="P25" s="6"/>
    </row>
    <row r="26" spans="3:12" ht="12.75">
      <c r="C26" s="1" t="s">
        <v>104</v>
      </c>
      <c r="E26" s="33"/>
      <c r="F26" s="14"/>
      <c r="G26" s="15"/>
      <c r="H26" s="15"/>
      <c r="I26" s="33"/>
      <c r="J26" s="14"/>
      <c r="K26" s="15"/>
      <c r="L26" s="32"/>
    </row>
    <row r="27" spans="3:12" ht="12.75">
      <c r="C27" s="1" t="s">
        <v>106</v>
      </c>
      <c r="E27" s="34"/>
      <c r="F27" s="16"/>
      <c r="G27" s="13"/>
      <c r="H27" s="25"/>
      <c r="I27" s="34"/>
      <c r="J27" s="16"/>
      <c r="K27" s="13"/>
      <c r="L27" s="32"/>
    </row>
    <row r="28" spans="3:12" ht="12.75">
      <c r="C28" s="1" t="s">
        <v>105</v>
      </c>
      <c r="E28" s="30">
        <v>1346</v>
      </c>
      <c r="F28" s="16"/>
      <c r="G28" s="30">
        <v>847</v>
      </c>
      <c r="H28" s="25"/>
      <c r="I28" s="30">
        <v>1346</v>
      </c>
      <c r="J28" s="16"/>
      <c r="K28" s="30">
        <v>847</v>
      </c>
      <c r="L28" s="32"/>
    </row>
    <row r="29" spans="5:12" ht="12.75">
      <c r="E29" s="30"/>
      <c r="F29" s="17"/>
      <c r="G29" s="13"/>
      <c r="H29" s="25"/>
      <c r="I29" s="30"/>
      <c r="J29" s="17"/>
      <c r="K29" s="13"/>
      <c r="L29" s="30"/>
    </row>
    <row r="30" spans="2:12" ht="12.75">
      <c r="B30" s="3" t="s">
        <v>9</v>
      </c>
      <c r="C30" s="1" t="s">
        <v>80</v>
      </c>
      <c r="E30" s="47" t="s">
        <v>22</v>
      </c>
      <c r="F30" s="17"/>
      <c r="G30" s="47" t="s">
        <v>22</v>
      </c>
      <c r="H30" s="25"/>
      <c r="I30" s="47" t="s">
        <v>22</v>
      </c>
      <c r="J30" s="17"/>
      <c r="K30" s="47" t="s">
        <v>22</v>
      </c>
      <c r="L30" s="30"/>
    </row>
    <row r="31" spans="5:12" ht="12.75">
      <c r="E31" s="33"/>
      <c r="F31" s="16"/>
      <c r="G31" s="11"/>
      <c r="H31" s="15"/>
      <c r="I31" s="33"/>
      <c r="J31" s="16"/>
      <c r="K31" s="11"/>
      <c r="L31" s="30"/>
    </row>
    <row r="32" spans="2:12" ht="12.75">
      <c r="B32" s="3" t="s">
        <v>12</v>
      </c>
      <c r="C32" s="1" t="s">
        <v>66</v>
      </c>
      <c r="E32" s="34">
        <v>-543</v>
      </c>
      <c r="F32" s="13"/>
      <c r="G32" s="34">
        <v>-599</v>
      </c>
      <c r="H32" s="25"/>
      <c r="I32" s="34">
        <v>-543</v>
      </c>
      <c r="J32" s="13"/>
      <c r="K32" s="34">
        <v>-599</v>
      </c>
      <c r="L32" s="30"/>
    </row>
    <row r="33" spans="5:16" ht="12.75">
      <c r="E33" s="34"/>
      <c r="F33" s="18"/>
      <c r="G33" s="13"/>
      <c r="H33" s="25"/>
      <c r="I33" s="33"/>
      <c r="J33" s="33"/>
      <c r="K33" s="13"/>
      <c r="L33" s="35"/>
      <c r="P33" s="2"/>
    </row>
    <row r="34" spans="2:12" ht="12.75">
      <c r="B34" s="3" t="s">
        <v>10</v>
      </c>
      <c r="C34" s="1" t="s">
        <v>24</v>
      </c>
      <c r="E34" s="56" t="s">
        <v>22</v>
      </c>
      <c r="F34" s="19"/>
      <c r="G34" s="65" t="s">
        <v>22</v>
      </c>
      <c r="H34" s="25"/>
      <c r="I34" s="56" t="s">
        <v>22</v>
      </c>
      <c r="J34" s="47"/>
      <c r="K34" s="56" t="s">
        <v>22</v>
      </c>
      <c r="L34" s="30"/>
    </row>
    <row r="35" spans="5:12" ht="12.75">
      <c r="E35" s="32"/>
      <c r="F35" s="23"/>
      <c r="G35" s="15"/>
      <c r="H35" s="15"/>
      <c r="I35" s="32"/>
      <c r="J35" s="32"/>
      <c r="K35" s="32"/>
      <c r="L35" s="35"/>
    </row>
    <row r="36" spans="2:12" ht="12.75">
      <c r="B36" s="3" t="s">
        <v>11</v>
      </c>
      <c r="C36" s="1" t="s">
        <v>125</v>
      </c>
      <c r="E36" s="32"/>
      <c r="F36" s="24"/>
      <c r="G36" s="15"/>
      <c r="H36" s="15"/>
      <c r="I36" s="32"/>
      <c r="J36" s="32"/>
      <c r="K36" s="32"/>
      <c r="L36" s="47"/>
    </row>
    <row r="37" spans="3:12" ht="12.75">
      <c r="C37" s="1" t="s">
        <v>127</v>
      </c>
      <c r="E37" s="30">
        <f>SUM(E28:E34)</f>
        <v>803</v>
      </c>
      <c r="F37" s="20"/>
      <c r="G37" s="30">
        <f>SUM(G28:G34)</f>
        <v>248</v>
      </c>
      <c r="H37" s="25"/>
      <c r="I37" s="30">
        <f>SUM(I28:I34)</f>
        <v>803</v>
      </c>
      <c r="J37" s="30"/>
      <c r="K37" s="30">
        <f>SUM(K28:K34)</f>
        <v>248</v>
      </c>
      <c r="L37" s="32"/>
    </row>
    <row r="38" spans="5:12" ht="12.75">
      <c r="E38" s="35"/>
      <c r="F38" s="20"/>
      <c r="G38" s="25"/>
      <c r="H38" s="25"/>
      <c r="I38" s="30"/>
      <c r="J38" s="30"/>
      <c r="K38" s="30"/>
      <c r="L38" s="32"/>
    </row>
    <row r="39" spans="2:12" ht="12.75">
      <c r="B39" s="3" t="s">
        <v>67</v>
      </c>
      <c r="C39" s="1" t="s">
        <v>81</v>
      </c>
      <c r="E39" s="35"/>
      <c r="F39" s="20"/>
      <c r="G39" s="25"/>
      <c r="H39" s="25"/>
      <c r="I39" s="30"/>
      <c r="J39" s="30"/>
      <c r="K39" s="30"/>
      <c r="L39" s="30"/>
    </row>
    <row r="40" spans="2:12" ht="12.75">
      <c r="B40" s="4"/>
      <c r="C40" s="1" t="s">
        <v>101</v>
      </c>
      <c r="E40" s="56" t="s">
        <v>22</v>
      </c>
      <c r="F40" s="20"/>
      <c r="G40" s="65" t="s">
        <v>22</v>
      </c>
      <c r="H40" s="25"/>
      <c r="I40" s="56" t="s">
        <v>22</v>
      </c>
      <c r="J40" s="47"/>
      <c r="K40" s="56" t="s">
        <v>22</v>
      </c>
      <c r="L40" s="30"/>
    </row>
    <row r="41" spans="5:12" ht="12.75">
      <c r="E41" s="32"/>
      <c r="F41" s="24"/>
      <c r="G41" s="15"/>
      <c r="H41" s="15"/>
      <c r="I41" s="32"/>
      <c r="J41" s="32"/>
      <c r="K41" s="31"/>
      <c r="L41" s="30"/>
    </row>
    <row r="42" spans="2:12" ht="12.75">
      <c r="B42" s="3" t="s">
        <v>68</v>
      </c>
      <c r="C42" s="1" t="s">
        <v>125</v>
      </c>
      <c r="E42" s="32"/>
      <c r="F42" s="24"/>
      <c r="G42" s="15"/>
      <c r="H42" s="15"/>
      <c r="I42" s="32"/>
      <c r="J42" s="32"/>
      <c r="K42" s="32"/>
      <c r="L42" s="30"/>
    </row>
    <row r="43" spans="3:12" ht="12.75">
      <c r="C43" s="1" t="s">
        <v>126</v>
      </c>
      <c r="E43" s="30">
        <f>SUM(E37:E40)</f>
        <v>803</v>
      </c>
      <c r="F43" s="24"/>
      <c r="G43" s="30">
        <f>SUM(G37:G40)</f>
        <v>248</v>
      </c>
      <c r="H43" s="25"/>
      <c r="I43" s="30">
        <f>SUM(I37:I40)</f>
        <v>803</v>
      </c>
      <c r="J43" s="30"/>
      <c r="K43" s="30">
        <f>SUM(K37:K40)</f>
        <v>248</v>
      </c>
      <c r="L43" s="30"/>
    </row>
    <row r="44" spans="5:12" ht="12.75">
      <c r="E44" s="35"/>
      <c r="F44" s="20"/>
      <c r="G44" s="25"/>
      <c r="H44" s="25"/>
      <c r="I44" s="30"/>
      <c r="J44" s="30"/>
      <c r="K44" s="30"/>
      <c r="L44" s="30"/>
    </row>
    <row r="45" spans="2:12" ht="12.75">
      <c r="B45" s="3" t="s">
        <v>69</v>
      </c>
      <c r="C45" s="1" t="s">
        <v>82</v>
      </c>
      <c r="E45" s="64">
        <v>-279</v>
      </c>
      <c r="F45" s="24"/>
      <c r="G45" s="64">
        <v>-83</v>
      </c>
      <c r="H45" s="25"/>
      <c r="I45" s="64">
        <v>-279</v>
      </c>
      <c r="J45" s="24"/>
      <c r="K45" s="64">
        <v>-83</v>
      </c>
      <c r="L45" s="47"/>
    </row>
    <row r="46" spans="2:12" ht="12.75">
      <c r="B46" s="4"/>
      <c r="E46" s="32"/>
      <c r="F46" s="24"/>
      <c r="G46" s="15"/>
      <c r="H46" s="15"/>
      <c r="I46" s="32"/>
      <c r="J46" s="32"/>
      <c r="K46" s="32"/>
      <c r="L46" s="31"/>
    </row>
    <row r="47" spans="2:12" ht="12.75">
      <c r="B47" s="3" t="s">
        <v>71</v>
      </c>
      <c r="C47" s="2" t="s">
        <v>123</v>
      </c>
      <c r="E47" s="30"/>
      <c r="F47" s="24"/>
      <c r="G47" s="25"/>
      <c r="H47" s="25"/>
      <c r="I47" s="30"/>
      <c r="J47" s="30"/>
      <c r="K47" s="32"/>
      <c r="L47" s="32"/>
    </row>
    <row r="48" spans="3:12" ht="12.75">
      <c r="C48" s="1" t="s">
        <v>124</v>
      </c>
      <c r="E48" s="30">
        <f>SUM(E43:E45)</f>
        <v>524</v>
      </c>
      <c r="F48" s="15"/>
      <c r="G48" s="30">
        <f>SUM(G43:G45)</f>
        <v>165</v>
      </c>
      <c r="H48" s="25"/>
      <c r="I48" s="30">
        <f>SUM(I43:I45)</f>
        <v>524</v>
      </c>
      <c r="J48" s="30"/>
      <c r="K48" s="30">
        <f>SUM(K43:K45)</f>
        <v>165</v>
      </c>
      <c r="L48" s="30"/>
    </row>
    <row r="49" spans="5:12" ht="12.75">
      <c r="E49" s="32"/>
      <c r="F49" s="24"/>
      <c r="G49" s="24"/>
      <c r="H49" s="24"/>
      <c r="I49" s="35"/>
      <c r="J49" s="35"/>
      <c r="K49" s="35"/>
      <c r="L49" s="30"/>
    </row>
    <row r="50" spans="3:12" ht="12.75">
      <c r="C50" s="2" t="s">
        <v>119</v>
      </c>
      <c r="E50" s="30">
        <v>5</v>
      </c>
      <c r="F50" s="15"/>
      <c r="G50" s="30">
        <v>22</v>
      </c>
      <c r="H50" s="25"/>
      <c r="I50" s="30">
        <v>5</v>
      </c>
      <c r="J50" s="15"/>
      <c r="K50" s="30">
        <v>22</v>
      </c>
      <c r="L50" s="30"/>
    </row>
    <row r="51" spans="5:12" ht="12.75">
      <c r="E51" s="29"/>
      <c r="F51" s="11"/>
      <c r="G51" s="11"/>
      <c r="H51" s="15"/>
      <c r="I51" s="29"/>
      <c r="J51" s="29"/>
      <c r="K51" s="54"/>
      <c r="L51" s="32"/>
    </row>
    <row r="52" spans="2:12" ht="12.75">
      <c r="B52" s="3" t="s">
        <v>70</v>
      </c>
      <c r="C52" s="1" t="s">
        <v>103</v>
      </c>
      <c r="E52" s="56" t="s">
        <v>22</v>
      </c>
      <c r="F52" s="19"/>
      <c r="G52" s="65" t="s">
        <v>22</v>
      </c>
      <c r="H52" s="25"/>
      <c r="I52" s="56" t="s">
        <v>22</v>
      </c>
      <c r="J52" s="47"/>
      <c r="K52" s="56" t="s">
        <v>22</v>
      </c>
      <c r="L52" s="32"/>
    </row>
    <row r="53" spans="5:12" ht="12.75">
      <c r="E53" s="29"/>
      <c r="F53" s="11"/>
      <c r="G53" s="11"/>
      <c r="H53" s="15"/>
      <c r="I53" s="29"/>
      <c r="J53" s="29"/>
      <c r="K53" s="54"/>
      <c r="L53" s="32"/>
    </row>
    <row r="54" spans="2:12" ht="12.75">
      <c r="B54" s="3" t="s">
        <v>83</v>
      </c>
      <c r="C54" s="1" t="s">
        <v>120</v>
      </c>
      <c r="E54" s="34"/>
      <c r="F54" s="11"/>
      <c r="G54" s="34"/>
      <c r="H54" s="25"/>
      <c r="I54" s="34"/>
      <c r="J54" s="34"/>
      <c r="K54" s="34"/>
      <c r="L54" s="30"/>
    </row>
    <row r="55" spans="3:12" ht="12.75">
      <c r="C55" s="1" t="s">
        <v>99</v>
      </c>
      <c r="L55" s="53"/>
    </row>
    <row r="56" spans="3:12" ht="12.75">
      <c r="C56" s="1" t="s">
        <v>100</v>
      </c>
      <c r="E56" s="34">
        <f>SUM(E48:E52)</f>
        <v>529</v>
      </c>
      <c r="G56" s="34">
        <f>SUM(G48:G52)</f>
        <v>187</v>
      </c>
      <c r="I56" s="34">
        <f>SUM(I48:I52)</f>
        <v>529</v>
      </c>
      <c r="K56" s="34">
        <f>SUM(K48:K52)</f>
        <v>187</v>
      </c>
      <c r="L56" s="30"/>
    </row>
    <row r="57" ht="12.75">
      <c r="L57" s="53"/>
    </row>
    <row r="58" ht="12.75">
      <c r="L58" s="53"/>
    </row>
    <row r="59" ht="12.75">
      <c r="L59" s="53"/>
    </row>
    <row r="60" ht="12.75">
      <c r="L60" s="30"/>
    </row>
    <row r="61" spans="6:12" ht="12.75">
      <c r="F61" s="11"/>
      <c r="G61" s="11"/>
      <c r="H61" s="11"/>
      <c r="I61" s="11"/>
      <c r="J61" s="11"/>
      <c r="L61" s="11"/>
    </row>
    <row r="62" spans="6:12" ht="12.75">
      <c r="F62" s="11"/>
      <c r="G62" s="11"/>
      <c r="H62" s="11"/>
      <c r="I62" s="11"/>
      <c r="J62" s="11"/>
      <c r="L62" s="11"/>
    </row>
    <row r="63" spans="5:12" ht="12.75">
      <c r="E63" s="51"/>
      <c r="F63" s="28"/>
      <c r="G63" s="37"/>
      <c r="H63" s="28"/>
      <c r="I63" s="11"/>
      <c r="J63" s="11"/>
      <c r="K63" s="28"/>
      <c r="L63" s="37"/>
    </row>
    <row r="64" spans="5:12" ht="12.75">
      <c r="E64" s="51"/>
      <c r="F64" s="9"/>
      <c r="G64" s="7"/>
      <c r="H64" s="7"/>
      <c r="K64" s="28"/>
      <c r="L64" s="9"/>
    </row>
    <row r="65" spans="1:12" ht="12.75">
      <c r="A65" s="29"/>
      <c r="B65"/>
      <c r="C65"/>
      <c r="D65"/>
      <c r="E65"/>
      <c r="F65"/>
      <c r="G65"/>
      <c r="H65"/>
      <c r="I65"/>
      <c r="J65"/>
      <c r="K65"/>
      <c r="L65"/>
    </row>
    <row r="66" spans="1:12" ht="12.75">
      <c r="A66" s="29"/>
      <c r="B66"/>
      <c r="C66"/>
      <c r="D66"/>
      <c r="E66"/>
      <c r="F66"/>
      <c r="G66"/>
      <c r="H66"/>
      <c r="I66"/>
      <c r="J66"/>
      <c r="K66"/>
      <c r="L66"/>
    </row>
    <row r="67" spans="1:12" ht="12.75">
      <c r="A67" s="29"/>
      <c r="B67" s="1"/>
      <c r="E67" s="48"/>
      <c r="F67" s="48"/>
      <c r="G67" s="48"/>
      <c r="H67" s="28"/>
      <c r="I67" s="61"/>
      <c r="J67" s="37"/>
      <c r="K67" s="37"/>
      <c r="L67" s="37"/>
    </row>
    <row r="68" spans="1:12" ht="12.75">
      <c r="A68" s="29"/>
      <c r="B68" s="1"/>
      <c r="E68" s="36"/>
      <c r="F68" s="7"/>
      <c r="G68" s="7"/>
      <c r="H68" s="7"/>
      <c r="I68" s="7"/>
      <c r="J68" s="9"/>
      <c r="K68" s="7"/>
      <c r="L68" s="7"/>
    </row>
    <row r="69" spans="1:12" ht="12.75">
      <c r="A69" s="29"/>
      <c r="B69" s="1"/>
      <c r="E69" s="36"/>
      <c r="F69" s="7"/>
      <c r="G69" s="7"/>
      <c r="H69" s="7"/>
      <c r="I69" s="7"/>
      <c r="J69" s="9"/>
      <c r="K69" s="7"/>
      <c r="L69" s="7"/>
    </row>
    <row r="70" spans="1:12" ht="12.75">
      <c r="A70" s="29"/>
      <c r="B70" s="1"/>
      <c r="E70" s="48" t="s">
        <v>74</v>
      </c>
      <c r="F70" s="48"/>
      <c r="G70" s="48"/>
      <c r="H70" s="28"/>
      <c r="I70" s="61" t="s">
        <v>60</v>
      </c>
      <c r="J70" s="37"/>
      <c r="K70" s="37"/>
      <c r="L70" s="37"/>
    </row>
    <row r="71" spans="1:12" ht="12.75">
      <c r="A71" s="29"/>
      <c r="B71" s="1"/>
      <c r="E71" s="36" t="s">
        <v>19</v>
      </c>
      <c r="F71" s="7"/>
      <c r="G71" s="7" t="s">
        <v>17</v>
      </c>
      <c r="H71" s="7"/>
      <c r="I71" s="7" t="s">
        <v>19</v>
      </c>
      <c r="J71" s="9"/>
      <c r="K71" s="7" t="s">
        <v>17</v>
      </c>
      <c r="L71" s="7"/>
    </row>
    <row r="72" spans="1:12" ht="12.75">
      <c r="A72" s="29"/>
      <c r="B72" s="1"/>
      <c r="E72" s="36" t="s">
        <v>14</v>
      </c>
      <c r="F72" s="7"/>
      <c r="G72" s="7" t="s">
        <v>18</v>
      </c>
      <c r="H72" s="7"/>
      <c r="I72" s="7" t="s">
        <v>14</v>
      </c>
      <c r="J72" s="9"/>
      <c r="K72" s="7" t="s">
        <v>18</v>
      </c>
      <c r="L72" s="7"/>
    </row>
    <row r="73" spans="1:12" ht="12.75">
      <c r="A73" s="29"/>
      <c r="B73" s="1"/>
      <c r="E73" s="28" t="s">
        <v>15</v>
      </c>
      <c r="F73" s="67"/>
      <c r="G73" s="67" t="s">
        <v>15</v>
      </c>
      <c r="H73" s="67"/>
      <c r="I73" s="28" t="s">
        <v>20</v>
      </c>
      <c r="J73" s="28"/>
      <c r="K73" s="28" t="s">
        <v>21</v>
      </c>
      <c r="L73" s="60"/>
    </row>
    <row r="74" spans="1:12" ht="12.75">
      <c r="A74" s="29"/>
      <c r="B74" s="1"/>
      <c r="E74" s="76" t="str">
        <f>E15</f>
        <v>30/06/02</v>
      </c>
      <c r="F74" s="7"/>
      <c r="G74" s="76" t="str">
        <f>G15</f>
        <v>30/06/01</v>
      </c>
      <c r="H74" s="67"/>
      <c r="I74" s="76" t="str">
        <f>I15</f>
        <v>30/06/02</v>
      </c>
      <c r="J74" s="7"/>
      <c r="K74" s="76" t="str">
        <f>K15</f>
        <v>30/06/01</v>
      </c>
      <c r="L74" s="7"/>
    </row>
    <row r="75" spans="1:12" ht="12.75">
      <c r="A75" s="28"/>
      <c r="B75" s="1"/>
      <c r="E75" s="28" t="s">
        <v>16</v>
      </c>
      <c r="F75" s="7"/>
      <c r="G75" s="67" t="s">
        <v>16</v>
      </c>
      <c r="H75" s="67"/>
      <c r="I75" s="28" t="s">
        <v>16</v>
      </c>
      <c r="J75" s="28"/>
      <c r="K75" s="28" t="s">
        <v>16</v>
      </c>
      <c r="L75"/>
    </row>
    <row r="76" spans="1:12" ht="12.75">
      <c r="A76" s="36"/>
      <c r="B76"/>
      <c r="C76"/>
      <c r="D76"/>
      <c r="E76"/>
      <c r="F76"/>
      <c r="G76"/>
      <c r="H76"/>
      <c r="I76"/>
      <c r="J76"/>
      <c r="K76"/>
      <c r="L76"/>
    </row>
    <row r="77" spans="1:12" ht="12.75">
      <c r="A77" s="36"/>
      <c r="B77"/>
      <c r="C77"/>
      <c r="D77"/>
      <c r="E77"/>
      <c r="F77"/>
      <c r="G77"/>
      <c r="H77"/>
      <c r="I77"/>
      <c r="J77"/>
      <c r="K77"/>
      <c r="L77"/>
    </row>
    <row r="78" spans="1:12" ht="12.75">
      <c r="A78" s="36"/>
      <c r="B78" s="2" t="s">
        <v>25</v>
      </c>
      <c r="C78" s="2" t="s">
        <v>114</v>
      </c>
      <c r="E78" s="40" t="s">
        <v>22</v>
      </c>
      <c r="G78" s="40" t="s">
        <v>22</v>
      </c>
      <c r="H78" s="34"/>
      <c r="I78" s="40" t="s">
        <v>22</v>
      </c>
      <c r="J78" s="3"/>
      <c r="K78" s="40" t="s">
        <v>22</v>
      </c>
      <c r="L78" s="40"/>
    </row>
    <row r="79" spans="1:12" ht="12.75">
      <c r="A79" s="36"/>
      <c r="B79" s="2"/>
      <c r="C79" s="2"/>
      <c r="E79" s="40"/>
      <c r="G79" s="40"/>
      <c r="H79" s="34"/>
      <c r="I79" s="40"/>
      <c r="J79" s="3"/>
      <c r="K79" s="40"/>
      <c r="L79" s="40"/>
    </row>
    <row r="80" spans="1:12" ht="12.75">
      <c r="A80" s="36"/>
      <c r="B80" s="1"/>
      <c r="C80" s="2" t="s">
        <v>115</v>
      </c>
      <c r="E80" s="56" t="s">
        <v>22</v>
      </c>
      <c r="F80" s="27"/>
      <c r="G80" s="56" t="s">
        <v>22</v>
      </c>
      <c r="H80" s="30"/>
      <c r="I80" s="56" t="s">
        <v>22</v>
      </c>
      <c r="J80" s="57"/>
      <c r="K80" s="56" t="s">
        <v>22</v>
      </c>
      <c r="L80" s="40"/>
    </row>
    <row r="81" spans="1:12" ht="12.75">
      <c r="A81" s="29"/>
      <c r="B81" s="1"/>
      <c r="C81" s="2"/>
      <c r="E81" s="47"/>
      <c r="F81" s="27"/>
      <c r="G81" s="47"/>
      <c r="H81" s="30"/>
      <c r="I81" s="47"/>
      <c r="J81" s="57"/>
      <c r="K81" s="47"/>
      <c r="L81" s="40"/>
    </row>
    <row r="82" spans="1:12" ht="12.75">
      <c r="A82" s="30"/>
      <c r="B82" s="1"/>
      <c r="C82" s="2" t="s">
        <v>107</v>
      </c>
      <c r="E82" s="55"/>
      <c r="F82" s="27"/>
      <c r="G82" s="55"/>
      <c r="H82" s="35"/>
      <c r="I82" s="55"/>
      <c r="J82" s="57"/>
      <c r="K82" s="55"/>
      <c r="L82" s="41"/>
    </row>
    <row r="83" spans="1:12" ht="12.75">
      <c r="A83" s="47"/>
      <c r="B83" s="1"/>
      <c r="C83" s="1" t="s">
        <v>108</v>
      </c>
      <c r="E83" s="56" t="s">
        <v>22</v>
      </c>
      <c r="F83" s="27"/>
      <c r="G83" s="56" t="s">
        <v>22</v>
      </c>
      <c r="H83" s="30"/>
      <c r="I83" s="56" t="s">
        <v>22</v>
      </c>
      <c r="J83" s="57"/>
      <c r="K83" s="56" t="s">
        <v>22</v>
      </c>
      <c r="L83" s="40"/>
    </row>
    <row r="84" spans="1:12" ht="12.75">
      <c r="A84" s="55"/>
      <c r="B84" s="1"/>
      <c r="E84" s="29"/>
      <c r="G84" s="3"/>
      <c r="I84" s="41"/>
      <c r="J84" s="3"/>
      <c r="K84" s="41"/>
      <c r="L84" s="41"/>
    </row>
    <row r="85" spans="1:12" ht="12.75">
      <c r="A85" s="35"/>
      <c r="B85" s="2" t="s">
        <v>84</v>
      </c>
      <c r="C85" s="1" t="s">
        <v>121</v>
      </c>
      <c r="E85" s="29"/>
      <c r="I85" s="1"/>
      <c r="K85"/>
      <c r="L85"/>
    </row>
    <row r="86" spans="1:12" ht="13.5" thickBot="1">
      <c r="A86" s="30"/>
      <c r="B86" s="1"/>
      <c r="C86" s="1" t="s">
        <v>122</v>
      </c>
      <c r="E86" s="49">
        <f>E56</f>
        <v>529</v>
      </c>
      <c r="F86" s="58"/>
      <c r="G86" s="49">
        <f>G56</f>
        <v>187</v>
      </c>
      <c r="H86" s="8"/>
      <c r="I86" s="49">
        <f>I56</f>
        <v>529</v>
      </c>
      <c r="J86" s="59"/>
      <c r="K86" s="49">
        <f>K56</f>
        <v>187</v>
      </c>
      <c r="L86" s="42"/>
    </row>
    <row r="87" spans="1:12" ht="13.5" thickTop="1">
      <c r="A87" s="32"/>
      <c r="B87" s="1"/>
      <c r="E87" s="29"/>
      <c r="F87" s="3"/>
      <c r="G87" s="3"/>
      <c r="H87" s="3"/>
      <c r="J87" s="3"/>
      <c r="K87" s="60"/>
      <c r="L87" s="6"/>
    </row>
    <row r="88" spans="1:12" ht="12.75">
      <c r="A88" s="32"/>
      <c r="B88" s="2" t="s">
        <v>26</v>
      </c>
      <c r="C88" s="1" t="s">
        <v>109</v>
      </c>
      <c r="E88" s="29"/>
      <c r="F88" s="3"/>
      <c r="G88" s="3"/>
      <c r="H88" s="3"/>
      <c r="J88" s="3"/>
      <c r="K88" s="60"/>
      <c r="L88" s="6"/>
    </row>
    <row r="89" spans="1:12" ht="12.75">
      <c r="A89" s="32"/>
      <c r="B89" s="1"/>
      <c r="C89" s="1" t="s">
        <v>110</v>
      </c>
      <c r="E89" s="29"/>
      <c r="G89" s="3"/>
      <c r="H89" s="3"/>
      <c r="I89" s="1"/>
      <c r="K89" s="60"/>
      <c r="L89"/>
    </row>
    <row r="90" spans="1:12" ht="12.75">
      <c r="A90" s="32"/>
      <c r="B90" s="1"/>
      <c r="C90" s="1" t="s">
        <v>111</v>
      </c>
      <c r="E90" s="29"/>
      <c r="G90" s="3"/>
      <c r="H90" s="3"/>
      <c r="I90" s="1"/>
      <c r="K90" s="60"/>
      <c r="L90"/>
    </row>
    <row r="91" spans="1:12" ht="12.75">
      <c r="A91" s="30"/>
      <c r="B91" s="1"/>
      <c r="E91" s="29"/>
      <c r="G91" s="3"/>
      <c r="H91" s="3"/>
      <c r="I91" s="1"/>
      <c r="K91" s="60"/>
      <c r="L91"/>
    </row>
    <row r="92" spans="1:12" ht="12.75">
      <c r="A92" s="30"/>
      <c r="B92" s="1"/>
      <c r="C92" s="2" t="s">
        <v>116</v>
      </c>
      <c r="E92" s="29"/>
      <c r="G92" s="3"/>
      <c r="H92" s="3"/>
      <c r="I92" s="1"/>
      <c r="K92" s="60"/>
      <c r="L92"/>
    </row>
    <row r="93" spans="1:12" ht="13.5" thickBot="1">
      <c r="A93" s="30"/>
      <c r="B93" s="1"/>
      <c r="C93" s="1" t="s">
        <v>113</v>
      </c>
      <c r="E93" s="77">
        <v>0.9</v>
      </c>
      <c r="F93" s="27"/>
      <c r="G93" s="77">
        <v>0.3</v>
      </c>
      <c r="H93" s="8"/>
      <c r="I93" s="77">
        <v>0.9</v>
      </c>
      <c r="J93" s="27"/>
      <c r="K93" s="77">
        <v>0.3</v>
      </c>
      <c r="L93"/>
    </row>
    <row r="94" spans="1:12" ht="13.5" thickTop="1">
      <c r="A94" s="30"/>
      <c r="B94" s="1"/>
      <c r="E94" s="29"/>
      <c r="G94" s="3"/>
      <c r="H94" s="3"/>
      <c r="I94" s="29"/>
      <c r="K94" s="3"/>
      <c r="L94" s="2"/>
    </row>
    <row r="95" spans="1:12" ht="12.75">
      <c r="A95" s="35"/>
      <c r="B95" s="1"/>
      <c r="C95" s="2" t="s">
        <v>112</v>
      </c>
      <c r="E95" s="29"/>
      <c r="G95" s="3"/>
      <c r="H95" s="3"/>
      <c r="I95" s="29"/>
      <c r="K95" s="3"/>
      <c r="L95"/>
    </row>
    <row r="96" spans="1:12" ht="13.5" thickBot="1">
      <c r="A96" s="35"/>
      <c r="B96" s="1"/>
      <c r="C96" s="1" t="s">
        <v>113</v>
      </c>
      <c r="E96" s="77">
        <f>E93</f>
        <v>0.9</v>
      </c>
      <c r="F96" s="27"/>
      <c r="G96" s="77">
        <f>G93</f>
        <v>0.3</v>
      </c>
      <c r="H96" s="8"/>
      <c r="I96" s="77">
        <f>I93</f>
        <v>0.9</v>
      </c>
      <c r="J96" s="27"/>
      <c r="K96" s="77">
        <f>K93</f>
        <v>0.3</v>
      </c>
      <c r="L96"/>
    </row>
    <row r="97" spans="1:12" ht="13.5" thickTop="1">
      <c r="A97" s="47"/>
      <c r="B97" s="1"/>
      <c r="C97" s="26"/>
      <c r="D97"/>
      <c r="E97"/>
      <c r="F97"/>
      <c r="G97"/>
      <c r="H97"/>
      <c r="I97"/>
      <c r="J97"/>
      <c r="K97"/>
      <c r="L97" s="2"/>
    </row>
  </sheetData>
  <mergeCells count="4">
    <mergeCell ref="B2:L2"/>
    <mergeCell ref="B3:L3"/>
    <mergeCell ref="B4:L4"/>
    <mergeCell ref="J1:L1"/>
  </mergeCells>
  <printOptions horizontalCentered="1"/>
  <pageMargins left="0.25" right="0.25" top="0.46" bottom="0" header="0.6" footer="0"/>
  <pageSetup horizontalDpi="300" verticalDpi="300" orientation="portrait" paperSize="9" scale="9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3" max="3" width="12.140625" style="0" customWidth="1"/>
    <col min="8" max="8" width="9.00390625" style="0" customWidth="1"/>
  </cols>
  <sheetData>
    <row r="1" spans="1:11" ht="12.75">
      <c r="A1" s="9" t="s">
        <v>27</v>
      </c>
      <c r="B1" s="9"/>
      <c r="C1" s="9"/>
      <c r="D1" s="9"/>
      <c r="E1" s="1"/>
      <c r="F1" s="1"/>
      <c r="G1" s="1"/>
      <c r="H1" s="1"/>
      <c r="I1" s="1"/>
      <c r="J1" s="1"/>
      <c r="K1" s="44"/>
    </row>
    <row r="2" spans="1:11" ht="12.75">
      <c r="A2" s="1"/>
      <c r="B2" s="1"/>
      <c r="C2" s="1"/>
      <c r="D2" s="1"/>
      <c r="E2" s="1"/>
      <c r="F2" s="1"/>
      <c r="G2" s="7" t="s">
        <v>28</v>
      </c>
      <c r="H2" s="7"/>
      <c r="I2" s="7" t="s">
        <v>28</v>
      </c>
      <c r="J2" s="1"/>
      <c r="K2" s="44"/>
    </row>
    <row r="3" spans="1:11" ht="12.75">
      <c r="A3" s="1"/>
      <c r="B3" s="1"/>
      <c r="C3" s="1"/>
      <c r="D3" s="1"/>
      <c r="E3" s="1"/>
      <c r="F3" s="1"/>
      <c r="G3" s="7" t="s">
        <v>29</v>
      </c>
      <c r="H3" s="7"/>
      <c r="I3" s="7" t="s">
        <v>30</v>
      </c>
      <c r="J3" s="1"/>
      <c r="K3" s="44"/>
    </row>
    <row r="4" spans="1:11" ht="12.75">
      <c r="A4" s="1"/>
      <c r="B4" s="1"/>
      <c r="C4" s="1"/>
      <c r="D4" s="1"/>
      <c r="E4" s="1"/>
      <c r="F4" s="1"/>
      <c r="G4" s="7" t="s">
        <v>19</v>
      </c>
      <c r="H4" s="7"/>
      <c r="I4" s="7" t="s">
        <v>31</v>
      </c>
      <c r="J4" s="1"/>
      <c r="K4" s="44"/>
    </row>
    <row r="5" spans="1:11" ht="12.75">
      <c r="A5" s="1"/>
      <c r="B5" s="1"/>
      <c r="C5" s="1"/>
      <c r="D5" s="1"/>
      <c r="E5" s="1"/>
      <c r="F5" s="1"/>
      <c r="G5" s="67" t="s">
        <v>15</v>
      </c>
      <c r="H5" s="7"/>
      <c r="I5" s="67" t="s">
        <v>32</v>
      </c>
      <c r="J5" s="1"/>
      <c r="K5" s="44"/>
    </row>
    <row r="6" spans="1:11" ht="12.75">
      <c r="A6" s="1"/>
      <c r="B6" s="1"/>
      <c r="C6" s="1"/>
      <c r="D6" s="1"/>
      <c r="E6" s="1"/>
      <c r="F6" s="1"/>
      <c r="G6" s="22" t="s">
        <v>130</v>
      </c>
      <c r="H6" s="7"/>
      <c r="I6" s="22" t="s">
        <v>117</v>
      </c>
      <c r="J6" s="1"/>
      <c r="K6" s="44"/>
    </row>
    <row r="7" spans="1:11" ht="12.75">
      <c r="A7" s="1"/>
      <c r="B7" s="1"/>
      <c r="C7" s="1"/>
      <c r="D7" s="1"/>
      <c r="E7" s="1"/>
      <c r="F7" s="1"/>
      <c r="G7" s="67" t="s">
        <v>16</v>
      </c>
      <c r="H7" s="7"/>
      <c r="I7" s="67" t="s">
        <v>16</v>
      </c>
      <c r="J7" s="1"/>
      <c r="K7" s="44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44"/>
    </row>
    <row r="9" spans="1:11" ht="12.75">
      <c r="A9" s="2" t="s">
        <v>33</v>
      </c>
      <c r="B9" s="1" t="s">
        <v>85</v>
      </c>
      <c r="C9" s="1"/>
      <c r="D9" s="1"/>
      <c r="E9" s="1"/>
      <c r="F9" s="1"/>
      <c r="G9" s="68">
        <v>9748</v>
      </c>
      <c r="H9" s="1"/>
      <c r="I9" s="68">
        <v>10151</v>
      </c>
      <c r="J9" s="1"/>
      <c r="K9" s="44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44"/>
    </row>
    <row r="11" spans="1:11" ht="12.75">
      <c r="A11" s="2" t="s">
        <v>34</v>
      </c>
      <c r="B11" s="1" t="s">
        <v>86</v>
      </c>
      <c r="C11" s="1"/>
      <c r="D11" s="1"/>
      <c r="E11" s="1"/>
      <c r="F11" s="1"/>
      <c r="G11" s="21" t="s">
        <v>22</v>
      </c>
      <c r="H11" s="12"/>
      <c r="I11" s="21" t="s">
        <v>22</v>
      </c>
      <c r="J11" s="1"/>
      <c r="K11" s="44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44"/>
    </row>
    <row r="13" spans="1:11" ht="12.75">
      <c r="A13" s="2" t="s">
        <v>0</v>
      </c>
      <c r="B13" s="1" t="s">
        <v>102</v>
      </c>
      <c r="C13" s="1"/>
      <c r="D13" s="1"/>
      <c r="E13" s="1"/>
      <c r="F13" s="1"/>
      <c r="G13" s="21" t="s">
        <v>22</v>
      </c>
      <c r="H13" s="12"/>
      <c r="I13" s="21" t="s">
        <v>22</v>
      </c>
      <c r="J13" s="1"/>
      <c r="K13" s="44"/>
    </row>
    <row r="14" spans="1:11" ht="12.75">
      <c r="A14" s="1"/>
      <c r="B14" s="1"/>
      <c r="C14" s="1"/>
      <c r="D14" s="1"/>
      <c r="E14" s="1"/>
      <c r="F14" s="1"/>
      <c r="G14" s="12"/>
      <c r="H14" s="12"/>
      <c r="I14" s="12"/>
      <c r="J14" s="1"/>
      <c r="K14" s="44"/>
    </row>
    <row r="15" spans="1:11" ht="12.75">
      <c r="A15" s="2" t="s">
        <v>1</v>
      </c>
      <c r="B15" s="1" t="s">
        <v>35</v>
      </c>
      <c r="C15" s="1"/>
      <c r="D15" s="1"/>
      <c r="E15" s="1"/>
      <c r="F15" s="1"/>
      <c r="G15" s="50">
        <v>2621</v>
      </c>
      <c r="H15" s="12"/>
      <c r="I15" s="50">
        <v>2621</v>
      </c>
      <c r="J15" s="1"/>
      <c r="K15" s="44"/>
    </row>
    <row r="16" spans="1:11" ht="12.75">
      <c r="A16" s="1"/>
      <c r="B16" s="1"/>
      <c r="C16" s="1"/>
      <c r="D16" s="1"/>
      <c r="E16" s="1"/>
      <c r="F16" s="1"/>
      <c r="G16" s="12"/>
      <c r="H16" s="12"/>
      <c r="I16" s="12"/>
      <c r="J16" s="1"/>
      <c r="K16" s="44"/>
    </row>
    <row r="17" spans="1:11" ht="12.75">
      <c r="A17" s="2" t="s">
        <v>2</v>
      </c>
      <c r="B17" s="1" t="s">
        <v>87</v>
      </c>
      <c r="C17" s="1"/>
      <c r="D17" s="1"/>
      <c r="E17" s="1"/>
      <c r="F17" s="1"/>
      <c r="G17" s="50">
        <v>568</v>
      </c>
      <c r="H17" s="12"/>
      <c r="I17" s="50">
        <v>640</v>
      </c>
      <c r="J17" s="1"/>
      <c r="K17" s="44"/>
    </row>
    <row r="18" spans="1:11" ht="12.75">
      <c r="A18" s="2"/>
      <c r="B18" s="1"/>
      <c r="C18" s="1"/>
      <c r="D18" s="1"/>
      <c r="E18" s="1"/>
      <c r="F18" s="1"/>
      <c r="G18" s="50"/>
      <c r="H18" s="12"/>
      <c r="I18" s="50"/>
      <c r="J18" s="1"/>
      <c r="K18" s="44"/>
    </row>
    <row r="19" spans="1:11" ht="12.75">
      <c r="A19" s="2" t="s">
        <v>3</v>
      </c>
      <c r="B19" s="1" t="s">
        <v>88</v>
      </c>
      <c r="C19" s="1"/>
      <c r="D19" s="1"/>
      <c r="E19" s="1"/>
      <c r="F19" s="1"/>
      <c r="G19" s="50">
        <v>950</v>
      </c>
      <c r="H19" s="12"/>
      <c r="I19" s="50">
        <v>1000</v>
      </c>
      <c r="J19" s="1"/>
      <c r="K19" s="44"/>
    </row>
    <row r="20" spans="1:11" ht="12.75">
      <c r="A20" s="2"/>
      <c r="B20" s="1"/>
      <c r="C20" s="1"/>
      <c r="D20" s="1"/>
      <c r="E20" s="1"/>
      <c r="F20" s="1"/>
      <c r="G20" s="50"/>
      <c r="H20" s="12"/>
      <c r="I20" s="50"/>
      <c r="J20" s="1"/>
      <c r="K20" s="44"/>
    </row>
    <row r="21" spans="1:11" ht="12.75">
      <c r="A21" s="2" t="s">
        <v>4</v>
      </c>
      <c r="B21" s="1" t="s">
        <v>89</v>
      </c>
      <c r="C21" s="1"/>
      <c r="D21" s="1"/>
      <c r="E21" s="1"/>
      <c r="F21" s="1"/>
      <c r="G21" s="21" t="s">
        <v>22</v>
      </c>
      <c r="H21" s="12"/>
      <c r="I21" s="21" t="s">
        <v>22</v>
      </c>
      <c r="J21" s="1"/>
      <c r="K21" s="44"/>
    </row>
    <row r="22" spans="1:11" ht="12.75">
      <c r="A22" s="2"/>
      <c r="B22" s="1"/>
      <c r="C22" s="1"/>
      <c r="D22" s="1"/>
      <c r="E22" s="1"/>
      <c r="F22" s="1"/>
      <c r="G22" s="50"/>
      <c r="H22" s="12"/>
      <c r="I22" s="50"/>
      <c r="J22" s="1"/>
      <c r="K22" s="44"/>
    </row>
    <row r="23" spans="1:11" ht="12.75">
      <c r="A23" s="2" t="s">
        <v>47</v>
      </c>
      <c r="B23" s="1" t="s">
        <v>36</v>
      </c>
      <c r="C23" s="1"/>
      <c r="D23" s="1"/>
      <c r="E23" s="1"/>
      <c r="F23" s="1"/>
      <c r="G23" s="21"/>
      <c r="H23" s="12"/>
      <c r="I23" s="21"/>
      <c r="J23" s="1"/>
      <c r="K23" s="44"/>
    </row>
    <row r="24" spans="1:11" ht="12.75">
      <c r="A24" s="1"/>
      <c r="B24" s="1"/>
      <c r="C24" s="1" t="s">
        <v>95</v>
      </c>
      <c r="D24" s="1"/>
      <c r="E24" s="1"/>
      <c r="F24" s="1"/>
      <c r="G24" s="21" t="s">
        <v>22</v>
      </c>
      <c r="H24" s="12"/>
      <c r="I24" s="21" t="s">
        <v>22</v>
      </c>
      <c r="J24" s="1"/>
      <c r="K24" s="44"/>
    </row>
    <row r="25" spans="1:11" ht="12.75">
      <c r="A25" s="1"/>
      <c r="B25" s="1"/>
      <c r="C25" s="1" t="s">
        <v>96</v>
      </c>
      <c r="D25" s="1"/>
      <c r="E25" s="1"/>
      <c r="F25" s="1"/>
      <c r="G25" s="50">
        <v>34474</v>
      </c>
      <c r="H25" s="12"/>
      <c r="I25" s="50">
        <v>86868</v>
      </c>
      <c r="J25" s="1"/>
      <c r="K25" s="44"/>
    </row>
    <row r="26" spans="1:11" ht="12.75">
      <c r="A26" s="1"/>
      <c r="B26" s="1"/>
      <c r="C26" s="1" t="s">
        <v>37</v>
      </c>
      <c r="D26" s="1"/>
      <c r="E26" s="1"/>
      <c r="F26" s="1"/>
      <c r="G26" s="52">
        <v>20621</v>
      </c>
      <c r="H26" s="12"/>
      <c r="I26" s="52">
        <v>21193</v>
      </c>
      <c r="J26" s="3"/>
      <c r="K26" s="44"/>
    </row>
    <row r="27" spans="1:11" ht="12.75">
      <c r="A27" s="1"/>
      <c r="B27" s="1"/>
      <c r="C27" s="1" t="s">
        <v>38</v>
      </c>
      <c r="D27" s="1"/>
      <c r="E27" s="1"/>
      <c r="F27" s="1"/>
      <c r="G27" s="52">
        <v>9452</v>
      </c>
      <c r="H27" s="12"/>
      <c r="I27" s="52">
        <v>7111</v>
      </c>
      <c r="J27" s="1"/>
      <c r="K27" s="44"/>
    </row>
    <row r="28" spans="1:11" ht="12.75">
      <c r="A28" s="1"/>
      <c r="B28" s="1"/>
      <c r="C28" s="1" t="s">
        <v>39</v>
      </c>
      <c r="D28" s="1"/>
      <c r="E28" s="1"/>
      <c r="F28" s="1"/>
      <c r="G28" s="50">
        <v>166309</v>
      </c>
      <c r="H28" s="12"/>
      <c r="I28" s="50">
        <v>163915</v>
      </c>
      <c r="J28" s="1"/>
      <c r="K28" s="44"/>
    </row>
    <row r="29" spans="1:11" ht="12.75">
      <c r="A29" s="1"/>
      <c r="B29" s="1"/>
      <c r="C29" s="1" t="s">
        <v>40</v>
      </c>
      <c r="D29" s="1"/>
      <c r="E29" s="1"/>
      <c r="F29" s="1"/>
      <c r="G29" s="50">
        <v>1879</v>
      </c>
      <c r="H29" s="12"/>
      <c r="I29" s="50">
        <v>2023</v>
      </c>
      <c r="J29" s="1"/>
      <c r="K29" s="44"/>
    </row>
    <row r="30" spans="1:11" ht="12.75">
      <c r="A30" s="1"/>
      <c r="B30" s="1"/>
      <c r="C30" s="1"/>
      <c r="D30" s="1"/>
      <c r="E30" s="1"/>
      <c r="F30" s="1"/>
      <c r="G30" s="69">
        <f>SUM(G24:G29)</f>
        <v>232735</v>
      </c>
      <c r="H30" s="12"/>
      <c r="I30" s="69">
        <f>SUM(I24:I29)</f>
        <v>281110</v>
      </c>
      <c r="J30" s="1"/>
      <c r="K30" s="44"/>
    </row>
    <row r="31" spans="1:11" ht="12.75">
      <c r="A31" s="2" t="s">
        <v>5</v>
      </c>
      <c r="B31" s="1" t="s">
        <v>41</v>
      </c>
      <c r="C31" s="1"/>
      <c r="D31" s="1"/>
      <c r="E31" s="1"/>
      <c r="F31" s="1"/>
      <c r="G31" s="12"/>
      <c r="H31" s="12"/>
      <c r="I31" s="12"/>
      <c r="J31" s="1"/>
      <c r="K31" s="44"/>
    </row>
    <row r="32" spans="1:11" ht="12.75">
      <c r="A32" s="1"/>
      <c r="B32" s="1"/>
      <c r="C32" s="1" t="s">
        <v>97</v>
      </c>
      <c r="D32" s="1"/>
      <c r="E32" s="1"/>
      <c r="F32" s="1"/>
      <c r="G32" s="68">
        <v>30432</v>
      </c>
      <c r="H32" s="1"/>
      <c r="I32" s="68">
        <v>77045</v>
      </c>
      <c r="J32" s="1"/>
      <c r="K32" s="44"/>
    </row>
    <row r="33" spans="1:11" ht="12.75">
      <c r="A33" s="1"/>
      <c r="B33" s="1"/>
      <c r="C33" s="1" t="s">
        <v>43</v>
      </c>
      <c r="D33" s="1"/>
      <c r="E33" s="1"/>
      <c r="F33" s="1"/>
      <c r="G33" s="68">
        <v>1337</v>
      </c>
      <c r="H33" s="1"/>
      <c r="I33" s="68">
        <v>4350</v>
      </c>
      <c r="J33" s="1"/>
      <c r="K33" s="44"/>
    </row>
    <row r="34" spans="1:11" ht="12.75">
      <c r="A34" s="1"/>
      <c r="B34" s="1"/>
      <c r="C34" s="1" t="s">
        <v>42</v>
      </c>
      <c r="D34" s="1"/>
      <c r="E34" s="1"/>
      <c r="F34" s="1"/>
      <c r="G34" s="21" t="s">
        <v>22</v>
      </c>
      <c r="H34" s="12"/>
      <c r="I34" s="21" t="s">
        <v>22</v>
      </c>
      <c r="J34" s="1"/>
      <c r="K34" s="44"/>
    </row>
    <row r="35" spans="1:11" ht="12.75">
      <c r="A35" s="1"/>
      <c r="B35" s="1"/>
      <c r="C35" s="1" t="s">
        <v>44</v>
      </c>
      <c r="D35" s="1"/>
      <c r="E35" s="1"/>
      <c r="F35" s="1"/>
      <c r="G35" s="68">
        <v>9075</v>
      </c>
      <c r="H35" s="1"/>
      <c r="I35" s="68">
        <v>8852</v>
      </c>
      <c r="J35" s="1"/>
      <c r="K35" s="44"/>
    </row>
    <row r="36" spans="1:11" ht="12.75">
      <c r="A36" s="1"/>
      <c r="B36" s="1"/>
      <c r="C36" s="1" t="s">
        <v>46</v>
      </c>
      <c r="D36" s="1"/>
      <c r="E36" s="1"/>
      <c r="F36" s="1"/>
      <c r="G36" s="21" t="s">
        <v>22</v>
      </c>
      <c r="H36" s="1"/>
      <c r="I36" s="21" t="s">
        <v>22</v>
      </c>
      <c r="J36" s="1"/>
      <c r="K36" s="44"/>
    </row>
    <row r="37" spans="1:11" ht="12.75">
      <c r="A37" s="1"/>
      <c r="B37" s="1"/>
      <c r="C37" s="1" t="s">
        <v>45</v>
      </c>
      <c r="D37" s="1"/>
      <c r="E37" s="1"/>
      <c r="F37" s="1"/>
      <c r="G37" s="68">
        <v>5189</v>
      </c>
      <c r="H37" s="1"/>
      <c r="I37" s="68">
        <v>5211</v>
      </c>
      <c r="J37" s="1"/>
      <c r="K37" s="44"/>
    </row>
    <row r="38" spans="1:11" ht="12.75">
      <c r="A38" s="1"/>
      <c r="B38" s="1"/>
      <c r="C38" s="1"/>
      <c r="D38" s="1"/>
      <c r="E38" s="1"/>
      <c r="F38" s="1"/>
      <c r="G38" s="70">
        <f>SUM(G32:G37)</f>
        <v>46033</v>
      </c>
      <c r="H38" s="1"/>
      <c r="I38" s="70">
        <f>SUM(I32:I37)</f>
        <v>95458</v>
      </c>
      <c r="J38" s="1"/>
      <c r="K38" s="44"/>
    </row>
    <row r="39" spans="1:11" ht="12.75">
      <c r="A39" s="1"/>
      <c r="B39" s="1"/>
      <c r="C39" s="1"/>
      <c r="D39" s="1"/>
      <c r="E39" s="1"/>
      <c r="F39" s="1"/>
      <c r="G39" s="68"/>
      <c r="H39" s="1"/>
      <c r="I39" s="68"/>
      <c r="J39" s="1"/>
      <c r="K39" s="44"/>
    </row>
    <row r="40" spans="1:11" ht="12.75">
      <c r="A40" s="2" t="s">
        <v>6</v>
      </c>
      <c r="B40" s="1" t="s">
        <v>75</v>
      </c>
      <c r="C40" s="1"/>
      <c r="D40" s="1"/>
      <c r="E40" s="1"/>
      <c r="F40" s="1"/>
      <c r="G40" s="68">
        <f>G30-G38</f>
        <v>186702</v>
      </c>
      <c r="H40" s="1"/>
      <c r="I40" s="68">
        <f>I30-I38</f>
        <v>185652</v>
      </c>
      <c r="J40" s="1"/>
      <c r="K40" s="44"/>
    </row>
    <row r="41" spans="1:11" ht="13.5" thickBot="1">
      <c r="A41" s="1"/>
      <c r="B41" s="1"/>
      <c r="C41" s="1"/>
      <c r="D41" s="1"/>
      <c r="E41" s="1"/>
      <c r="F41" s="1"/>
      <c r="G41" s="71"/>
      <c r="H41" s="1"/>
      <c r="I41" s="71"/>
      <c r="J41" s="1"/>
      <c r="K41" s="44"/>
    </row>
    <row r="42" spans="1:11" ht="13.5" thickBot="1">
      <c r="A42" s="1"/>
      <c r="B42" s="1"/>
      <c r="C42" s="1"/>
      <c r="D42" s="1"/>
      <c r="E42" s="1"/>
      <c r="F42" s="1"/>
      <c r="G42" s="72">
        <f>G9+G15+G17+G19+G40</f>
        <v>200589</v>
      </c>
      <c r="H42" s="1"/>
      <c r="I42" s="72">
        <f>I9+I15+I17+I19+I40</f>
        <v>200064</v>
      </c>
      <c r="J42" s="1"/>
      <c r="K42" s="44"/>
    </row>
    <row r="43" spans="1:11" ht="12.75">
      <c r="A43" s="1"/>
      <c r="B43" s="1"/>
      <c r="C43" s="1"/>
      <c r="D43" s="1"/>
      <c r="E43" s="1"/>
      <c r="F43" s="1"/>
      <c r="G43" s="1"/>
      <c r="H43" s="1"/>
      <c r="I43" s="27"/>
      <c r="J43" s="1"/>
      <c r="K43" s="44"/>
    </row>
    <row r="44" spans="1:11" ht="12.75">
      <c r="A44" s="2" t="s">
        <v>7</v>
      </c>
      <c r="B44" s="1" t="s">
        <v>48</v>
      </c>
      <c r="C44" s="1"/>
      <c r="D44" s="1"/>
      <c r="E44" s="1"/>
      <c r="F44" s="1"/>
      <c r="G44" s="1"/>
      <c r="H44" s="1"/>
      <c r="I44" s="1"/>
      <c r="J44" s="1"/>
      <c r="K44" s="44"/>
    </row>
    <row r="45" spans="1:11" ht="12.75">
      <c r="A45" s="1"/>
      <c r="B45" s="1" t="s">
        <v>49</v>
      </c>
      <c r="C45" s="1"/>
      <c r="D45" s="1"/>
      <c r="E45" s="1"/>
      <c r="F45" s="1"/>
      <c r="G45" s="68">
        <v>60000</v>
      </c>
      <c r="H45" s="1"/>
      <c r="I45" s="68">
        <v>60000</v>
      </c>
      <c r="J45" s="1"/>
      <c r="K45" s="44"/>
    </row>
    <row r="46" spans="1:11" ht="12.75">
      <c r="A46" s="1"/>
      <c r="B46" s="1" t="s">
        <v>50</v>
      </c>
      <c r="C46" s="1"/>
      <c r="D46" s="1"/>
      <c r="E46" s="1"/>
      <c r="F46" s="1"/>
      <c r="G46" s="1"/>
      <c r="H46" s="1"/>
      <c r="I46" s="1"/>
      <c r="J46" s="1"/>
      <c r="K46" s="44"/>
    </row>
    <row r="47" spans="1:11" ht="12.75">
      <c r="A47" s="1"/>
      <c r="B47" s="1"/>
      <c r="C47" s="1" t="s">
        <v>51</v>
      </c>
      <c r="D47" s="1"/>
      <c r="E47" s="1"/>
      <c r="F47" s="1"/>
      <c r="G47" s="21" t="s">
        <v>22</v>
      </c>
      <c r="H47" s="12"/>
      <c r="I47" s="21" t="s">
        <v>22</v>
      </c>
      <c r="J47" s="1"/>
      <c r="K47" s="44"/>
    </row>
    <row r="48" spans="1:11" ht="12.75">
      <c r="A48" s="1"/>
      <c r="B48" s="1"/>
      <c r="C48" s="1" t="s">
        <v>52</v>
      </c>
      <c r="D48" s="1"/>
      <c r="E48" s="1"/>
      <c r="F48" s="1"/>
      <c r="G48" s="21" t="s">
        <v>22</v>
      </c>
      <c r="H48" s="12"/>
      <c r="I48" s="21" t="s">
        <v>22</v>
      </c>
      <c r="J48" s="1"/>
      <c r="K48" s="44"/>
    </row>
    <row r="49" spans="1:11" ht="12.75">
      <c r="A49" s="1"/>
      <c r="B49" s="1"/>
      <c r="C49" s="1" t="s">
        <v>53</v>
      </c>
      <c r="D49" s="1"/>
      <c r="E49" s="1"/>
      <c r="F49" s="1"/>
      <c r="G49" s="68">
        <v>30000</v>
      </c>
      <c r="H49" s="1"/>
      <c r="I49" s="68">
        <v>30000</v>
      </c>
      <c r="J49" s="1"/>
      <c r="K49" s="44"/>
    </row>
    <row r="50" spans="1:11" ht="12.75">
      <c r="A50" s="1"/>
      <c r="B50" s="1"/>
      <c r="C50" s="1" t="s">
        <v>54</v>
      </c>
      <c r="D50" s="1"/>
      <c r="E50" s="1"/>
      <c r="F50" s="1"/>
      <c r="G50" s="21" t="s">
        <v>22</v>
      </c>
      <c r="H50" s="12"/>
      <c r="I50" s="21" t="s">
        <v>22</v>
      </c>
      <c r="J50" s="1"/>
      <c r="K50" s="44"/>
    </row>
    <row r="51" spans="1:11" ht="12.75">
      <c r="A51" s="1"/>
      <c r="B51" s="1"/>
      <c r="C51" s="1" t="s">
        <v>55</v>
      </c>
      <c r="D51" s="1"/>
      <c r="E51" s="1"/>
      <c r="F51" s="1"/>
      <c r="G51" s="50">
        <v>108990</v>
      </c>
      <c r="H51" s="12"/>
      <c r="I51" s="50">
        <v>108460</v>
      </c>
      <c r="J51" s="1"/>
      <c r="K51" s="44"/>
    </row>
    <row r="52" spans="1:11" ht="12.75">
      <c r="A52" s="1"/>
      <c r="B52" s="1"/>
      <c r="C52" s="1" t="s">
        <v>40</v>
      </c>
      <c r="D52" s="1"/>
      <c r="E52" s="1"/>
      <c r="F52" s="1"/>
      <c r="G52" s="73" t="s">
        <v>22</v>
      </c>
      <c r="H52" s="12"/>
      <c r="I52" s="73" t="s">
        <v>22</v>
      </c>
      <c r="J52" s="1"/>
      <c r="K52" s="44"/>
    </row>
    <row r="53" spans="1:11" ht="12.75">
      <c r="A53" s="1"/>
      <c r="B53" s="1"/>
      <c r="C53" s="1"/>
      <c r="D53" s="1"/>
      <c r="E53" s="1"/>
      <c r="F53" s="1"/>
      <c r="G53" s="74">
        <f>SUM(G45:G52)</f>
        <v>198990</v>
      </c>
      <c r="H53" s="1"/>
      <c r="I53" s="74">
        <f>SUM(I45:I52)</f>
        <v>198460</v>
      </c>
      <c r="J53" s="1"/>
      <c r="K53" s="44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44"/>
    </row>
    <row r="55" spans="1:11" ht="12.75">
      <c r="A55" s="2" t="s">
        <v>8</v>
      </c>
      <c r="B55" s="1" t="s">
        <v>56</v>
      </c>
      <c r="C55" s="1"/>
      <c r="D55" s="1"/>
      <c r="E55" s="1"/>
      <c r="F55" s="1"/>
      <c r="G55" s="68">
        <v>1308</v>
      </c>
      <c r="H55" s="1"/>
      <c r="I55" s="68">
        <v>1313</v>
      </c>
      <c r="J55" s="1"/>
      <c r="K55" s="44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44"/>
    </row>
    <row r="57" spans="1:11" ht="12.75">
      <c r="A57" s="2" t="s">
        <v>90</v>
      </c>
      <c r="B57" s="1" t="s">
        <v>57</v>
      </c>
      <c r="C57" s="1"/>
      <c r="D57" s="1"/>
      <c r="E57" s="1"/>
      <c r="F57" s="1"/>
      <c r="G57" s="21" t="s">
        <v>22</v>
      </c>
      <c r="H57" s="12"/>
      <c r="I57" s="21" t="s">
        <v>22</v>
      </c>
      <c r="J57" s="1"/>
      <c r="K57" s="44"/>
    </row>
    <row r="58" spans="1:11" ht="12.75">
      <c r="A58" s="1"/>
      <c r="B58" s="1"/>
      <c r="C58" s="1"/>
      <c r="D58" s="1"/>
      <c r="E58" s="1"/>
      <c r="F58" s="1"/>
      <c r="G58" s="3"/>
      <c r="H58" s="3"/>
      <c r="I58" s="3"/>
      <c r="J58" s="1"/>
      <c r="K58" s="44"/>
    </row>
    <row r="59" spans="1:11" ht="12.75">
      <c r="A59" s="2" t="s">
        <v>91</v>
      </c>
      <c r="B59" s="1" t="s">
        <v>92</v>
      </c>
      <c r="C59" s="1"/>
      <c r="D59" s="1"/>
      <c r="E59" s="1"/>
      <c r="F59" s="1"/>
      <c r="G59" s="21" t="s">
        <v>22</v>
      </c>
      <c r="H59" s="12"/>
      <c r="I59" s="21" t="s">
        <v>22</v>
      </c>
      <c r="J59" s="1"/>
      <c r="K59" s="44"/>
    </row>
    <row r="60" spans="1:11" ht="12.75">
      <c r="A60" s="1"/>
      <c r="B60" s="1"/>
      <c r="C60" s="1"/>
      <c r="D60" s="1"/>
      <c r="E60" s="1"/>
      <c r="F60" s="1"/>
      <c r="G60" s="3"/>
      <c r="H60" s="3"/>
      <c r="I60" s="3"/>
      <c r="J60" s="1"/>
      <c r="K60" s="44"/>
    </row>
    <row r="61" spans="1:11" ht="12.75">
      <c r="A61" s="2" t="s">
        <v>93</v>
      </c>
      <c r="B61" s="1" t="s">
        <v>76</v>
      </c>
      <c r="C61" s="1"/>
      <c r="D61" s="1"/>
      <c r="E61" s="1"/>
      <c r="F61" s="1"/>
      <c r="G61" s="1">
        <v>291</v>
      </c>
      <c r="H61" s="1"/>
      <c r="I61" s="1">
        <v>291</v>
      </c>
      <c r="J61" s="1"/>
      <c r="K61" s="44"/>
    </row>
    <row r="62" spans="1:11" ht="13.5" thickBot="1">
      <c r="A62" s="2"/>
      <c r="B62" s="1"/>
      <c r="C62" s="1"/>
      <c r="D62" s="1"/>
      <c r="E62" s="1"/>
      <c r="F62" s="1"/>
      <c r="G62" s="71"/>
      <c r="H62" s="1"/>
      <c r="I62" s="71"/>
      <c r="J62" s="1"/>
      <c r="K62" s="44"/>
    </row>
    <row r="63" spans="1:11" ht="13.5" thickBot="1">
      <c r="A63" s="1"/>
      <c r="B63" s="1"/>
      <c r="C63" s="1"/>
      <c r="D63" s="1"/>
      <c r="E63" s="1"/>
      <c r="F63" s="1"/>
      <c r="G63" s="72">
        <f>SUM(G53:G62)</f>
        <v>200589</v>
      </c>
      <c r="H63" s="1"/>
      <c r="I63" s="72">
        <f>SUM(I53:I62)</f>
        <v>200064</v>
      </c>
      <c r="J63" s="1"/>
      <c r="K63" s="44"/>
    </row>
    <row r="64" spans="1:11" ht="12.75">
      <c r="A64" s="1"/>
      <c r="B64" s="1"/>
      <c r="C64" s="1"/>
      <c r="D64" s="1"/>
      <c r="E64" s="1"/>
      <c r="F64" s="1"/>
      <c r="G64" s="75"/>
      <c r="H64" s="1"/>
      <c r="I64" s="75"/>
      <c r="J64" s="1"/>
      <c r="K64" s="44"/>
    </row>
    <row r="65" spans="1:11" ht="13.5" thickBot="1">
      <c r="A65" s="2" t="s">
        <v>94</v>
      </c>
      <c r="B65" s="1" t="s">
        <v>58</v>
      </c>
      <c r="C65" s="1"/>
      <c r="D65" s="1"/>
      <c r="E65" s="1"/>
      <c r="F65" s="1"/>
      <c r="G65" s="78">
        <v>329.1</v>
      </c>
      <c r="H65" s="1"/>
      <c r="I65" s="78">
        <v>328</v>
      </c>
      <c r="J65" s="1"/>
      <c r="K65" s="44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44"/>
    </row>
    <row r="67" spans="1:11" ht="12.75">
      <c r="A67" s="44"/>
      <c r="B67" s="44"/>
      <c r="C67" s="44"/>
      <c r="D67" s="44"/>
      <c r="E67" s="45"/>
      <c r="F67" s="46"/>
      <c r="G67" s="44"/>
      <c r="H67" s="44"/>
      <c r="I67" s="44"/>
      <c r="J67" s="44"/>
      <c r="K67" s="44"/>
    </row>
    <row r="68" ht="12.75">
      <c r="F68" s="44"/>
    </row>
  </sheetData>
  <printOptions/>
  <pageMargins left="0.75" right="0.75" top="0.36" bottom="0.25" header="0.5" footer="0"/>
  <pageSetup fitToHeight="1" fitToWidth="1" horizontalDpi="300" verticalDpi="300" orientation="portrait" scale="91" r:id="rId1"/>
  <headerFooter alignWithMargins="0">
    <oddFooter>&amp;CPage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Wendy</cp:lastModifiedBy>
  <cp:lastPrinted>2002-07-24T08:10:12Z</cp:lastPrinted>
  <dcterms:created xsi:type="dcterms:W3CDTF">1999-04-30T08:21:43Z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