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6795" activeTab="0"/>
  </bookViews>
  <sheets>
    <sheet name="BS" sheetId="1" r:id="rId1"/>
    <sheet name="WeightedAverageNoOfShares" sheetId="2" r:id="rId2"/>
  </sheets>
  <definedNames>
    <definedName name="_xlnm.Print_Area" localSheetId="0">'BS'!$A$1:$L$69</definedName>
  </definedNames>
  <calcPr fullCalcOnLoad="1"/>
</workbook>
</file>

<file path=xl/sharedStrings.xml><?xml version="1.0" encoding="utf-8"?>
<sst xmlns="http://schemas.openxmlformats.org/spreadsheetml/2006/main" count="71" uniqueCount="49">
  <si>
    <t xml:space="preserve"> </t>
  </si>
  <si>
    <t>AS AT END OF</t>
  </si>
  <si>
    <t xml:space="preserve">AS AT </t>
  </si>
  <si>
    <t>PRECEDING YEAR</t>
  </si>
  <si>
    <t>RM'000</t>
  </si>
  <si>
    <t>Other debtors,deposits &amp; prepayment</t>
  </si>
  <si>
    <t>Reserves</t>
  </si>
  <si>
    <t>Net tangible assets per share(RM) *</t>
  </si>
  <si>
    <t>*</t>
  </si>
  <si>
    <t>KNUSFORD BERHAD</t>
  </si>
  <si>
    <t>Inventories</t>
  </si>
  <si>
    <t>CURRENT QUARTER</t>
  </si>
  <si>
    <t>Trade receivables</t>
  </si>
  <si>
    <t>Short term deposits</t>
  </si>
  <si>
    <t>Cash &amp; bank balances</t>
  </si>
  <si>
    <t>Trade payables</t>
  </si>
  <si>
    <t>Other payables</t>
  </si>
  <si>
    <t>Hire purchase creditors</t>
  </si>
  <si>
    <t>Short term borrowings</t>
  </si>
  <si>
    <t>Provision for taxation</t>
  </si>
  <si>
    <t>Proposed dividend</t>
  </si>
  <si>
    <t>Shareholders' funds</t>
  </si>
  <si>
    <t>Share premium</t>
  </si>
  <si>
    <t>Retained profit</t>
  </si>
  <si>
    <t>Property, plant and equipment</t>
  </si>
  <si>
    <t>Current assets</t>
  </si>
  <si>
    <t>Current liabilities</t>
  </si>
  <si>
    <t xml:space="preserve">Net current assets </t>
  </si>
  <si>
    <t>Share capital</t>
  </si>
  <si>
    <t>Negative goodwill</t>
  </si>
  <si>
    <t>Long term borrowings</t>
  </si>
  <si>
    <t>Other long term liabilities</t>
  </si>
  <si>
    <t>31/12/2001</t>
  </si>
  <si>
    <t>CONSOLIDATED UNAUDITED BALANCE SHEET AS AT 31 MARCH 2002</t>
  </si>
  <si>
    <t>31/03/2002</t>
  </si>
  <si>
    <t>Land held for future development</t>
  </si>
  <si>
    <t>Net tangible assets per share =( Total Assets - Total Liabilities ) / No of ordinary share</t>
  </si>
  <si>
    <t>Workings on Weighted average number of ordinary shares</t>
  </si>
  <si>
    <t>INDIVIDUAL PERIOD</t>
  </si>
  <si>
    <t>CUMULATIVE PERIOD</t>
  </si>
  <si>
    <t>CURRENT YEAR</t>
  </si>
  <si>
    <t>QUARTER</t>
  </si>
  <si>
    <t>CORRESPONDING</t>
  </si>
  <si>
    <t>TO DATE</t>
  </si>
  <si>
    <t>PERIOD</t>
  </si>
  <si>
    <t>31 MAR 2002</t>
  </si>
  <si>
    <t>31 MAR 2001</t>
  </si>
  <si>
    <t>Effect of shares issued during the quarter</t>
  </si>
  <si>
    <t>Issued ordinary shares at beginning of the quarter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</si>
</sst>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#,##0.0000"/>
    <numFmt numFmtId="185" formatCode="#,##0.000"/>
    <numFmt numFmtId="186" formatCode="_-* #,##0.0_-;\-* #,##0.0_-;_-* &quot;-&quot;??_-;_-@_-"/>
    <numFmt numFmtId="187" formatCode="_-* #,##0_-;\-* #,##0_-;_-* &quot;-&quot;??_-;_-@_-"/>
  </numFmts>
  <fonts count="11">
    <font>
      <sz val="11"/>
      <name val="Times New Roman"/>
      <family val="1"/>
    </font>
    <font>
      <sz val="10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i/>
      <sz val="12"/>
      <color indexed="8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10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" xfId="0" applyFont="1" applyAlignment="1">
      <alignment horizontal="right"/>
    </xf>
    <xf numFmtId="0" fontId="2" fillId="0" borderId="2" xfId="0" applyFont="1" applyAlignment="1">
      <alignment horizontal="right"/>
    </xf>
    <xf numFmtId="0" fontId="3" fillId="0" borderId="2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/>
    </xf>
    <xf numFmtId="3" fontId="2" fillId="0" borderId="2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 quotePrefix="1">
      <alignment horizont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3" xfId="0" applyFont="1" applyAlignment="1">
      <alignment horizontal="right"/>
    </xf>
    <xf numFmtId="3" fontId="3" fillId="0" borderId="1" xfId="0" applyNumberFormat="1" applyFont="1" applyAlignment="1">
      <alignment/>
    </xf>
    <xf numFmtId="3" fontId="3" fillId="0" borderId="3" xfId="0" applyNumberFormat="1" applyFont="1" applyAlignment="1">
      <alignment/>
    </xf>
    <xf numFmtId="0" fontId="3" fillId="0" borderId="4" xfId="0" applyNumberFormat="1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3" fillId="0" borderId="3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3" fontId="2" fillId="0" borderId="6" xfId="0" applyNumberFormat="1" applyFont="1" applyBorder="1" applyAlignment="1">
      <alignment horizontal="right"/>
    </xf>
    <xf numFmtId="43" fontId="2" fillId="0" borderId="0" xfId="15" applyFont="1" applyAlignment="1">
      <alignment horizontal="right"/>
    </xf>
    <xf numFmtId="43" fontId="0" fillId="0" borderId="4" xfId="15" applyAlignment="1">
      <alignment/>
    </xf>
    <xf numFmtId="187" fontId="2" fillId="0" borderId="0" xfId="15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 quotePrefix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14" xfId="0" applyFont="1" applyBorder="1" applyAlignment="1">
      <alignment horizontal="center"/>
    </xf>
    <xf numFmtId="173" fontId="1" fillId="0" borderId="15" xfId="15" applyNumberFormat="1" applyFont="1" applyBorder="1" applyAlignment="1" quotePrefix="1">
      <alignment horizontal="center"/>
    </xf>
    <xf numFmtId="173" fontId="1" fillId="0" borderId="14" xfId="15" applyNumberFormat="1" applyFont="1" applyBorder="1" applyAlignment="1" quotePrefix="1">
      <alignment horizontal="center"/>
    </xf>
    <xf numFmtId="0" fontId="10" fillId="0" borderId="16" xfId="0" applyFont="1" applyBorder="1" applyAlignment="1">
      <alignment/>
    </xf>
    <xf numFmtId="38" fontId="10" fillId="0" borderId="12" xfId="0" applyNumberFormat="1" applyFont="1" applyBorder="1" applyAlignment="1">
      <alignment/>
    </xf>
    <xf numFmtId="43" fontId="10" fillId="0" borderId="12" xfId="15" applyFont="1" applyBorder="1" applyAlignment="1">
      <alignment/>
    </xf>
    <xf numFmtId="38" fontId="10" fillId="0" borderId="12" xfId="15" applyNumberFormat="1" applyFont="1" applyBorder="1" applyAlignment="1">
      <alignment/>
    </xf>
    <xf numFmtId="38" fontId="10" fillId="0" borderId="17" xfId="0" applyNumberFormat="1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4"/>
  <sheetViews>
    <sheetView tabSelected="1" workbookViewId="0" topLeftCell="A1">
      <selection activeCell="B6" sqref="B6"/>
    </sheetView>
  </sheetViews>
  <sheetFormatPr defaultColWidth="8.7109375" defaultRowHeight="15"/>
  <cols>
    <col min="1" max="1" width="4.57421875" style="1" customWidth="1"/>
    <col min="2" max="2" width="4.7109375" style="1" customWidth="1"/>
    <col min="3" max="4" width="8.7109375" style="1" customWidth="1"/>
    <col min="5" max="5" width="4.7109375" style="1" customWidth="1"/>
    <col min="6" max="6" width="27.28125" style="1" customWidth="1"/>
    <col min="7" max="7" width="21.421875" style="1" customWidth="1"/>
    <col min="8" max="8" width="3.8515625" style="1" customWidth="1"/>
    <col min="9" max="9" width="21.421875" style="1" customWidth="1"/>
    <col min="10" max="10" width="9.00390625" style="1" customWidth="1"/>
    <col min="11" max="16384" width="8.7109375" style="1" customWidth="1"/>
  </cols>
  <sheetData>
    <row r="1" spans="1:11" ht="15.75">
      <c r="A1" s="3"/>
      <c r="B1" s="3"/>
      <c r="C1" s="3"/>
      <c r="D1" s="3"/>
      <c r="E1" s="3"/>
      <c r="F1" s="3"/>
      <c r="G1" s="3"/>
      <c r="H1" s="3"/>
      <c r="I1" s="3"/>
      <c r="J1" s="2"/>
      <c r="K1" s="3"/>
    </row>
    <row r="2" spans="1:30" ht="15.75">
      <c r="A2" s="4" t="s">
        <v>9</v>
      </c>
      <c r="B2" s="2"/>
      <c r="C2" s="5"/>
      <c r="D2" s="5"/>
      <c r="E2" s="5"/>
      <c r="H2" s="3"/>
      <c r="I2" s="5"/>
      <c r="J2" s="5"/>
      <c r="K2" s="6" t="s">
        <v>0</v>
      </c>
      <c r="L2" s="7"/>
      <c r="M2" s="5"/>
      <c r="N2" s="8"/>
      <c r="O2" s="2"/>
      <c r="P2" s="2"/>
      <c r="Q2" s="2"/>
      <c r="R2" s="2"/>
      <c r="S2" s="2"/>
      <c r="T2" s="3"/>
      <c r="U2" s="30"/>
      <c r="V2" s="30"/>
      <c r="W2" s="25"/>
      <c r="X2" s="26"/>
      <c r="Y2" s="26"/>
      <c r="Z2" s="42"/>
      <c r="AA2" s="42"/>
      <c r="AB2" s="42"/>
      <c r="AC2" s="42"/>
      <c r="AD2" s="42"/>
    </row>
    <row r="3" spans="1:30" ht="15.75">
      <c r="A3" s="2"/>
      <c r="B3" s="2"/>
      <c r="C3" s="5"/>
      <c r="D3" s="5"/>
      <c r="E3" s="12"/>
      <c r="F3" s="12"/>
      <c r="G3" s="2"/>
      <c r="H3" s="12"/>
      <c r="I3" s="12"/>
      <c r="J3" s="5"/>
      <c r="K3" s="13"/>
      <c r="L3" s="7"/>
      <c r="M3" s="5"/>
      <c r="N3" s="8"/>
      <c r="O3" s="2"/>
      <c r="P3" s="8"/>
      <c r="Q3" s="2"/>
      <c r="R3" s="2"/>
      <c r="S3" s="2"/>
      <c r="T3" s="3"/>
      <c r="U3" s="30"/>
      <c r="V3" s="30"/>
      <c r="W3" s="25"/>
      <c r="X3" s="26"/>
      <c r="Y3" s="26"/>
      <c r="Z3" s="42"/>
      <c r="AA3" s="42"/>
      <c r="AB3" s="42"/>
      <c r="AC3" s="42"/>
      <c r="AD3" s="42"/>
    </row>
    <row r="4" spans="1:30" ht="15.75">
      <c r="A4" s="8" t="s">
        <v>33</v>
      </c>
      <c r="B4" s="2"/>
      <c r="C4" s="5"/>
      <c r="D4" s="5"/>
      <c r="E4" s="12"/>
      <c r="F4" s="12"/>
      <c r="G4" s="2"/>
      <c r="H4" s="12"/>
      <c r="I4" s="12"/>
      <c r="J4" s="5"/>
      <c r="K4" s="13"/>
      <c r="L4" s="7"/>
      <c r="M4" s="5"/>
      <c r="N4" s="8"/>
      <c r="O4" s="2"/>
      <c r="P4" s="2"/>
      <c r="Q4" s="2"/>
      <c r="R4" s="2"/>
      <c r="S4" s="2"/>
      <c r="T4" s="3"/>
      <c r="U4" s="30"/>
      <c r="V4" s="30"/>
      <c r="W4" s="25"/>
      <c r="X4" s="26"/>
      <c r="Y4" s="26"/>
      <c r="Z4" s="42"/>
      <c r="AA4" s="42"/>
      <c r="AB4" s="42"/>
      <c r="AC4" s="42"/>
      <c r="AD4" s="42"/>
    </row>
    <row r="5" spans="1:30" ht="15.75">
      <c r="A5" s="8"/>
      <c r="B5" s="2"/>
      <c r="C5" s="5"/>
      <c r="D5" s="5"/>
      <c r="E5" s="12"/>
      <c r="F5" s="12"/>
      <c r="G5" s="2"/>
      <c r="H5" s="12"/>
      <c r="I5" s="12"/>
      <c r="J5" s="5"/>
      <c r="K5" s="13"/>
      <c r="L5" s="7"/>
      <c r="M5" s="5"/>
      <c r="N5" s="8"/>
      <c r="O5" s="2"/>
      <c r="P5" s="2"/>
      <c r="Q5" s="2"/>
      <c r="R5" s="2"/>
      <c r="S5" s="2"/>
      <c r="T5" s="3"/>
      <c r="U5" s="30"/>
      <c r="V5" s="30"/>
      <c r="W5" s="25"/>
      <c r="X5" s="26"/>
      <c r="Y5" s="26"/>
      <c r="Z5" s="42"/>
      <c r="AA5" s="42"/>
      <c r="AB5" s="42"/>
      <c r="AC5" s="42"/>
      <c r="AD5" s="42"/>
    </row>
    <row r="6" spans="1:11" ht="15.75">
      <c r="A6" s="2"/>
      <c r="B6" s="2"/>
      <c r="C6" s="2"/>
      <c r="D6" s="2"/>
      <c r="E6" s="2"/>
      <c r="F6" s="3"/>
      <c r="G6" s="15" t="s">
        <v>1</v>
      </c>
      <c r="H6" s="8"/>
      <c r="I6" s="15" t="s">
        <v>2</v>
      </c>
      <c r="J6" s="2"/>
      <c r="K6" s="3"/>
    </row>
    <row r="7" spans="1:11" ht="15.75">
      <c r="A7" s="2"/>
      <c r="B7" s="2"/>
      <c r="C7" s="2"/>
      <c r="D7" s="2"/>
      <c r="E7" s="2"/>
      <c r="F7" s="3"/>
      <c r="G7" s="15" t="s">
        <v>11</v>
      </c>
      <c r="H7" s="8"/>
      <c r="I7" s="15" t="s">
        <v>3</v>
      </c>
      <c r="J7" s="2"/>
      <c r="K7" s="3"/>
    </row>
    <row r="8" spans="1:11" ht="15.75">
      <c r="A8" s="2"/>
      <c r="B8" s="2"/>
      <c r="C8" s="2"/>
      <c r="D8" s="2"/>
      <c r="E8" s="2"/>
      <c r="F8" s="3"/>
      <c r="G8" s="16" t="s">
        <v>34</v>
      </c>
      <c r="H8" s="8"/>
      <c r="I8" s="16" t="s">
        <v>32</v>
      </c>
      <c r="J8" s="2"/>
      <c r="K8" s="3"/>
    </row>
    <row r="9" spans="1:11" ht="15.75">
      <c r="A9" s="2"/>
      <c r="B9" s="2"/>
      <c r="C9" s="2"/>
      <c r="D9" s="2"/>
      <c r="E9" s="2"/>
      <c r="F9" s="3"/>
      <c r="G9" s="15" t="s">
        <v>4</v>
      </c>
      <c r="H9" s="8"/>
      <c r="I9" s="15" t="s">
        <v>4</v>
      </c>
      <c r="J9" s="2"/>
      <c r="K9" s="3"/>
    </row>
    <row r="10" spans="1:11" ht="15.75">
      <c r="A10" s="2"/>
      <c r="B10" s="2"/>
      <c r="C10" s="2"/>
      <c r="D10" s="2"/>
      <c r="E10" s="2"/>
      <c r="F10" s="3"/>
      <c r="G10" s="2"/>
      <c r="H10" s="2"/>
      <c r="I10" s="2"/>
      <c r="J10" s="2"/>
      <c r="K10" s="3"/>
    </row>
    <row r="11" spans="1:11" ht="15.75">
      <c r="A11" s="2"/>
      <c r="B11" s="8" t="s">
        <v>24</v>
      </c>
      <c r="C11" s="2"/>
      <c r="D11" s="2"/>
      <c r="E11" s="2"/>
      <c r="F11" s="3"/>
      <c r="G11" s="17">
        <v>20410</v>
      </c>
      <c r="H11" s="18"/>
      <c r="I11" s="17">
        <v>19987</v>
      </c>
      <c r="J11" s="2"/>
      <c r="K11" s="3"/>
    </row>
    <row r="12" spans="1:11" ht="15.75">
      <c r="A12" s="2"/>
      <c r="B12" s="2"/>
      <c r="C12" s="2"/>
      <c r="D12" s="2"/>
      <c r="E12" s="2"/>
      <c r="F12" s="3"/>
      <c r="G12" s="18"/>
      <c r="H12" s="18"/>
      <c r="I12" s="17"/>
      <c r="J12" s="3"/>
      <c r="K12" s="3"/>
    </row>
    <row r="13" spans="1:11" ht="15.75">
      <c r="A13" s="2"/>
      <c r="B13" s="8"/>
      <c r="C13" s="2"/>
      <c r="D13" s="2"/>
      <c r="E13" s="2"/>
      <c r="F13" s="3"/>
      <c r="G13" s="17"/>
      <c r="H13" s="18"/>
      <c r="I13" s="17"/>
      <c r="J13" s="3"/>
      <c r="K13" s="3"/>
    </row>
    <row r="14" spans="1:11" ht="15.75">
      <c r="A14" s="3"/>
      <c r="B14" s="8" t="s">
        <v>35</v>
      </c>
      <c r="C14" s="3"/>
      <c r="D14" s="3"/>
      <c r="E14" s="3"/>
      <c r="F14" s="3"/>
      <c r="G14" s="17">
        <v>19306</v>
      </c>
      <c r="H14" s="18"/>
      <c r="I14" s="17">
        <v>17620</v>
      </c>
      <c r="J14" s="3"/>
      <c r="K14" s="3"/>
    </row>
    <row r="15" spans="1:11" ht="15.75">
      <c r="A15" s="2"/>
      <c r="B15" s="2"/>
      <c r="C15" s="2"/>
      <c r="D15" s="2"/>
      <c r="E15" s="2"/>
      <c r="F15" s="3"/>
      <c r="G15" s="18"/>
      <c r="H15" s="18"/>
      <c r="I15" s="18"/>
      <c r="J15" s="3"/>
      <c r="K15" s="3"/>
    </row>
    <row r="16" spans="1:11" ht="15.75">
      <c r="A16" s="2"/>
      <c r="B16" s="8" t="s">
        <v>25</v>
      </c>
      <c r="C16" s="2"/>
      <c r="D16" s="2"/>
      <c r="E16" s="2"/>
      <c r="F16" s="3"/>
      <c r="G16" s="9"/>
      <c r="H16" s="10"/>
      <c r="I16" s="9"/>
      <c r="J16" s="11"/>
      <c r="K16" s="3"/>
    </row>
    <row r="17" spans="1:11" ht="15.75">
      <c r="A17" s="2"/>
      <c r="B17" s="2"/>
      <c r="C17" s="2"/>
      <c r="D17" s="2"/>
      <c r="E17" s="2"/>
      <c r="F17" s="3"/>
      <c r="G17" s="10"/>
      <c r="H17" s="10"/>
      <c r="I17" s="10"/>
      <c r="J17" s="11"/>
      <c r="K17" s="3"/>
    </row>
    <row r="18" spans="1:11" ht="15.75">
      <c r="A18" s="2"/>
      <c r="B18" s="2"/>
      <c r="C18" s="19" t="s">
        <v>10</v>
      </c>
      <c r="D18" s="2"/>
      <c r="E18" s="2"/>
      <c r="F18" s="3"/>
      <c r="G18" s="14">
        <v>24659</v>
      </c>
      <c r="H18" s="10"/>
      <c r="I18" s="14">
        <v>23980</v>
      </c>
      <c r="J18" s="11"/>
      <c r="K18" s="3"/>
    </row>
    <row r="19" spans="1:11" ht="15.75">
      <c r="A19" s="2"/>
      <c r="B19" s="2"/>
      <c r="C19" s="19" t="s">
        <v>12</v>
      </c>
      <c r="D19" s="2"/>
      <c r="E19" s="2"/>
      <c r="F19" s="3"/>
      <c r="G19" s="14">
        <v>60810</v>
      </c>
      <c r="H19" s="10"/>
      <c r="I19" s="14">
        <v>57398</v>
      </c>
      <c r="J19" s="11"/>
      <c r="K19" s="3"/>
    </row>
    <row r="20" spans="1:11" ht="15.75">
      <c r="A20" s="2"/>
      <c r="B20" s="2"/>
      <c r="C20" s="19" t="s">
        <v>5</v>
      </c>
      <c r="D20" s="2"/>
      <c r="E20" s="2"/>
      <c r="F20" s="3"/>
      <c r="G20" s="14">
        <v>2796</v>
      </c>
      <c r="H20" s="10"/>
      <c r="I20" s="14">
        <v>3797</v>
      </c>
      <c r="J20" s="11"/>
      <c r="K20" s="3"/>
    </row>
    <row r="21" spans="1:11" ht="15.75">
      <c r="A21" s="2"/>
      <c r="B21" s="2"/>
      <c r="C21" s="19" t="s">
        <v>13</v>
      </c>
      <c r="D21" s="2"/>
      <c r="E21" s="2"/>
      <c r="F21" s="3"/>
      <c r="G21" s="14">
        <v>37763</v>
      </c>
      <c r="H21" s="10"/>
      <c r="I21" s="14">
        <v>39478</v>
      </c>
      <c r="J21" s="11"/>
      <c r="K21" s="3"/>
    </row>
    <row r="22" spans="1:11" ht="15.75">
      <c r="A22" s="2"/>
      <c r="B22" s="2"/>
      <c r="C22" s="19" t="s">
        <v>14</v>
      </c>
      <c r="D22" s="2"/>
      <c r="E22" s="2"/>
      <c r="F22" s="3"/>
      <c r="G22" s="14">
        <v>1259</v>
      </c>
      <c r="H22" s="10"/>
      <c r="I22" s="14">
        <v>3218</v>
      </c>
      <c r="J22" s="11"/>
      <c r="K22" s="3"/>
    </row>
    <row r="23" spans="1:11" ht="15.75">
      <c r="A23" s="2"/>
      <c r="B23" s="2"/>
      <c r="C23" s="2"/>
      <c r="D23" s="2"/>
      <c r="E23" s="2"/>
      <c r="F23" s="3"/>
      <c r="G23" s="10"/>
      <c r="H23" s="10"/>
      <c r="I23" s="10"/>
      <c r="J23" s="11"/>
      <c r="K23" s="3"/>
    </row>
    <row r="24" spans="1:11" ht="15.75">
      <c r="A24" s="2"/>
      <c r="B24" s="2"/>
      <c r="C24" s="2"/>
      <c r="D24" s="2"/>
      <c r="E24" s="2"/>
      <c r="F24" s="3"/>
      <c r="G24" s="52">
        <f>SUM(G18:G23)</f>
        <v>127287</v>
      </c>
      <c r="H24" s="10"/>
      <c r="I24" s="52">
        <f>SUM(I18:I23)</f>
        <v>127871</v>
      </c>
      <c r="J24" s="11"/>
      <c r="K24" s="3"/>
    </row>
    <row r="25" spans="1:11" ht="15.75">
      <c r="A25" s="2"/>
      <c r="B25" s="2"/>
      <c r="C25" s="2"/>
      <c r="D25" s="2"/>
      <c r="E25" s="2"/>
      <c r="F25" s="3"/>
      <c r="G25" s="50"/>
      <c r="H25" s="18"/>
      <c r="I25" s="50"/>
      <c r="J25" s="3"/>
      <c r="K25" s="3"/>
    </row>
    <row r="26" spans="1:11" ht="15.75">
      <c r="A26" s="2"/>
      <c r="B26" s="8" t="s">
        <v>26</v>
      </c>
      <c r="C26" s="2"/>
      <c r="D26" s="2"/>
      <c r="E26" s="2"/>
      <c r="F26" s="3"/>
      <c r="G26" s="49" t="s">
        <v>0</v>
      </c>
      <c r="H26" s="10"/>
      <c r="I26" s="49" t="s">
        <v>0</v>
      </c>
      <c r="J26" s="11"/>
      <c r="K26" s="3"/>
    </row>
    <row r="27" spans="1:11" ht="15.75">
      <c r="A27" s="2"/>
      <c r="B27" s="2"/>
      <c r="C27" s="2"/>
      <c r="D27" s="2"/>
      <c r="E27" s="2"/>
      <c r="F27" s="3"/>
      <c r="G27" s="10"/>
      <c r="H27" s="10"/>
      <c r="I27" s="10"/>
      <c r="J27" s="11"/>
      <c r="K27" s="3"/>
    </row>
    <row r="28" spans="1:11" ht="15.75">
      <c r="A28" s="2"/>
      <c r="B28" s="2"/>
      <c r="C28" s="19" t="s">
        <v>15</v>
      </c>
      <c r="D28" s="2"/>
      <c r="E28" s="2"/>
      <c r="F28" s="3"/>
      <c r="G28" s="14">
        <v>29657</v>
      </c>
      <c r="H28" s="10"/>
      <c r="I28" s="14">
        <v>28423</v>
      </c>
      <c r="J28" s="11"/>
      <c r="K28" s="3"/>
    </row>
    <row r="29" spans="1:11" ht="15.75">
      <c r="A29" s="2"/>
      <c r="B29" s="2"/>
      <c r="C29" s="19" t="s">
        <v>16</v>
      </c>
      <c r="D29" s="2"/>
      <c r="E29" s="2"/>
      <c r="F29" s="3"/>
      <c r="G29" s="14">
        <f>1855+73</f>
        <v>1928</v>
      </c>
      <c r="H29" s="10"/>
      <c r="I29" s="14">
        <v>2764</v>
      </c>
      <c r="J29" s="11"/>
      <c r="K29" s="3"/>
    </row>
    <row r="30" spans="1:11" ht="15.75">
      <c r="A30" s="2"/>
      <c r="B30" s="2"/>
      <c r="C30" s="19" t="s">
        <v>17</v>
      </c>
      <c r="D30" s="2"/>
      <c r="E30" s="2"/>
      <c r="F30" s="3"/>
      <c r="G30" s="14">
        <v>854</v>
      </c>
      <c r="H30" s="10"/>
      <c r="I30" s="14">
        <v>315</v>
      </c>
      <c r="J30" s="11"/>
      <c r="K30" s="3"/>
    </row>
    <row r="31" spans="1:11" ht="15.75">
      <c r="A31" s="2"/>
      <c r="B31" s="2"/>
      <c r="C31" s="19" t="s">
        <v>18</v>
      </c>
      <c r="D31" s="2"/>
      <c r="E31" s="2"/>
      <c r="F31" s="3"/>
      <c r="G31" s="14">
        <v>900</v>
      </c>
      <c r="H31" s="10"/>
      <c r="I31" s="14">
        <v>916</v>
      </c>
      <c r="J31" s="11"/>
      <c r="K31" s="3"/>
    </row>
    <row r="32" spans="1:11" ht="15.75">
      <c r="A32" s="2"/>
      <c r="B32" s="2"/>
      <c r="C32" s="19" t="s">
        <v>19</v>
      </c>
      <c r="D32" s="2"/>
      <c r="E32" s="2"/>
      <c r="F32" s="3"/>
      <c r="G32" s="14">
        <v>2714</v>
      </c>
      <c r="H32" s="10"/>
      <c r="I32" s="14">
        <v>4107</v>
      </c>
      <c r="J32" s="11"/>
      <c r="K32" s="3"/>
    </row>
    <row r="33" spans="1:11" ht="15.75">
      <c r="A33" s="2"/>
      <c r="B33" s="2"/>
      <c r="C33" s="19" t="s">
        <v>20</v>
      </c>
      <c r="D33" s="2"/>
      <c r="E33" s="2"/>
      <c r="F33" s="3"/>
      <c r="G33" s="14">
        <v>5331</v>
      </c>
      <c r="H33" s="10"/>
      <c r="I33" s="14">
        <v>5331</v>
      </c>
      <c r="J33" s="11"/>
      <c r="K33" s="3"/>
    </row>
    <row r="34" spans="1:11" ht="15.75">
      <c r="A34" s="2"/>
      <c r="B34" s="3"/>
      <c r="C34" s="3"/>
      <c r="D34" s="3"/>
      <c r="E34" s="3"/>
      <c r="F34" s="3"/>
      <c r="G34" s="11" t="s">
        <v>0</v>
      </c>
      <c r="H34" s="11"/>
      <c r="I34" s="11" t="s">
        <v>0</v>
      </c>
      <c r="J34" s="11"/>
      <c r="K34" s="3"/>
    </row>
    <row r="35" spans="1:11" ht="15.75">
      <c r="A35" s="2"/>
      <c r="B35" s="3"/>
      <c r="C35" s="3"/>
      <c r="D35" s="3"/>
      <c r="E35" s="3"/>
      <c r="F35" s="3"/>
      <c r="G35" s="21">
        <f>SUM(G28:G34)</f>
        <v>41384</v>
      </c>
      <c r="H35" s="11"/>
      <c r="I35" s="21">
        <f>SUM(I28:I34)</f>
        <v>41856</v>
      </c>
      <c r="J35" s="11"/>
      <c r="K35" s="3"/>
    </row>
    <row r="36" spans="1:11" ht="15.75">
      <c r="A36" s="2"/>
      <c r="B36" s="2"/>
      <c r="C36" s="2"/>
      <c r="D36" s="2"/>
      <c r="E36" s="2"/>
      <c r="F36" s="3"/>
      <c r="G36" s="20" t="s">
        <v>0</v>
      </c>
      <c r="H36" s="18"/>
      <c r="I36" s="20" t="s">
        <v>0</v>
      </c>
      <c r="J36" s="3"/>
      <c r="K36" s="3"/>
    </row>
    <row r="37" spans="1:11" ht="15.75">
      <c r="A37" s="2"/>
      <c r="B37" s="8" t="s">
        <v>27</v>
      </c>
      <c r="C37" s="2"/>
      <c r="D37" s="2"/>
      <c r="E37" s="2"/>
      <c r="F37" s="3"/>
      <c r="G37" s="17">
        <f>+G24-G35</f>
        <v>85903</v>
      </c>
      <c r="H37" s="18"/>
      <c r="I37" s="17">
        <f>+I24-I35</f>
        <v>86015</v>
      </c>
      <c r="J37" s="3"/>
      <c r="K37" s="3"/>
    </row>
    <row r="38" spans="1:11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8:11" ht="15.75">
      <c r="H39" s="3"/>
      <c r="J39" s="3"/>
      <c r="K39" s="3"/>
    </row>
    <row r="40" spans="1:11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6.5" thickBot="1">
      <c r="A41" s="3"/>
      <c r="B41" s="3"/>
      <c r="C41" s="3"/>
      <c r="D41" s="3"/>
      <c r="E41" s="3"/>
      <c r="F41" s="3"/>
      <c r="G41" s="22">
        <f>G37+G11+G14</f>
        <v>125619</v>
      </c>
      <c r="H41" s="3"/>
      <c r="I41" s="22">
        <f>I37+I11+I14</f>
        <v>123622</v>
      </c>
      <c r="J41" s="3"/>
      <c r="K41" s="3"/>
    </row>
    <row r="42" spans="1:11" ht="16.5" thickTop="1">
      <c r="A42" s="3"/>
      <c r="B42" s="3"/>
      <c r="C42" s="3"/>
      <c r="D42" s="3"/>
      <c r="E42" s="3"/>
      <c r="F42" s="3"/>
      <c r="G42" s="23"/>
      <c r="H42" s="3"/>
      <c r="I42" s="23"/>
      <c r="J42" s="3"/>
      <c r="K42" s="3"/>
    </row>
    <row r="43" spans="1:11" ht="15.75">
      <c r="A43" s="2"/>
      <c r="B43" s="8" t="s">
        <v>21</v>
      </c>
      <c r="C43" s="2"/>
      <c r="D43" s="2"/>
      <c r="E43" s="2"/>
      <c r="F43" s="3"/>
      <c r="G43" s="18"/>
      <c r="H43" s="18"/>
      <c r="I43" s="18"/>
      <c r="J43" s="3"/>
      <c r="K43" s="3"/>
    </row>
    <row r="44" spans="1:11" ht="15.75">
      <c r="A44" s="2"/>
      <c r="B44" s="8"/>
      <c r="C44" s="2"/>
      <c r="D44" s="2"/>
      <c r="E44" s="2"/>
      <c r="F44" s="3"/>
      <c r="G44" s="18"/>
      <c r="H44" s="18"/>
      <c r="I44" s="18"/>
      <c r="J44" s="3"/>
      <c r="K44" s="3"/>
    </row>
    <row r="45" spans="1:11" ht="15.75">
      <c r="A45" s="2"/>
      <c r="B45" s="24" t="s">
        <v>28</v>
      </c>
      <c r="C45" s="2"/>
      <c r="D45" s="2"/>
      <c r="E45" s="2"/>
      <c r="F45" s="3"/>
      <c r="G45" s="17">
        <v>74042</v>
      </c>
      <c r="H45" s="18"/>
      <c r="I45" s="17">
        <v>74042</v>
      </c>
      <c r="J45" s="3"/>
      <c r="K45" s="3"/>
    </row>
    <row r="46" spans="1:11" ht="15.75">
      <c r="A46" s="2"/>
      <c r="B46" s="24"/>
      <c r="C46" s="2"/>
      <c r="D46" s="2"/>
      <c r="E46" s="2"/>
      <c r="F46" s="3"/>
      <c r="G46" s="17"/>
      <c r="H46" s="18"/>
      <c r="I46" s="17"/>
      <c r="J46" s="3"/>
      <c r="K46" s="3"/>
    </row>
    <row r="47" spans="1:11" ht="15.75">
      <c r="A47" s="2"/>
      <c r="B47" s="24" t="s">
        <v>6</v>
      </c>
      <c r="C47" s="2"/>
      <c r="D47" s="2"/>
      <c r="E47" s="2"/>
      <c r="F47" s="3"/>
      <c r="G47" s="9"/>
      <c r="H47" s="10"/>
      <c r="I47" s="9"/>
      <c r="J47" s="11"/>
      <c r="K47" s="3"/>
    </row>
    <row r="48" spans="1:11" ht="15.75">
      <c r="A48" s="2"/>
      <c r="B48" s="2"/>
      <c r="C48" s="19" t="s">
        <v>22</v>
      </c>
      <c r="D48" s="19"/>
      <c r="E48" s="28"/>
      <c r="F48" s="3"/>
      <c r="G48" s="14">
        <v>14105</v>
      </c>
      <c r="H48" s="10"/>
      <c r="I48" s="14">
        <v>14105</v>
      </c>
      <c r="J48" s="11"/>
      <c r="K48" s="3"/>
    </row>
    <row r="49" spans="1:11" ht="15.75">
      <c r="A49" s="2"/>
      <c r="B49" s="2"/>
      <c r="C49" s="19" t="s">
        <v>23</v>
      </c>
      <c r="D49" s="19"/>
      <c r="E49" s="28"/>
      <c r="F49" s="3"/>
      <c r="G49" s="14">
        <f>14436+1436+1723</f>
        <v>17595</v>
      </c>
      <c r="H49" s="10"/>
      <c r="I49" s="14">
        <v>14435</v>
      </c>
      <c r="J49" s="11"/>
      <c r="K49" s="3"/>
    </row>
    <row r="50" spans="1:11" ht="15.75">
      <c r="A50" s="2"/>
      <c r="B50" s="3"/>
      <c r="D50" s="3"/>
      <c r="E50" s="3"/>
      <c r="F50" s="3"/>
      <c r="G50" s="11"/>
      <c r="H50" s="11"/>
      <c r="I50" s="11"/>
      <c r="J50" s="11"/>
      <c r="K50" s="3"/>
    </row>
    <row r="51" spans="1:11" ht="15.75">
      <c r="A51" s="2"/>
      <c r="B51" s="3"/>
      <c r="C51" s="3"/>
      <c r="D51" s="3"/>
      <c r="E51" s="3"/>
      <c r="F51" s="3"/>
      <c r="G51" s="21">
        <f>SUM(G48:G50)</f>
        <v>31700</v>
      </c>
      <c r="H51" s="11"/>
      <c r="I51" s="21">
        <f>SUM(I48:I50)</f>
        <v>28540</v>
      </c>
      <c r="J51" s="11"/>
      <c r="K51" s="3"/>
    </row>
    <row r="52" spans="1:11" ht="15.75">
      <c r="A52" s="2"/>
      <c r="B52" s="3"/>
      <c r="C52" s="3"/>
      <c r="D52" s="3"/>
      <c r="E52" s="3"/>
      <c r="F52" s="3"/>
      <c r="G52" s="29"/>
      <c r="H52" s="26"/>
      <c r="I52" s="29"/>
      <c r="J52" s="26"/>
      <c r="K52" s="3"/>
    </row>
    <row r="53" spans="1:11" ht="15.75">
      <c r="A53" s="2"/>
      <c r="B53" s="2"/>
      <c r="C53" s="2"/>
      <c r="D53" s="2"/>
      <c r="E53" s="2"/>
      <c r="F53" s="3"/>
      <c r="G53" s="30"/>
      <c r="H53" s="18"/>
      <c r="I53" s="30"/>
      <c r="J53" s="3"/>
      <c r="K53" s="3"/>
    </row>
    <row r="54" spans="1:11" ht="15.75">
      <c r="A54" s="2"/>
      <c r="B54" s="24" t="s">
        <v>29</v>
      </c>
      <c r="C54" s="2"/>
      <c r="D54" s="2"/>
      <c r="E54" s="2"/>
      <c r="F54" s="3"/>
      <c r="G54" s="17">
        <v>18962</v>
      </c>
      <c r="H54" s="18"/>
      <c r="I54" s="17">
        <v>20685</v>
      </c>
      <c r="J54" s="3"/>
      <c r="K54" s="3"/>
    </row>
    <row r="55" spans="1:11" ht="15.75">
      <c r="A55" s="2"/>
      <c r="B55" s="24"/>
      <c r="C55" s="2"/>
      <c r="D55" s="2"/>
      <c r="E55" s="2"/>
      <c r="F55" s="3"/>
      <c r="G55" s="18"/>
      <c r="H55" s="18"/>
      <c r="I55" s="18"/>
      <c r="J55" s="3"/>
      <c r="K55" s="3"/>
    </row>
    <row r="56" spans="1:11" ht="15.75" hidden="1">
      <c r="A56" s="2"/>
      <c r="B56" s="24" t="s">
        <v>30</v>
      </c>
      <c r="C56" s="2"/>
      <c r="D56" s="2"/>
      <c r="E56" s="2"/>
      <c r="F56" s="3"/>
      <c r="G56" s="53">
        <v>0</v>
      </c>
      <c r="H56" s="18"/>
      <c r="I56" s="53">
        <v>0</v>
      </c>
      <c r="J56" s="3"/>
      <c r="K56" s="3"/>
    </row>
    <row r="57" spans="1:11" ht="15.75" hidden="1">
      <c r="A57" s="2"/>
      <c r="B57" s="24"/>
      <c r="C57" s="2"/>
      <c r="D57" s="2"/>
      <c r="E57" s="2"/>
      <c r="F57" s="3"/>
      <c r="G57" s="18"/>
      <c r="H57" s="18"/>
      <c r="I57" s="18"/>
      <c r="J57" s="3"/>
      <c r="K57" s="3"/>
    </row>
    <row r="58" spans="1:11" ht="15.75">
      <c r="A58" s="2"/>
      <c r="B58" s="24" t="s">
        <v>31</v>
      </c>
      <c r="C58" s="2"/>
      <c r="D58" s="2"/>
      <c r="E58" s="2"/>
      <c r="F58" s="3"/>
      <c r="G58" s="55">
        <v>915</v>
      </c>
      <c r="H58" s="18"/>
      <c r="I58" s="55">
        <v>355</v>
      </c>
      <c r="J58" s="3"/>
      <c r="K58" s="3"/>
    </row>
    <row r="59" spans="1:11" ht="15.75">
      <c r="A59" s="2"/>
      <c r="B59" s="2"/>
      <c r="C59" s="2"/>
      <c r="D59" s="2"/>
      <c r="E59" s="2"/>
      <c r="F59" s="3"/>
      <c r="G59" s="18"/>
      <c r="H59" s="18"/>
      <c r="I59" s="18"/>
      <c r="J59" s="3"/>
      <c r="K59" s="3"/>
    </row>
    <row r="60" spans="7:9" ht="16.5" thickBot="1">
      <c r="G60" s="22">
        <f>G54+G56+G58+G51+G45</f>
        <v>125619</v>
      </c>
      <c r="I60" s="22">
        <f>I54+I56+I58+I51+I45</f>
        <v>123622</v>
      </c>
    </row>
    <row r="61" spans="7:9" ht="15.75" thickTop="1">
      <c r="G61" s="54">
        <f>G41-G60</f>
        <v>0</v>
      </c>
      <c r="I61" s="54">
        <f>I41-I60</f>
        <v>0</v>
      </c>
    </row>
    <row r="63" spans="1:11" ht="15.75">
      <c r="A63" s="2"/>
      <c r="B63" s="24" t="s">
        <v>7</v>
      </c>
      <c r="C63" s="2"/>
      <c r="D63" s="2"/>
      <c r="E63" s="2"/>
      <c r="F63" s="3"/>
      <c r="G63" s="51">
        <f>(+G41-G56-G58)/G45</f>
        <v>1.684233273007212</v>
      </c>
      <c r="H63" s="18"/>
      <c r="I63" s="51">
        <f>(+I41-I56-I58)/I45</f>
        <v>1.6648253693849437</v>
      </c>
      <c r="J63" s="3" t="s">
        <v>0</v>
      </c>
      <c r="K63" s="3"/>
    </row>
    <row r="64" spans="1:11" ht="15.75">
      <c r="A64" s="2"/>
      <c r="B64" s="2"/>
      <c r="C64" s="2"/>
      <c r="D64" s="2"/>
      <c r="E64" s="2"/>
      <c r="F64" s="3"/>
      <c r="G64" s="17" t="s">
        <v>0</v>
      </c>
      <c r="H64" s="18"/>
      <c r="I64" s="17" t="s">
        <v>0</v>
      </c>
      <c r="J64" s="3"/>
      <c r="K64" s="3"/>
    </row>
    <row r="65" spans="1:11" ht="9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5.75">
      <c r="B66" s="2" t="s">
        <v>8</v>
      </c>
      <c r="C66" s="2" t="s">
        <v>36</v>
      </c>
      <c r="D66" s="2"/>
      <c r="E66" s="18"/>
      <c r="F66" s="18"/>
      <c r="G66" s="18"/>
      <c r="H66" s="3"/>
      <c r="I66" s="3"/>
      <c r="J66" s="3"/>
      <c r="K66" s="3"/>
    </row>
    <row r="67" spans="1:11" ht="15.75">
      <c r="A67" s="31"/>
      <c r="C67" s="32"/>
      <c r="D67" s="31"/>
      <c r="E67" s="31"/>
      <c r="F67" s="31"/>
      <c r="G67" s="31"/>
      <c r="H67" s="31"/>
      <c r="I67" s="31"/>
      <c r="J67" s="31"/>
      <c r="K67" s="31"/>
    </row>
    <row r="68" spans="1:11" ht="15.75">
      <c r="A68" s="3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5.75">
      <c r="A69" s="3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5.75">
      <c r="A70" s="3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5.75">
      <c r="A71" s="33"/>
      <c r="B71" s="34"/>
      <c r="C71" s="34"/>
      <c r="D71" s="3"/>
      <c r="E71" s="3"/>
      <c r="F71" s="3"/>
      <c r="G71" s="3"/>
      <c r="H71" s="3"/>
      <c r="I71" s="3"/>
      <c r="J71" s="3"/>
      <c r="K71" s="3"/>
    </row>
    <row r="72" spans="1:11" ht="15.75">
      <c r="A72" s="3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5.75">
      <c r="A73" s="3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5.75">
      <c r="A74" s="3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5.75">
      <c r="A75" s="3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5.75">
      <c r="A76" s="3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2" ht="15.75">
      <c r="A77" s="33"/>
      <c r="B77" s="33"/>
    </row>
    <row r="78" spans="1:11" ht="15.75">
      <c r="A78" s="35"/>
      <c r="C78" s="3"/>
      <c r="D78" s="3"/>
      <c r="E78" s="3"/>
      <c r="F78" s="3"/>
      <c r="G78" s="3"/>
      <c r="H78" s="3"/>
      <c r="I78" s="3"/>
      <c r="J78" s="3"/>
      <c r="K78" s="3"/>
    </row>
    <row r="79" spans="1:11" ht="15.75">
      <c r="A79" s="35"/>
      <c r="C79" s="3"/>
      <c r="D79" s="3"/>
      <c r="E79" s="3"/>
      <c r="F79" s="3"/>
      <c r="G79" s="3"/>
      <c r="H79" s="3"/>
      <c r="I79" s="3"/>
      <c r="J79" s="3"/>
      <c r="K79" s="3"/>
    </row>
    <row r="80" spans="1:11" ht="15.75">
      <c r="A80" s="3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2" ht="15.75">
      <c r="A81" s="33"/>
      <c r="B81" s="33"/>
    </row>
    <row r="82" spans="2:11" ht="15.7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5.75">
      <c r="A83" s="3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5.75">
      <c r="A84" s="3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5.75">
      <c r="A85" s="33"/>
      <c r="B85" s="33"/>
      <c r="C85" s="3"/>
      <c r="D85" s="3"/>
      <c r="E85" s="3"/>
      <c r="F85" s="3"/>
      <c r="G85" s="3"/>
      <c r="H85" s="3"/>
      <c r="I85" s="3"/>
      <c r="J85" s="3"/>
      <c r="K85" s="3"/>
    </row>
    <row r="86" spans="1:11" ht="15.75">
      <c r="A86" s="33"/>
      <c r="B86" s="3"/>
      <c r="C86" s="3"/>
      <c r="D86" s="3"/>
      <c r="E86" s="3"/>
      <c r="F86" s="3"/>
      <c r="G86" s="33"/>
      <c r="H86" s="36"/>
      <c r="I86" s="33"/>
      <c r="J86" s="3"/>
      <c r="K86" s="3"/>
    </row>
    <row r="87" spans="1:11" ht="15.75">
      <c r="A87" s="33"/>
      <c r="B87" s="3"/>
      <c r="C87" s="3"/>
      <c r="D87" s="3"/>
      <c r="E87" s="3"/>
      <c r="F87" s="3"/>
      <c r="G87" s="36"/>
      <c r="H87" s="33"/>
      <c r="I87" s="36"/>
      <c r="J87" s="3"/>
      <c r="K87" s="3"/>
    </row>
    <row r="88" spans="1:11" ht="15.75">
      <c r="A88" s="33"/>
      <c r="B88" s="3"/>
      <c r="C88" s="3"/>
      <c r="D88" s="3"/>
      <c r="E88" s="3"/>
      <c r="F88" s="3"/>
      <c r="G88" s="36"/>
      <c r="H88" s="33"/>
      <c r="I88" s="36"/>
      <c r="J88" s="3"/>
      <c r="K88" s="3"/>
    </row>
    <row r="89" spans="1:11" ht="15.75">
      <c r="A89" s="33"/>
      <c r="B89" s="3"/>
      <c r="C89" s="3"/>
      <c r="D89" s="3"/>
      <c r="E89" s="3"/>
      <c r="F89" s="3"/>
      <c r="G89" s="36"/>
      <c r="H89" s="33"/>
      <c r="I89" s="36"/>
      <c r="J89" s="3"/>
      <c r="K89" s="3"/>
    </row>
    <row r="90" spans="1:11" ht="15.75">
      <c r="A90" s="33"/>
      <c r="B90" s="3"/>
      <c r="C90" s="3"/>
      <c r="D90" s="3"/>
      <c r="E90" s="3"/>
      <c r="F90" s="3"/>
      <c r="G90" s="36"/>
      <c r="H90" s="36"/>
      <c r="I90" s="36"/>
      <c r="J90" s="3"/>
      <c r="K90" s="3"/>
    </row>
    <row r="91" spans="1:11" ht="15.75">
      <c r="A91" s="33"/>
      <c r="B91" s="3"/>
      <c r="C91" s="3"/>
      <c r="D91" s="3"/>
      <c r="E91" s="3"/>
      <c r="F91" s="3"/>
      <c r="J91" s="3"/>
      <c r="K91" s="3"/>
    </row>
    <row r="92" spans="1:11" ht="15.75">
      <c r="A92" s="33"/>
      <c r="B92" s="3"/>
      <c r="C92" s="3"/>
      <c r="D92" s="3"/>
      <c r="E92" s="3"/>
      <c r="F92" s="3"/>
      <c r="G92" s="37"/>
      <c r="H92" s="37"/>
      <c r="I92" s="38"/>
      <c r="J92" s="3"/>
      <c r="K92" s="3"/>
    </row>
    <row r="93" spans="1:11" ht="15.75">
      <c r="A93" s="33"/>
      <c r="B93" s="3"/>
      <c r="C93" s="3"/>
      <c r="D93" s="3"/>
      <c r="E93" s="3"/>
      <c r="F93" s="3"/>
      <c r="G93" s="37"/>
      <c r="H93" s="37"/>
      <c r="I93" s="38"/>
      <c r="J93" s="3"/>
      <c r="K93" s="3"/>
    </row>
    <row r="94" spans="1:11" ht="15.75">
      <c r="A94" s="33"/>
      <c r="B94" s="3"/>
      <c r="C94" s="3"/>
      <c r="D94" s="3"/>
      <c r="E94" s="3"/>
      <c r="F94" s="3"/>
      <c r="G94" s="38"/>
      <c r="H94" s="39"/>
      <c r="I94" s="38"/>
      <c r="J94" s="3"/>
      <c r="K94" s="3"/>
    </row>
    <row r="95" spans="1:11" ht="15.75">
      <c r="A95" s="33"/>
      <c r="B95" s="3"/>
      <c r="C95" s="3"/>
      <c r="D95" s="3"/>
      <c r="E95" s="3"/>
      <c r="F95" s="3"/>
      <c r="G95" s="39"/>
      <c r="H95" s="39"/>
      <c r="I95" s="40"/>
      <c r="J95" s="3"/>
      <c r="K95" s="3"/>
    </row>
    <row r="96" spans="1:11" ht="15.75">
      <c r="A96" s="33"/>
      <c r="B96" s="3"/>
      <c r="C96" s="3"/>
      <c r="D96" s="3"/>
      <c r="E96" s="3"/>
      <c r="F96" s="3"/>
      <c r="G96" s="43"/>
      <c r="H96" s="44"/>
      <c r="I96" s="43"/>
      <c r="J96" s="26"/>
      <c r="K96" s="3"/>
    </row>
    <row r="97" spans="1:11" ht="15.75">
      <c r="A97" s="33"/>
      <c r="B97" s="3"/>
      <c r="C97" s="3"/>
      <c r="D97" s="3"/>
      <c r="E97" s="3"/>
      <c r="F97" s="3"/>
      <c r="G97" s="27"/>
      <c r="H97" s="27"/>
      <c r="I97" s="43"/>
      <c r="J97" s="26"/>
      <c r="K97" s="3"/>
    </row>
    <row r="98" spans="1:11" ht="15.75">
      <c r="A98" s="33"/>
      <c r="B98" s="3"/>
      <c r="C98" s="3"/>
      <c r="D98" s="3"/>
      <c r="E98" s="3"/>
      <c r="F98" s="3"/>
      <c r="G98" s="27"/>
      <c r="H98" s="27"/>
      <c r="I98" s="45"/>
      <c r="J98" s="26"/>
      <c r="K98" s="3"/>
    </row>
    <row r="99" spans="1:11" ht="15.75">
      <c r="A99" s="33"/>
      <c r="B99" s="3"/>
      <c r="C99" s="3"/>
      <c r="D99" s="3"/>
      <c r="E99" s="3"/>
      <c r="F99" s="3"/>
      <c r="G99" s="43"/>
      <c r="H99" s="44"/>
      <c r="I99" s="43"/>
      <c r="J99" s="26"/>
      <c r="K99" s="3"/>
    </row>
    <row r="100" spans="1:11" ht="15.75">
      <c r="A100" s="33"/>
      <c r="B100" s="3"/>
      <c r="C100" s="3"/>
      <c r="D100" s="3"/>
      <c r="E100" s="3"/>
      <c r="F100" s="3"/>
      <c r="G100" s="27"/>
      <c r="H100" s="27"/>
      <c r="I100" s="26"/>
      <c r="J100" s="26"/>
      <c r="K100" s="3"/>
    </row>
    <row r="101" spans="1:11" ht="15.75">
      <c r="A101" s="33"/>
      <c r="B101" s="3"/>
      <c r="C101" s="3"/>
      <c r="D101" s="3"/>
      <c r="E101" s="3"/>
      <c r="F101" s="3"/>
      <c r="G101" s="27"/>
      <c r="H101" s="27"/>
      <c r="I101" s="27"/>
      <c r="J101" s="26"/>
      <c r="K101" s="3"/>
    </row>
    <row r="102" spans="1:11" ht="15.75">
      <c r="A102" s="33"/>
      <c r="B102" s="3"/>
      <c r="C102" s="3"/>
      <c r="D102" s="3"/>
      <c r="E102" s="3"/>
      <c r="F102" s="3"/>
      <c r="G102" s="27"/>
      <c r="H102" s="27"/>
      <c r="I102" s="26"/>
      <c r="J102" s="3"/>
      <c r="K102" s="3"/>
    </row>
    <row r="103" spans="1:11" ht="15.75">
      <c r="A103" s="33"/>
      <c r="B103" s="33"/>
      <c r="K103" s="3"/>
    </row>
    <row r="104" spans="2:10" ht="15.75">
      <c r="B104" s="3"/>
      <c r="C104" s="3"/>
      <c r="D104" s="3"/>
      <c r="E104" s="3"/>
      <c r="F104" s="3"/>
      <c r="G104" s="3"/>
      <c r="H104" s="3"/>
      <c r="I104" s="3"/>
      <c r="J104" s="3"/>
    </row>
    <row r="105" ht="15.75">
      <c r="K105" s="3"/>
    </row>
    <row r="106" spans="1:2" ht="15.75">
      <c r="A106" s="33"/>
      <c r="B106" s="33"/>
    </row>
    <row r="107" spans="2:10" ht="15.75">
      <c r="B107" s="3"/>
      <c r="C107" s="3"/>
      <c r="D107" s="3"/>
      <c r="E107" s="3"/>
      <c r="F107" s="3"/>
      <c r="G107" s="3"/>
      <c r="H107" s="3"/>
      <c r="I107" s="3"/>
      <c r="J107" s="3"/>
    </row>
    <row r="108" ht="15.75">
      <c r="K108" s="3"/>
    </row>
    <row r="109" spans="1:2" ht="15.75">
      <c r="A109" s="33"/>
      <c r="B109" s="33"/>
    </row>
    <row r="110" spans="2:10" ht="15.75">
      <c r="B110" s="3"/>
      <c r="C110" s="3"/>
      <c r="D110" s="3"/>
      <c r="E110" s="3"/>
      <c r="F110" s="3"/>
      <c r="G110" s="3"/>
      <c r="H110" s="3"/>
      <c r="I110" s="3"/>
      <c r="J110" s="3"/>
    </row>
    <row r="111" ht="15.75">
      <c r="K111" s="3"/>
    </row>
    <row r="112" spans="1:2" ht="15.75">
      <c r="A112" s="33"/>
      <c r="B112" s="33"/>
    </row>
    <row r="113" spans="2:10" ht="15.75">
      <c r="B113" s="3"/>
      <c r="C113" s="3"/>
      <c r="D113" s="3"/>
      <c r="E113" s="3"/>
      <c r="F113" s="3"/>
      <c r="G113" s="3"/>
      <c r="H113" s="3"/>
      <c r="I113" s="3"/>
      <c r="J113" s="3"/>
    </row>
    <row r="114" spans="1:11" ht="15.75">
      <c r="A114" s="3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5.75">
      <c r="A115" s="3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ht="15.75">
      <c r="K116" s="3"/>
    </row>
    <row r="117" ht="15.75">
      <c r="K117" s="3"/>
    </row>
    <row r="118" ht="15.75">
      <c r="K118" s="3"/>
    </row>
    <row r="119" ht="15.75">
      <c r="K119" s="3"/>
    </row>
    <row r="120" ht="15.75">
      <c r="K120" s="3"/>
    </row>
    <row r="121" ht="15.75">
      <c r="K121" s="3"/>
    </row>
    <row r="122" ht="15.75">
      <c r="K122" s="3"/>
    </row>
    <row r="123" ht="15.75">
      <c r="K123" s="3"/>
    </row>
    <row r="124" spans="1:11" ht="15.75">
      <c r="A124" s="33"/>
      <c r="B124" s="3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5.75">
      <c r="A125" s="3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5.75">
      <c r="A126" s="3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5.75">
      <c r="A127" s="3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5.75">
      <c r="A128" s="3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5.75">
      <c r="A129" s="3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5.75">
      <c r="A130" s="3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3:11" ht="15.75">
      <c r="C131" s="3"/>
      <c r="K131" s="3"/>
    </row>
    <row r="132" spans="1:11" ht="15.75">
      <c r="A132" s="3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5.75">
      <c r="A133" s="3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5.75">
      <c r="A134" s="3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5.75">
      <c r="A135" s="3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5.75">
      <c r="A136" s="3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5.75">
      <c r="A137" s="3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5.75">
      <c r="A138" s="3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0" ht="15.75">
      <c r="A139" s="33"/>
      <c r="B139" s="3"/>
      <c r="C139" s="3"/>
      <c r="D139" s="3"/>
      <c r="E139" s="3"/>
      <c r="F139" s="3"/>
      <c r="G139" s="3"/>
      <c r="H139" s="3"/>
      <c r="I139" s="3"/>
      <c r="J139" s="3"/>
    </row>
    <row r="140" spans="1:11" ht="15.75">
      <c r="A140" s="3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3:11" ht="15.75">
      <c r="C141" s="3"/>
      <c r="K141" s="3"/>
    </row>
    <row r="142" spans="1:11" ht="15.75">
      <c r="A142" s="3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5.75">
      <c r="A143" s="3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0" ht="15.75">
      <c r="A144" s="33"/>
      <c r="B144" s="3"/>
      <c r="C144" s="3"/>
      <c r="D144" s="3"/>
      <c r="E144" s="3"/>
      <c r="F144" s="3"/>
      <c r="G144" s="3"/>
      <c r="H144" s="3"/>
      <c r="I144" s="3"/>
      <c r="J144" s="3"/>
    </row>
    <row r="145" spans="1:11" ht="15.75">
      <c r="A145" s="3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5.75">
      <c r="A146" s="3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5.75">
      <c r="A147" s="3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5.75">
      <c r="A148" s="33"/>
      <c r="B148" s="33"/>
      <c r="K148" s="3"/>
    </row>
    <row r="149" spans="2:11" ht="15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5.75">
      <c r="A150" s="3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5.75">
      <c r="A151" s="3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5.75">
      <c r="A152" s="3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5.75">
      <c r="A153" s="33"/>
      <c r="B153" s="33"/>
      <c r="K153" s="3"/>
    </row>
    <row r="154" spans="2:11" ht="15.7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5.75">
      <c r="A155" s="3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5.75">
      <c r="A156" s="3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5.75">
      <c r="A157" s="3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5.75">
      <c r="A158" s="33"/>
      <c r="B158" s="33"/>
      <c r="J158" s="3"/>
      <c r="K158" s="3"/>
    </row>
    <row r="159" spans="10:11" ht="15.75">
      <c r="J159" s="3"/>
      <c r="K159" s="3"/>
    </row>
    <row r="160" spans="3:11" ht="15.75">
      <c r="C160" s="3"/>
      <c r="D160" s="3"/>
      <c r="E160" s="3"/>
      <c r="F160" s="3"/>
      <c r="G160" s="33"/>
      <c r="H160" s="36"/>
      <c r="I160" s="33"/>
      <c r="J160" s="3"/>
      <c r="K160" s="3"/>
    </row>
    <row r="161" spans="1:11" ht="15.75">
      <c r="A161" s="33"/>
      <c r="B161" s="3"/>
      <c r="C161" s="3"/>
      <c r="D161" s="3"/>
      <c r="E161" s="3"/>
      <c r="F161" s="3"/>
      <c r="G161" s="36"/>
      <c r="H161" s="33"/>
      <c r="I161" s="36"/>
      <c r="J161" s="3"/>
      <c r="K161" s="3"/>
    </row>
    <row r="162" spans="1:11" ht="15.75">
      <c r="A162" s="33"/>
      <c r="B162" s="3"/>
      <c r="C162" s="3"/>
      <c r="D162" s="3"/>
      <c r="E162" s="3"/>
      <c r="F162" s="3"/>
      <c r="G162" s="36"/>
      <c r="H162" s="33"/>
      <c r="I162" s="36"/>
      <c r="J162" s="3"/>
      <c r="K162" s="3"/>
    </row>
    <row r="163" spans="1:11" ht="15.75">
      <c r="A163" s="33"/>
      <c r="B163" s="3"/>
      <c r="C163" s="3"/>
      <c r="D163" s="3"/>
      <c r="E163" s="3"/>
      <c r="F163" s="3"/>
      <c r="G163" s="36"/>
      <c r="H163" s="33"/>
      <c r="I163" s="36"/>
      <c r="J163" s="3"/>
      <c r="K163" s="3"/>
    </row>
    <row r="164" spans="1:11" ht="15.75">
      <c r="A164" s="33"/>
      <c r="B164" s="3"/>
      <c r="C164" s="3"/>
      <c r="D164" s="3"/>
      <c r="E164" s="3"/>
      <c r="F164" s="3"/>
      <c r="G164" s="36"/>
      <c r="H164" s="36"/>
      <c r="I164" s="36"/>
      <c r="J164" s="3"/>
      <c r="K164" s="3"/>
    </row>
    <row r="165" spans="1:11" ht="15.75">
      <c r="A165" s="3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5.75">
      <c r="A166" s="33"/>
      <c r="B166" s="3"/>
      <c r="C166" s="3"/>
      <c r="D166" s="3"/>
      <c r="E166" s="3"/>
      <c r="F166" s="3"/>
      <c r="G166" s="37"/>
      <c r="H166" s="37"/>
      <c r="I166" s="37"/>
      <c r="J166" s="3"/>
      <c r="K166" s="3"/>
    </row>
    <row r="167" spans="1:10" ht="15.75">
      <c r="A167" s="33"/>
      <c r="B167" s="3"/>
      <c r="C167" s="3"/>
      <c r="D167" s="3"/>
      <c r="E167" s="3"/>
      <c r="F167" s="3"/>
      <c r="G167" s="37"/>
      <c r="H167" s="37"/>
      <c r="I167" s="37"/>
      <c r="J167" s="3"/>
    </row>
    <row r="168" spans="1:11" ht="15.75">
      <c r="A168" s="33"/>
      <c r="B168" s="3"/>
      <c r="C168" s="3"/>
      <c r="D168" s="3"/>
      <c r="E168" s="3"/>
      <c r="F168" s="3"/>
      <c r="G168" s="37"/>
      <c r="H168" s="37"/>
      <c r="I168" s="37"/>
      <c r="J168" s="3"/>
      <c r="K168" s="3"/>
    </row>
    <row r="169" spans="1:10" ht="15.75">
      <c r="A169" s="33"/>
      <c r="B169" s="3"/>
      <c r="C169" s="3"/>
      <c r="D169" s="3"/>
      <c r="E169" s="3"/>
      <c r="F169" s="3"/>
      <c r="G169" s="37"/>
      <c r="H169" s="37"/>
      <c r="I169" s="37"/>
      <c r="J169" s="3"/>
    </row>
    <row r="170" spans="1:11" ht="15.75">
      <c r="A170" s="33"/>
      <c r="B170" s="3"/>
      <c r="C170" s="3"/>
      <c r="D170" s="3"/>
      <c r="E170" s="3"/>
      <c r="F170" s="3"/>
      <c r="G170" s="37"/>
      <c r="H170" s="37"/>
      <c r="I170" s="37"/>
      <c r="J170" s="3"/>
      <c r="K170" s="3"/>
    </row>
    <row r="171" spans="1:11" ht="15.75">
      <c r="A171" s="33"/>
      <c r="B171" s="3"/>
      <c r="C171" s="3"/>
      <c r="D171" s="3"/>
      <c r="E171" s="3"/>
      <c r="F171" s="3"/>
      <c r="G171" s="37"/>
      <c r="H171" s="37"/>
      <c r="I171" s="37"/>
      <c r="J171" s="3"/>
      <c r="K171" s="3"/>
    </row>
    <row r="172" spans="1:11" ht="15.75">
      <c r="A172" s="33"/>
      <c r="B172" s="3"/>
      <c r="C172" s="3"/>
      <c r="D172" s="3"/>
      <c r="E172" s="3"/>
      <c r="F172" s="3"/>
      <c r="G172" s="27"/>
      <c r="H172" s="27"/>
      <c r="I172" s="27"/>
      <c r="K172" s="3"/>
    </row>
    <row r="173" spans="1:11" ht="15.75">
      <c r="A173" s="33"/>
      <c r="B173" s="3"/>
      <c r="C173" s="3"/>
      <c r="D173" s="3"/>
      <c r="E173" s="3"/>
      <c r="F173" s="3"/>
      <c r="G173" s="27"/>
      <c r="H173" s="27"/>
      <c r="I173" s="27"/>
      <c r="K173" s="3"/>
    </row>
    <row r="174" spans="7:11" ht="15.75">
      <c r="G174" s="42"/>
      <c r="H174" s="42"/>
      <c r="I174" s="42"/>
      <c r="K174" s="3"/>
    </row>
    <row r="175" spans="7:11" ht="15.75">
      <c r="G175" s="42"/>
      <c r="H175" s="42"/>
      <c r="I175" s="42"/>
      <c r="K175" s="3"/>
    </row>
    <row r="176" spans="7:11" ht="15.75">
      <c r="G176" s="42"/>
      <c r="H176" s="42"/>
      <c r="I176" s="42"/>
      <c r="K176" s="3"/>
    </row>
    <row r="177" spans="7:11" ht="15.75">
      <c r="G177" s="42"/>
      <c r="H177" s="42"/>
      <c r="I177" s="42"/>
      <c r="K177" s="3"/>
    </row>
    <row r="178" spans="7:11" ht="15.75">
      <c r="G178" s="42"/>
      <c r="H178" s="42"/>
      <c r="I178" s="42"/>
      <c r="K178" s="3"/>
    </row>
    <row r="179" spans="7:11" ht="15.75">
      <c r="G179" s="42"/>
      <c r="H179" s="42"/>
      <c r="I179" s="42"/>
      <c r="K179" s="3"/>
    </row>
    <row r="180" spans="7:11" ht="15.75">
      <c r="G180" s="42"/>
      <c r="H180" s="42"/>
      <c r="I180" s="42"/>
      <c r="K180" s="3"/>
    </row>
    <row r="181" spans="7:11" ht="15.75">
      <c r="G181" s="42"/>
      <c r="H181" s="42"/>
      <c r="I181" s="42"/>
      <c r="K181" s="3"/>
    </row>
    <row r="182" spans="7:11" ht="15.75">
      <c r="G182" s="42"/>
      <c r="H182" s="42"/>
      <c r="I182" s="42"/>
      <c r="K182" s="3"/>
    </row>
    <row r="183" spans="7:11" ht="15.75">
      <c r="G183" s="42"/>
      <c r="H183" s="42"/>
      <c r="I183" s="42"/>
      <c r="K183" s="3"/>
    </row>
    <row r="184" spans="7:11" ht="15.75">
      <c r="G184" s="42"/>
      <c r="H184" s="42"/>
      <c r="I184" s="42"/>
      <c r="K184" s="3"/>
    </row>
    <row r="185" spans="7:11" ht="15.75">
      <c r="G185" s="42"/>
      <c r="H185" s="42"/>
      <c r="I185" s="42"/>
      <c r="J185" s="3"/>
      <c r="K185" s="3"/>
    </row>
    <row r="186" spans="7:11" ht="15.75">
      <c r="G186" s="42"/>
      <c r="H186" s="42"/>
      <c r="I186" s="42"/>
      <c r="J186" s="3"/>
      <c r="K186" s="3"/>
    </row>
    <row r="187" spans="1:11" ht="15.75">
      <c r="A187" s="33"/>
      <c r="B187" s="3"/>
      <c r="C187" s="33"/>
      <c r="D187" s="3"/>
      <c r="E187" s="3"/>
      <c r="F187" s="3"/>
      <c r="G187" s="46"/>
      <c r="H187" s="46"/>
      <c r="I187" s="46"/>
      <c r="J187" s="3"/>
      <c r="K187" s="3"/>
    </row>
    <row r="188" spans="1:11" ht="15.75">
      <c r="A188" s="33"/>
      <c r="B188" s="3"/>
      <c r="C188" s="34"/>
      <c r="D188" s="3"/>
      <c r="E188" s="3"/>
      <c r="F188" s="3"/>
      <c r="G188" s="27"/>
      <c r="H188" s="27"/>
      <c r="I188" s="27"/>
      <c r="J188" s="3"/>
      <c r="K188" s="3"/>
    </row>
    <row r="189" spans="1:11" ht="15.75">
      <c r="A189" s="33"/>
      <c r="B189" s="3"/>
      <c r="C189" s="3"/>
      <c r="D189" s="3"/>
      <c r="E189" s="3"/>
      <c r="F189" s="3"/>
      <c r="G189" s="27"/>
      <c r="H189" s="27"/>
      <c r="I189" s="27"/>
      <c r="K189" s="3"/>
    </row>
    <row r="190" spans="1:11" ht="15.75">
      <c r="A190" s="33"/>
      <c r="B190" s="3"/>
      <c r="C190" s="3"/>
      <c r="D190" s="3"/>
      <c r="E190" s="3"/>
      <c r="F190" s="3"/>
      <c r="G190" s="27"/>
      <c r="H190" s="27"/>
      <c r="I190" s="27"/>
      <c r="J190" s="3"/>
      <c r="K190" s="3"/>
    </row>
    <row r="191" spans="3:11" ht="15.75">
      <c r="C191" s="3"/>
      <c r="G191" s="42"/>
      <c r="H191" s="42"/>
      <c r="I191" s="42"/>
      <c r="K191" s="3"/>
    </row>
    <row r="192" spans="1:11" ht="15.75">
      <c r="A192" s="33"/>
      <c r="B192" s="3"/>
      <c r="C192" s="3"/>
      <c r="D192" s="3"/>
      <c r="E192" s="3"/>
      <c r="F192" s="3"/>
      <c r="G192" s="27"/>
      <c r="H192" s="27"/>
      <c r="I192" s="27"/>
      <c r="J192" s="3"/>
      <c r="K192" s="3"/>
    </row>
    <row r="193" spans="7:11" ht="15.75">
      <c r="G193" s="42"/>
      <c r="H193" s="42"/>
      <c r="I193" s="42"/>
      <c r="J193" s="3"/>
      <c r="K193" s="3"/>
    </row>
    <row r="194" spans="1:11" ht="15.75">
      <c r="A194" s="33"/>
      <c r="B194" s="3"/>
      <c r="C194" s="3"/>
      <c r="D194" s="3"/>
      <c r="E194" s="3"/>
      <c r="F194" s="3"/>
      <c r="G194" s="27"/>
      <c r="H194" s="27"/>
      <c r="I194" s="27"/>
      <c r="J194" s="3"/>
      <c r="K194" s="3"/>
    </row>
    <row r="195" spans="1:11" ht="15.75">
      <c r="A195" s="33"/>
      <c r="B195" s="3"/>
      <c r="C195" s="3"/>
      <c r="D195" s="3"/>
      <c r="E195" s="3"/>
      <c r="F195" s="3"/>
      <c r="G195" s="27"/>
      <c r="H195" s="27"/>
      <c r="I195" s="27"/>
      <c r="J195" s="3"/>
      <c r="K195" s="3"/>
    </row>
    <row r="196" spans="1:11" ht="15.75">
      <c r="A196" s="33"/>
      <c r="B196" s="3"/>
      <c r="C196" s="3"/>
      <c r="D196" s="3"/>
      <c r="E196" s="3"/>
      <c r="F196" s="3"/>
      <c r="G196" s="27"/>
      <c r="H196" s="27"/>
      <c r="I196" s="27"/>
      <c r="J196" s="3"/>
      <c r="K196" s="3"/>
    </row>
    <row r="197" spans="1:11" ht="15.75">
      <c r="A197" s="33"/>
      <c r="B197" s="3"/>
      <c r="C197" s="3"/>
      <c r="D197" s="3"/>
      <c r="E197" s="3"/>
      <c r="F197" s="3"/>
      <c r="G197" s="27"/>
      <c r="H197" s="27"/>
      <c r="I197" s="27"/>
      <c r="J197" s="3"/>
      <c r="K197" s="3"/>
    </row>
    <row r="198" spans="1:11" ht="15.75">
      <c r="A198" s="33"/>
      <c r="B198" s="3"/>
      <c r="C198" s="3"/>
      <c r="D198" s="3"/>
      <c r="E198" s="3"/>
      <c r="F198" s="3"/>
      <c r="G198" s="27"/>
      <c r="H198" s="27"/>
      <c r="I198" s="27"/>
      <c r="J198" s="3"/>
      <c r="K198" s="3"/>
    </row>
    <row r="199" spans="1:11" ht="15.75">
      <c r="A199" s="33"/>
      <c r="B199" s="3"/>
      <c r="C199" s="3"/>
      <c r="D199" s="3"/>
      <c r="E199" s="3"/>
      <c r="F199" s="3"/>
      <c r="G199" s="27"/>
      <c r="H199" s="27"/>
      <c r="I199" s="27"/>
      <c r="J199" s="3"/>
      <c r="K199" s="3"/>
    </row>
    <row r="200" spans="1:10" ht="15.75">
      <c r="A200" s="33"/>
      <c r="B200" s="3"/>
      <c r="C200" s="3"/>
      <c r="D200" s="3"/>
      <c r="E200" s="3"/>
      <c r="F200" s="3"/>
      <c r="G200" s="27"/>
      <c r="H200" s="27"/>
      <c r="I200" s="27"/>
      <c r="J200" s="3"/>
    </row>
    <row r="201" spans="1:11" ht="15.75">
      <c r="A201" s="33"/>
      <c r="B201" s="3"/>
      <c r="C201" s="3"/>
      <c r="D201" s="3"/>
      <c r="E201" s="3"/>
      <c r="F201" s="3"/>
      <c r="G201" s="27"/>
      <c r="H201" s="27"/>
      <c r="I201" s="27"/>
      <c r="J201" s="3"/>
      <c r="K201" s="3"/>
    </row>
    <row r="202" spans="1:11" ht="15.75">
      <c r="A202" s="33"/>
      <c r="B202" s="3"/>
      <c r="C202" s="3"/>
      <c r="D202" s="3"/>
      <c r="E202" s="3"/>
      <c r="F202" s="3"/>
      <c r="G202" s="27"/>
      <c r="H202" s="27"/>
      <c r="I202" s="27"/>
      <c r="J202" s="3"/>
      <c r="K202" s="3"/>
    </row>
    <row r="203" spans="1:11" ht="15.75">
      <c r="A203" s="33"/>
      <c r="B203" s="3"/>
      <c r="C203" s="3"/>
      <c r="D203" s="3"/>
      <c r="E203" s="3"/>
      <c r="F203" s="3"/>
      <c r="G203" s="27"/>
      <c r="H203" s="27"/>
      <c r="I203" s="27"/>
      <c r="J203" s="3"/>
      <c r="K203" s="3"/>
    </row>
    <row r="204" spans="1:11" ht="15.75">
      <c r="A204" s="33"/>
      <c r="B204" s="3"/>
      <c r="C204" s="3"/>
      <c r="D204" s="3"/>
      <c r="E204" s="3"/>
      <c r="F204" s="3"/>
      <c r="G204" s="27"/>
      <c r="H204" s="27"/>
      <c r="I204" s="27"/>
      <c r="K204" s="3"/>
    </row>
    <row r="205" spans="1:11" ht="15.75">
      <c r="A205" s="33"/>
      <c r="B205" s="3"/>
      <c r="C205" s="3"/>
      <c r="D205" s="3"/>
      <c r="E205" s="3"/>
      <c r="F205" s="3"/>
      <c r="G205" s="27"/>
      <c r="H205" s="27"/>
      <c r="I205" s="27"/>
      <c r="J205" s="3"/>
      <c r="K205" s="3"/>
    </row>
    <row r="206" spans="7:11" ht="15.75">
      <c r="G206" s="42"/>
      <c r="H206" s="42"/>
      <c r="I206" s="42"/>
      <c r="J206" s="3"/>
      <c r="K206" s="3"/>
    </row>
    <row r="207" spans="1:11" ht="15.75">
      <c r="A207" s="33"/>
      <c r="B207" s="3"/>
      <c r="C207" s="3"/>
      <c r="D207" s="3"/>
      <c r="E207" s="3"/>
      <c r="F207" s="3"/>
      <c r="G207" s="27"/>
      <c r="H207" s="27"/>
      <c r="I207" s="27"/>
      <c r="J207" s="3"/>
      <c r="K207" s="3"/>
    </row>
    <row r="208" spans="1:11" ht="15.75">
      <c r="A208" s="33"/>
      <c r="B208" s="3"/>
      <c r="C208" s="3"/>
      <c r="D208" s="3"/>
      <c r="E208" s="3"/>
      <c r="F208" s="3"/>
      <c r="G208" s="47"/>
      <c r="H208" s="48"/>
      <c r="I208" s="47"/>
      <c r="J208" s="3"/>
      <c r="K208" s="3"/>
    </row>
    <row r="209" spans="1:11" ht="15.75">
      <c r="A209" s="33"/>
      <c r="B209" s="3"/>
      <c r="C209" s="3"/>
      <c r="D209" s="3"/>
      <c r="E209" s="3"/>
      <c r="F209" s="3"/>
      <c r="G209" s="48"/>
      <c r="H209" s="47"/>
      <c r="I209" s="48"/>
      <c r="J209" s="3"/>
      <c r="K209" s="3"/>
    </row>
    <row r="210" spans="1:11" ht="15.75">
      <c r="A210" s="33"/>
      <c r="B210" s="3"/>
      <c r="C210" s="3"/>
      <c r="D210" s="3"/>
      <c r="E210" s="3"/>
      <c r="F210" s="3"/>
      <c r="G210" s="48"/>
      <c r="H210" s="47"/>
      <c r="I210" s="48"/>
      <c r="J210" s="3"/>
      <c r="K210" s="3"/>
    </row>
    <row r="211" spans="1:11" ht="15.75">
      <c r="A211" s="33"/>
      <c r="B211" s="3"/>
      <c r="C211" s="3"/>
      <c r="D211" s="3"/>
      <c r="E211" s="3"/>
      <c r="F211" s="3"/>
      <c r="G211" s="48"/>
      <c r="H211" s="47"/>
      <c r="I211" s="48"/>
      <c r="K211" s="3"/>
    </row>
    <row r="212" spans="1:11" ht="15.75">
      <c r="A212" s="33"/>
      <c r="B212" s="3"/>
      <c r="C212" s="3"/>
      <c r="D212" s="3"/>
      <c r="E212" s="3"/>
      <c r="F212" s="3"/>
      <c r="G212" s="48"/>
      <c r="H212" s="48"/>
      <c r="I212" s="48"/>
      <c r="J212" s="3"/>
      <c r="K212" s="3"/>
    </row>
    <row r="213" spans="7:11" ht="15.75">
      <c r="G213" s="42"/>
      <c r="H213" s="42"/>
      <c r="I213" s="42"/>
      <c r="J213" s="3"/>
      <c r="K213" s="3"/>
    </row>
    <row r="214" spans="1:11" ht="15.75">
      <c r="A214" s="33"/>
      <c r="B214" s="33"/>
      <c r="C214" s="3"/>
      <c r="D214" s="3"/>
      <c r="E214" s="3"/>
      <c r="F214" s="3"/>
      <c r="G214" s="27"/>
      <c r="H214" s="27"/>
      <c r="I214" s="27"/>
      <c r="J214" s="3"/>
      <c r="K214" s="3"/>
    </row>
    <row r="215" spans="1:11" ht="15.75">
      <c r="A215" s="33"/>
      <c r="B215" s="3"/>
      <c r="C215" s="3"/>
      <c r="D215" s="3"/>
      <c r="E215" s="3"/>
      <c r="F215" s="3"/>
      <c r="G215" s="37"/>
      <c r="H215" s="37"/>
      <c r="I215" s="37"/>
      <c r="J215" s="3"/>
      <c r="K215" s="3"/>
    </row>
    <row r="216" spans="1:11" ht="15.75">
      <c r="A216" s="3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5.75">
      <c r="A217" s="33"/>
      <c r="B217" s="3"/>
      <c r="C217" s="3"/>
      <c r="D217" s="3"/>
      <c r="E217" s="3"/>
      <c r="F217" s="3"/>
      <c r="G217" s="41"/>
      <c r="H217" s="3"/>
      <c r="I217" s="41"/>
      <c r="J217" s="3"/>
      <c r="K217" s="3"/>
    </row>
    <row r="218" spans="1:11" ht="15.75">
      <c r="A218" s="33"/>
      <c r="B218" s="3"/>
      <c r="C218" s="3"/>
      <c r="D218" s="3"/>
      <c r="E218" s="3"/>
      <c r="F218" s="3"/>
      <c r="G218" s="41"/>
      <c r="H218" s="3"/>
      <c r="I218" s="41"/>
      <c r="K218" s="3"/>
    </row>
    <row r="219" spans="1:11" ht="15.75">
      <c r="A219" s="33"/>
      <c r="B219" s="3"/>
      <c r="C219" s="3"/>
      <c r="D219" s="3"/>
      <c r="E219" s="3"/>
      <c r="F219" s="3"/>
      <c r="G219" s="37"/>
      <c r="H219" s="3"/>
      <c r="I219" s="37"/>
      <c r="J219" s="3"/>
      <c r="K219" s="3"/>
    </row>
    <row r="220" spans="10:11" ht="15.75">
      <c r="J220" s="3"/>
      <c r="K220" s="3"/>
    </row>
    <row r="221" spans="1:11" ht="15.75">
      <c r="A221" s="33"/>
      <c r="B221" s="3"/>
      <c r="C221" s="3"/>
      <c r="D221" s="3"/>
      <c r="E221" s="3"/>
      <c r="F221" s="3"/>
      <c r="G221" s="27"/>
      <c r="H221" s="26"/>
      <c r="I221" s="27"/>
      <c r="K221" s="3"/>
    </row>
    <row r="222" spans="1:11" ht="15.75">
      <c r="A222" s="33"/>
      <c r="B222" s="3"/>
      <c r="C222" s="3"/>
      <c r="D222" s="3"/>
      <c r="E222" s="3"/>
      <c r="F222" s="3"/>
      <c r="G222" s="26"/>
      <c r="H222" s="3"/>
      <c r="I222" s="26"/>
      <c r="J222" s="3"/>
      <c r="K222" s="3"/>
    </row>
    <row r="223" spans="1:11" ht="15.75">
      <c r="A223" s="33"/>
      <c r="B223" s="33"/>
      <c r="J223" s="3"/>
      <c r="K223" s="3"/>
    </row>
    <row r="224" spans="2:11" ht="15.7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5.7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5.75">
      <c r="A226" s="33"/>
      <c r="B226" s="3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5.7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5.75">
      <c r="A228" s="3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5.75">
      <c r="A229" s="3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5.75">
      <c r="A230" s="3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5.75">
      <c r="A231" s="3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5.75">
      <c r="A232" s="3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5.75">
      <c r="A233" s="3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5.75">
      <c r="A234" s="3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5.75">
      <c r="A235" s="3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5.75">
      <c r="A236" s="3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5.75">
      <c r="A237" s="3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5.75">
      <c r="A238" s="3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ht="15.75">
      <c r="K239" s="3"/>
    </row>
    <row r="240" ht="15.75">
      <c r="K240" s="3"/>
    </row>
    <row r="241" ht="15.75">
      <c r="K241" s="3"/>
    </row>
    <row r="242" ht="15.75">
      <c r="K242" s="3"/>
    </row>
    <row r="243" ht="15.75">
      <c r="K243" s="3"/>
    </row>
    <row r="244" ht="15.75">
      <c r="K244" s="3"/>
    </row>
    <row r="245" ht="15.75">
      <c r="K245" s="3"/>
    </row>
    <row r="246" spans="1:11" ht="15.75">
      <c r="A246" s="33"/>
      <c r="B246" s="33"/>
      <c r="C246" s="3"/>
      <c r="D246" s="3"/>
      <c r="E246" s="3"/>
      <c r="F246" s="3"/>
      <c r="G246" s="3"/>
      <c r="H246" s="3"/>
      <c r="I246" s="3"/>
      <c r="K246" s="3"/>
    </row>
    <row r="247" spans="2:11" ht="15.7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3:11" ht="15.75">
      <c r="C248" s="3"/>
      <c r="J248" s="3"/>
      <c r="K248" s="3"/>
    </row>
    <row r="249" spans="1:11" ht="15.75">
      <c r="A249" s="3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5.75">
      <c r="A250" s="33"/>
      <c r="B250" s="3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5.7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5.75">
      <c r="A252" s="3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5.75">
      <c r="A253" s="3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5.75">
      <c r="A254" s="33"/>
      <c r="B254" s="3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5.7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5.75">
      <c r="A256" s="3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5.75">
      <c r="A257" s="3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5.75">
      <c r="A258" s="33"/>
      <c r="B258" s="3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5.7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5.75">
      <c r="A260" s="3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5.75">
      <c r="A261" s="33"/>
      <c r="B261" s="3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5.75">
      <c r="A262" s="3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5.75">
      <c r="A263" s="3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5.75">
      <c r="A264" s="3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5.75">
      <c r="A265" s="33"/>
      <c r="B265" s="3"/>
      <c r="C265" s="3"/>
      <c r="D265" s="3"/>
      <c r="E265" s="3"/>
      <c r="F265" s="3"/>
      <c r="G265" s="3"/>
      <c r="H265" s="3"/>
      <c r="I265" s="3"/>
      <c r="K265" s="3"/>
    </row>
    <row r="266" spans="1:11" ht="15.75">
      <c r="A266" s="33"/>
      <c r="B266" s="3"/>
      <c r="C266" s="3"/>
      <c r="D266" s="3"/>
      <c r="E266" s="3"/>
      <c r="F266" s="3"/>
      <c r="G266" s="3"/>
      <c r="H266" s="3"/>
      <c r="I266" s="3"/>
      <c r="K266" s="3"/>
    </row>
    <row r="267" ht="15.75">
      <c r="K267" s="3"/>
    </row>
    <row r="268" spans="10:11" ht="15.75">
      <c r="J268" s="3"/>
      <c r="K268" s="3"/>
    </row>
    <row r="269" spans="10:11" ht="15.75">
      <c r="J269" s="3"/>
      <c r="K269" s="3"/>
    </row>
    <row r="270" spans="1:11" ht="15.75">
      <c r="A270" s="3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5.75">
      <c r="A271" s="3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5.75">
      <c r="A272" s="3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5.75">
      <c r="A273" s="33"/>
      <c r="B273" s="3"/>
      <c r="C273" s="3"/>
      <c r="D273" s="3"/>
      <c r="E273" s="3"/>
      <c r="F273" s="3"/>
      <c r="G273" s="3"/>
      <c r="H273" s="3"/>
      <c r="I273" s="3"/>
      <c r="K273" s="3"/>
    </row>
    <row r="274" spans="1:11" ht="15.75">
      <c r="A274" s="33"/>
      <c r="B274" s="3"/>
      <c r="C274" s="3"/>
      <c r="D274" s="3"/>
      <c r="E274" s="3"/>
      <c r="F274" s="3"/>
      <c r="G274" s="3"/>
      <c r="H274" s="3"/>
      <c r="I274" s="3"/>
      <c r="K274" s="3"/>
    </row>
    <row r="275" spans="10:11" ht="15.75">
      <c r="J275" s="3"/>
      <c r="K275" s="3"/>
    </row>
    <row r="276" spans="10:11" ht="15.75">
      <c r="J276" s="3"/>
      <c r="K276" s="3"/>
    </row>
    <row r="277" spans="1:11" ht="15.75">
      <c r="A277" s="3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5.75">
      <c r="A278" s="33"/>
      <c r="B278" s="26"/>
      <c r="C278" s="26"/>
      <c r="D278" s="26"/>
      <c r="E278" s="26"/>
      <c r="F278" s="3"/>
      <c r="G278" s="3"/>
      <c r="H278" s="3"/>
      <c r="I278" s="3"/>
      <c r="J278" s="3"/>
      <c r="K278" s="3"/>
    </row>
    <row r="279" spans="1:11" ht="15.75">
      <c r="A279" s="33"/>
      <c r="B279" s="47"/>
      <c r="C279" s="26"/>
      <c r="D279" s="26"/>
      <c r="E279" s="26"/>
      <c r="F279" s="3"/>
      <c r="G279" s="3"/>
      <c r="H279" s="3"/>
      <c r="I279" s="3"/>
      <c r="J279" s="3"/>
      <c r="K279" s="3"/>
    </row>
    <row r="280" spans="1:11" ht="15.75">
      <c r="A280" s="3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5.75">
      <c r="A281" s="3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5.75">
      <c r="A282" s="3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5.75">
      <c r="A283" s="3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5.75">
      <c r="A284" s="3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5.75">
      <c r="A285" s="3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.75">
      <c r="A286" s="3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.75">
      <c r="A287" s="3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.75">
      <c r="A288" s="3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5.75">
      <c r="A289" s="3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5.75">
      <c r="A290" s="3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5.75">
      <c r="A291" s="3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5.75">
      <c r="A292" s="3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.75">
      <c r="A293" s="3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.75">
      <c r="A294" s="33"/>
      <c r="B294" s="3"/>
      <c r="C294" s="3"/>
      <c r="D294" s="3"/>
      <c r="E294" s="3"/>
      <c r="F294" s="3"/>
      <c r="G294" s="3"/>
      <c r="H294" s="3"/>
      <c r="I294" s="3"/>
      <c r="J294" s="3"/>
      <c r="K294" s="3"/>
    </row>
  </sheetData>
  <printOptions/>
  <pageMargins left="0.46" right="0.25" top="0.41" bottom="0.31" header="0.25" footer="0.2"/>
  <pageSetup fitToHeight="1" fitToWidth="1" horizontalDpi="200" verticalDpi="2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2"/>
  <sheetViews>
    <sheetView workbookViewId="0" topLeftCell="A1">
      <selection activeCell="E13" sqref="E13"/>
    </sheetView>
  </sheetViews>
  <sheetFormatPr defaultColWidth="9.140625" defaultRowHeight="15"/>
  <cols>
    <col min="1" max="4" width="9.140625" style="66" customWidth="1"/>
    <col min="5" max="5" width="11.8515625" style="66" customWidth="1"/>
    <col min="6" max="9" width="20.421875" style="66" customWidth="1"/>
    <col min="10" max="16384" width="9.140625" style="66" customWidth="1"/>
  </cols>
  <sheetData>
    <row r="2" spans="1:30" s="59" customFormat="1" ht="15.75">
      <c r="A2" s="56" t="s">
        <v>9</v>
      </c>
      <c r="B2" s="57"/>
      <c r="C2" s="58"/>
      <c r="D2" s="58"/>
      <c r="E2" s="58"/>
      <c r="H2" s="31"/>
      <c r="I2" s="58"/>
      <c r="J2" s="58"/>
      <c r="K2" s="60" t="s">
        <v>0</v>
      </c>
      <c r="L2" s="61"/>
      <c r="M2" s="58"/>
      <c r="N2" s="24"/>
      <c r="O2" s="57"/>
      <c r="P2" s="57"/>
      <c r="Q2" s="57"/>
      <c r="R2" s="57"/>
      <c r="S2" s="57"/>
      <c r="T2" s="31"/>
      <c r="U2" s="62"/>
      <c r="V2" s="62"/>
      <c r="W2" s="63"/>
      <c r="X2" s="64"/>
      <c r="Y2" s="64"/>
      <c r="Z2" s="65"/>
      <c r="AA2" s="65"/>
      <c r="AB2" s="65"/>
      <c r="AC2" s="65"/>
      <c r="AD2" s="65"/>
    </row>
    <row r="4" spans="1:30" s="59" customFormat="1" ht="15.75">
      <c r="A4" s="56" t="s">
        <v>37</v>
      </c>
      <c r="B4" s="57"/>
      <c r="C4" s="58"/>
      <c r="D4" s="58"/>
      <c r="E4" s="58"/>
      <c r="H4" s="31"/>
      <c r="I4" s="58"/>
      <c r="J4" s="58"/>
      <c r="K4" s="60" t="s">
        <v>0</v>
      </c>
      <c r="L4" s="61"/>
      <c r="M4" s="58"/>
      <c r="N4" s="24"/>
      <c r="O4" s="57"/>
      <c r="P4" s="57"/>
      <c r="Q4" s="57"/>
      <c r="R4" s="57"/>
      <c r="S4" s="57"/>
      <c r="T4" s="31"/>
      <c r="U4" s="62"/>
      <c r="V4" s="62"/>
      <c r="W4" s="63"/>
      <c r="X4" s="64"/>
      <c r="Y4" s="64"/>
      <c r="Z4" s="65"/>
      <c r="AA4" s="65"/>
      <c r="AB4" s="65"/>
      <c r="AC4" s="65"/>
      <c r="AD4" s="65"/>
    </row>
    <row r="7" spans="1:9" ht="17.25" customHeight="1">
      <c r="A7" s="67"/>
      <c r="B7" s="69"/>
      <c r="C7" s="69"/>
      <c r="D7" s="69"/>
      <c r="E7" s="68"/>
      <c r="F7" s="88" t="s">
        <v>38</v>
      </c>
      <c r="G7" s="89"/>
      <c r="H7" s="90" t="s">
        <v>39</v>
      </c>
      <c r="I7" s="89"/>
    </row>
    <row r="8" spans="1:9" ht="14.25">
      <c r="A8" s="70"/>
      <c r="B8" s="72"/>
      <c r="C8" s="72"/>
      <c r="D8" s="72"/>
      <c r="E8" s="71"/>
      <c r="F8" s="73" t="s">
        <v>40</v>
      </c>
      <c r="G8" s="73" t="s">
        <v>3</v>
      </c>
      <c r="H8" s="73" t="s">
        <v>40</v>
      </c>
      <c r="I8" s="74" t="s">
        <v>3</v>
      </c>
    </row>
    <row r="9" spans="1:9" ht="14.25">
      <c r="A9" s="70"/>
      <c r="B9" s="72"/>
      <c r="C9" s="72"/>
      <c r="D9" s="72"/>
      <c r="E9" s="71"/>
      <c r="F9" s="73" t="s">
        <v>41</v>
      </c>
      <c r="G9" s="73" t="s">
        <v>42</v>
      </c>
      <c r="H9" s="73" t="s">
        <v>43</v>
      </c>
      <c r="I9" s="74" t="s">
        <v>42</v>
      </c>
    </row>
    <row r="10" spans="1:9" ht="14.25">
      <c r="A10" s="70"/>
      <c r="B10" s="72"/>
      <c r="C10" s="72"/>
      <c r="D10" s="72"/>
      <c r="E10" s="71"/>
      <c r="F10" s="73"/>
      <c r="G10" s="73" t="s">
        <v>41</v>
      </c>
      <c r="H10" s="73"/>
      <c r="I10" s="74" t="s">
        <v>44</v>
      </c>
    </row>
    <row r="11" spans="1:9" ht="6" customHeight="1">
      <c r="A11" s="70"/>
      <c r="B11" s="72"/>
      <c r="C11" s="72"/>
      <c r="D11" s="72"/>
      <c r="E11" s="71"/>
      <c r="F11" s="75"/>
      <c r="G11" s="75"/>
      <c r="H11" s="75"/>
      <c r="I11" s="71"/>
    </row>
    <row r="12" spans="1:9" ht="14.25">
      <c r="A12" s="70"/>
      <c r="B12" s="72"/>
      <c r="C12" s="72"/>
      <c r="D12" s="72"/>
      <c r="E12" s="71"/>
      <c r="F12" s="75"/>
      <c r="G12" s="75"/>
      <c r="H12" s="75"/>
      <c r="I12" s="71"/>
    </row>
    <row r="13" spans="1:9" ht="14.25">
      <c r="A13" s="70"/>
      <c r="B13" s="72"/>
      <c r="C13" s="72"/>
      <c r="D13" s="72"/>
      <c r="E13" s="71"/>
      <c r="F13" s="76" t="s">
        <v>45</v>
      </c>
      <c r="G13" s="76" t="s">
        <v>46</v>
      </c>
      <c r="H13" s="73" t="str">
        <f>F13</f>
        <v>31 MAR 2002</v>
      </c>
      <c r="I13" s="74" t="str">
        <f>G13</f>
        <v>31 MAR 2001</v>
      </c>
    </row>
    <row r="14" spans="1:9" ht="5.25" customHeight="1">
      <c r="A14" s="70"/>
      <c r="B14" s="72"/>
      <c r="C14" s="72"/>
      <c r="D14" s="72"/>
      <c r="E14" s="71"/>
      <c r="F14" s="75"/>
      <c r="G14" s="75"/>
      <c r="H14" s="75"/>
      <c r="I14" s="71"/>
    </row>
    <row r="15" spans="1:9" ht="14.25">
      <c r="A15" s="70"/>
      <c r="B15" s="72"/>
      <c r="C15" s="72"/>
      <c r="D15" s="72"/>
      <c r="E15" s="74"/>
      <c r="F15" s="73"/>
      <c r="G15" s="73"/>
      <c r="H15" s="73"/>
      <c r="I15" s="74"/>
    </row>
    <row r="16" spans="1:9" ht="14.25">
      <c r="A16" s="77"/>
      <c r="B16" s="79"/>
      <c r="C16" s="79"/>
      <c r="D16" s="79"/>
      <c r="E16" s="80"/>
      <c r="F16" s="81" t="s">
        <v>4</v>
      </c>
      <c r="G16" s="81" t="s">
        <v>4</v>
      </c>
      <c r="H16" s="81" t="s">
        <v>4</v>
      </c>
      <c r="I16" s="82" t="s">
        <v>4</v>
      </c>
    </row>
    <row r="17" spans="1:9" ht="14.25">
      <c r="A17" s="67"/>
      <c r="B17" s="69"/>
      <c r="C17" s="69"/>
      <c r="D17" s="69"/>
      <c r="E17" s="68"/>
      <c r="F17" s="83"/>
      <c r="G17" s="83"/>
      <c r="H17" s="83"/>
      <c r="I17" s="83"/>
    </row>
    <row r="18" spans="1:9" ht="14.25">
      <c r="A18" s="70" t="s">
        <v>48</v>
      </c>
      <c r="B18" s="72"/>
      <c r="C18" s="72"/>
      <c r="D18" s="72"/>
      <c r="E18" s="71"/>
      <c r="F18" s="84">
        <v>74042</v>
      </c>
      <c r="G18" s="84">
        <v>50341</v>
      </c>
      <c r="H18" s="84">
        <v>74042</v>
      </c>
      <c r="I18" s="84">
        <v>50341</v>
      </c>
    </row>
    <row r="19" spans="1:9" ht="14.25">
      <c r="A19" s="70"/>
      <c r="B19" s="72"/>
      <c r="C19" s="72"/>
      <c r="D19" s="72"/>
      <c r="E19" s="71"/>
      <c r="F19" s="84"/>
      <c r="G19" s="84"/>
      <c r="H19" s="84"/>
      <c r="I19" s="84"/>
    </row>
    <row r="20" spans="1:9" ht="14.25">
      <c r="A20" s="70" t="s">
        <v>47</v>
      </c>
      <c r="B20" s="72"/>
      <c r="C20" s="72"/>
      <c r="D20" s="72"/>
      <c r="E20" s="71"/>
      <c r="F20" s="85">
        <v>0</v>
      </c>
      <c r="G20" s="86">
        <v>4197</v>
      </c>
      <c r="H20" s="85">
        <v>0</v>
      </c>
      <c r="I20" s="86">
        <v>4197</v>
      </c>
    </row>
    <row r="21" spans="1:9" ht="14.25">
      <c r="A21" s="70"/>
      <c r="B21" s="72"/>
      <c r="C21" s="72"/>
      <c r="D21" s="72"/>
      <c r="E21" s="71"/>
      <c r="F21" s="75"/>
      <c r="G21" s="75"/>
      <c r="H21" s="75"/>
      <c r="I21" s="75"/>
    </row>
    <row r="22" spans="1:9" ht="15" thickBot="1">
      <c r="A22" s="77"/>
      <c r="B22" s="79"/>
      <c r="C22" s="79"/>
      <c r="D22" s="79"/>
      <c r="E22" s="78"/>
      <c r="F22" s="87">
        <f>SUM(F18:F21)</f>
        <v>74042</v>
      </c>
      <c r="G22" s="87">
        <f>SUM(G18:G21)</f>
        <v>54538</v>
      </c>
      <c r="H22" s="87">
        <f>SUM(H18:H21)</f>
        <v>74042</v>
      </c>
      <c r="I22" s="87">
        <f>SUM(I18:I21)</f>
        <v>54538</v>
      </c>
    </row>
    <row r="23" ht="15" thickTop="1"/>
  </sheetData>
  <mergeCells count="2">
    <mergeCell ref="F7:G7"/>
    <mergeCell ref="H7:I7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Masconsult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2002-05-20T08:41:49Z</cp:lastPrinted>
  <dcterms:created xsi:type="dcterms:W3CDTF">1999-02-05T04:28:11Z</dcterms:created>
  <dcterms:modified xsi:type="dcterms:W3CDTF">2002-05-20T08:42:57Z</dcterms:modified>
  <cp:category/>
  <cp:version/>
  <cp:contentType/>
  <cp:contentStatus/>
</cp:coreProperties>
</file>