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QtrBS 300903" sheetId="1" r:id="rId1"/>
  </sheets>
  <definedNames>
    <definedName name="_xlnm.Print_Area" localSheetId="0">'QtrBS 300903'!$A$1:$M$67</definedName>
  </definedNames>
  <calcPr fullCalcOnLoad="1"/>
</workbook>
</file>

<file path=xl/sharedStrings.xml><?xml version="1.0" encoding="utf-8"?>
<sst xmlns="http://schemas.openxmlformats.org/spreadsheetml/2006/main" count="55" uniqueCount="49">
  <si>
    <t>RANHILL BERHAD (430537-K)</t>
  </si>
  <si>
    <t>INTERIM REPORT FOR THE PERIOD ENDED 30 SEPTEMBER 2003</t>
  </si>
  <si>
    <t>UNAUDITED CONDENSED CONSOLIDATED BALANCE SHEET</t>
  </si>
  <si>
    <t>UNAUDITED</t>
  </si>
  <si>
    <t>AUDITED</t>
  </si>
  <si>
    <t>As At</t>
  </si>
  <si>
    <t>End of</t>
  </si>
  <si>
    <t>Preceding Year</t>
  </si>
  <si>
    <t>Current</t>
  </si>
  <si>
    <t>Financial</t>
  </si>
  <si>
    <t>Quarter</t>
  </si>
  <si>
    <t>Year End</t>
  </si>
  <si>
    <t>Note</t>
  </si>
  <si>
    <t>30 Sept 2003</t>
  </si>
  <si>
    <t>30 June 2003</t>
  </si>
  <si>
    <t>RM'000</t>
  </si>
  <si>
    <t>NON CURRENT ASSETS</t>
  </si>
  <si>
    <t>Property, plant and equipment</t>
  </si>
  <si>
    <t xml:space="preserve">Goodwill </t>
  </si>
  <si>
    <t>Associate</t>
  </si>
  <si>
    <t>Other investments</t>
  </si>
  <si>
    <t>Long term receivables</t>
  </si>
  <si>
    <t>22a</t>
  </si>
  <si>
    <t>Deferred taxation</t>
  </si>
  <si>
    <t>CURRENT ASSETS</t>
  </si>
  <si>
    <t>Inventories, at cost</t>
  </si>
  <si>
    <t xml:space="preserve">Trade and other receivables </t>
  </si>
  <si>
    <t>Tax recoverable</t>
  </si>
  <si>
    <t>Deposits, bank and cash balances</t>
  </si>
  <si>
    <t>CURRENT LIABILITIES</t>
  </si>
  <si>
    <t xml:space="preserve">Trade and other payables </t>
  </si>
  <si>
    <t>Amount due to an associate</t>
  </si>
  <si>
    <t>Short term borrowings</t>
  </si>
  <si>
    <t>Taxation</t>
  </si>
  <si>
    <t>NET CURRENT ASSETS</t>
  </si>
  <si>
    <t>LESS: NON CURRENT LIABILITIES</t>
  </si>
  <si>
    <t>Finance lease creditors</t>
  </si>
  <si>
    <t>Long term loans</t>
  </si>
  <si>
    <t>CAPITAL AND RESERVES</t>
  </si>
  <si>
    <t>Share capital</t>
  </si>
  <si>
    <t>Share premium</t>
  </si>
  <si>
    <t>Revaluation and other reserves</t>
  </si>
  <si>
    <t>Merger deficit</t>
  </si>
  <si>
    <t>Retained profits</t>
  </si>
  <si>
    <t>Shareholders' funds</t>
  </si>
  <si>
    <t>Minority interests</t>
  </si>
  <si>
    <t>Net tangible assets per share (RM)</t>
  </si>
  <si>
    <t>WITH THE ANNUAL FINANCIAL STATEMENTS FOR THE YEAR ENDED 30 JUNE 2003</t>
  </si>
  <si>
    <t>THE CONDENSED FINANCIAL STATEMENTS SHOULD BE READ IN CONJUNCTION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</si>
</sst>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  <numFmt numFmtId="265" formatCode="_(* #,##0.0000_);_(* \(#,##0.0000\);_(* &quot;-&quot;_);_(@_)"/>
    <numFmt numFmtId="266" formatCode="0;[Red]0"/>
    <numFmt numFmtId="267" formatCode="&quot;RM&quot;#,##0;\-&quot;RM&quot;#,##0"/>
    <numFmt numFmtId="268" formatCode="&quot;RM&quot;#,##0;[Red]\-&quot;RM&quot;#,##0"/>
    <numFmt numFmtId="269" formatCode="&quot;RM&quot;#,##0.00;\-&quot;RM&quot;#,##0.00"/>
    <numFmt numFmtId="270" formatCode="&quot;RM&quot;#,##0.00;[Red]\-&quot;RM&quot;#,##0.00"/>
    <numFmt numFmtId="271" formatCode="_-&quot;RM&quot;* #,##0_-;\-&quot;RM&quot;* #,##0_-;_-&quot;RM&quot;* &quot;-&quot;_-;_-@_-"/>
    <numFmt numFmtId="272" formatCode="_-&quot;RM&quot;* #,##0.00_-;\-&quot;RM&quot;* #,##0.00_-;_-&quot;RM&quot;* &quot;-&quot;??_-;_-@_-"/>
    <numFmt numFmtId="273" formatCode="_(* #,##0.0_);_(* \(#,##0.0\);_(* &quot;-&quot;?_);_(@_)"/>
    <numFmt numFmtId="274" formatCode="#,##0.0"/>
    <numFmt numFmtId="275" formatCode="#,##0.0;[Red]\-#,##0.0"/>
    <numFmt numFmtId="276" formatCode="0.00000000000"/>
    <numFmt numFmtId="277" formatCode="0.000000000"/>
    <numFmt numFmtId="278" formatCode="0.0000000000"/>
    <numFmt numFmtId="279" formatCode="0.000000000000"/>
    <numFmt numFmtId="280" formatCode="0.0000000000000"/>
    <numFmt numFmtId="281" formatCode="0_ ;[Red]\-0\ "/>
    <numFmt numFmtId="282" formatCode="0.0;[Red]0.0"/>
    <numFmt numFmtId="283" formatCode="0.00;[Red]0.00"/>
    <numFmt numFmtId="284" formatCode="0.00_);\(0.00\)"/>
    <numFmt numFmtId="285" formatCode="0.0_);\(0.0\)"/>
    <numFmt numFmtId="286" formatCode="0.0_);[Red]\(0.0\)"/>
    <numFmt numFmtId="287" formatCode="#,##0.000_);\(#,##0.000\)"/>
    <numFmt numFmtId="288" formatCode="_(* #,##0.000000000_);_(* \(#,##0.000000000\);_(* &quot;-&quot;??_);_(@_)"/>
    <numFmt numFmtId="289" formatCode="_(* #,##0.0000000000_);_(* \(#,##0.0000000000\);_(* &quot;-&quot;??_);_(@_)"/>
    <numFmt numFmtId="290" formatCode="_(* #,##0.0000000000_);_(* \(#,##0.0000000000\);_(* &quot;-&quot;??????????_);_(@_)"/>
    <numFmt numFmtId="291" formatCode="#,##0.00;[Red]#,##0.00"/>
    <numFmt numFmtId="292" formatCode="00000"/>
    <numFmt numFmtId="293" formatCode="0.000_);[Red]\(0.000\)"/>
    <numFmt numFmtId="294" formatCode="0.0000_);[Red]\(0.0000\)"/>
    <numFmt numFmtId="295" formatCode="_ * #,##0.0000000_ ;_ * \(#,##0.0000000\)_ ;_ * &quot;-&quot;_ ;_ @_ "/>
    <numFmt numFmtId="296" formatCode="_ * #,##0.00000000_ ;_ * \(#,##0.00000000\)_ ;_ * &quot;-&quot;_ ;_ @_ "/>
    <numFmt numFmtId="297" formatCode="_ * #,##0.000000000_ ;_ * \(#,##0.000000000\)_ ;_ * &quot;-&quot;_ ;_ @_ "/>
    <numFmt numFmtId="298" formatCode="_ * #,##0.0000000000_ ;_ * \(#,##0.0000000000\)_ ;_ * &quot;-&quot;_ ;_ @_ "/>
    <numFmt numFmtId="299" formatCode="0.0_ ;[Red]\-0.0\ "/>
    <numFmt numFmtId="300" formatCode="0.00_ ;[Red]\-0.00\ "/>
    <numFmt numFmtId="301" formatCode="0.000_ ;[Red]\-0.000\ "/>
    <numFmt numFmtId="302" formatCode="0.0000_ ;[Red]\-0.0000\ "/>
    <numFmt numFmtId="303" formatCode="#,##0.0000_);\(#,##0.0000\)"/>
    <numFmt numFmtId="304" formatCode="#,##0.00000_);\(#,##0.00000\)"/>
    <numFmt numFmtId="305" formatCode="#,##0.000000_);\(#,##0.000000\)"/>
    <numFmt numFmtId="306" formatCode="#,##0.0000000_);\(#,##0.0000000\)"/>
    <numFmt numFmtId="307" formatCode="#,##0.00000000_);\(#,##0.00000000\)"/>
    <numFmt numFmtId="308" formatCode="#,##0.000000000_);\(#,##0.000000000\)"/>
    <numFmt numFmtId="309" formatCode="#,##0.000"/>
    <numFmt numFmtId="310" formatCode="#,##0.0000"/>
    <numFmt numFmtId="311" formatCode="#,##0.00000"/>
    <numFmt numFmtId="312" formatCode="#,##0.000000"/>
    <numFmt numFmtId="313" formatCode="_(* #,##0.00000_);_(* \(#,##0.00000\);_(* &quot;-&quot;_);_(@_)"/>
    <numFmt numFmtId="314" formatCode="_(* #,##0.0000_);_(* \(#,##0.0000\);_(* &quot;-&quot;????_);_(@_)"/>
    <numFmt numFmtId="315" formatCode="_(* #,##0.00000_);_(* \(#,##0.00000\);_(* &quot;-&quot;?????_);_(@_)"/>
    <numFmt numFmtId="316" formatCode="0.000_);\(0.000\)"/>
    <numFmt numFmtId="317" formatCode="_(* #,##0.00000_);_(* \(#,##0.00000\);_(* &quot;-&quot;????_);_(@_)"/>
    <numFmt numFmtId="318" formatCode="_(* #,##0.000000_);_(* \(#,##0.000000\);_(* &quot;-&quot;????_);_(@_)"/>
    <numFmt numFmtId="319" formatCode="_(* #,##0.000_);_(* \(#,##0.000\);_(* &quot;-&quot;????_);_(@_)"/>
    <numFmt numFmtId="320" formatCode="_(* #,##0.000000_);_(* \(#,##0.000000\);_(* &quot;-&quot;??????_);_(@_)"/>
    <numFmt numFmtId="321" formatCode="_(* #,##0.0000000_);_(* \(#,##0.0000000\);_(* &quot;-&quot;????_);_(@_)"/>
    <numFmt numFmtId="322" formatCode="_(* #,##0.00000000_);_(* \(#,##0.00000000\);_(* &quot;-&quot;????_);_(@_)"/>
    <numFmt numFmtId="323" formatCode="mmmm\-yy"/>
    <numFmt numFmtId="324" formatCode="_ * #,##0.00000000000_ ;_ * \(#,##0.00000000000\)_ ;_ * &quot;-&quot;_ ;_ @_ "/>
    <numFmt numFmtId="325" formatCode="_ * #,##0.000000000000_ ;_ * \(#,##0.000000000000\)_ ;_ * &quot;-&quot;_ ;_ @_ "/>
    <numFmt numFmtId="326" formatCode="_ * #,##0.0000000000000_ ;_ * \(#,##0.0000000000000\)_ ;_ * &quot;-&quot;_ ;_ @_ "/>
    <numFmt numFmtId="327" formatCode="_ * #,##0.00000000000000_ ;_ * \(#,##0.00000000000000\)_ ;_ * &quot;-&quot;_ ;_ @_ "/>
    <numFmt numFmtId="328" formatCode="_ * #,##0.000000000000000_ ;_ * \(#,##0.000000000000000\)_ ;_ * &quot;-&quot;_ ;_ @_ "/>
    <numFmt numFmtId="329" formatCode="_-* #,##0.000_-;\-* #,##0.000_-;_-* &quot;-&quot;???_-;_-@_-"/>
    <numFmt numFmtId="330" formatCode="\^#,##0;\^\(#,##0\)"/>
    <numFmt numFmtId="331" formatCode="_ * #,##0_ ;_ * \(#,##0\)_ ;_ * &quot;-&quot;??_ ;_ @_ "/>
    <numFmt numFmtId="332" formatCode="dd\-mmm\-yy_)"/>
    <numFmt numFmtId="333" formatCode="0.00_)"/>
    <numFmt numFmtId="334" formatCode="mm/dd/yy_)"/>
    <numFmt numFmtId="335" formatCode="_ * #,##0.00_ ;_ * \(#,##0.00\)_ ;_ * &quot;-&quot;??_ ;_ @_ "/>
    <numFmt numFmtId="336" formatCode="_ * #,##0.0_ ;_ * \(#,##0.0\)_ ;_ * &quot;-&quot;??_ ;_ @_ "/>
    <numFmt numFmtId="337" formatCode="_ * #,##0.000_ ;_ * \(#,##0.000\)_ ;_ * &quot;-&quot;??_ ;_ @_ "/>
    <numFmt numFmtId="338" formatCode="_ * #,##0.0000_ ;_ * \(#,##0.0000\)_ ;_ * &quot;-&quot;??_ ;_ @_ "/>
    <numFmt numFmtId="339" formatCode="_ * #,##0.00000_ ;_ * \(#,##0.00000\)_ ;_ * &quot;-&quot;??_ ;_ @_ "/>
    <numFmt numFmtId="340" formatCode="_ * #,##0.000000_ ;_ * \(#,##0.000000\)_ ;_ * &quot;-&quot;??_ ;_ @_ "/>
    <numFmt numFmtId="341" formatCode="_(* #,##0.00_);_(* \(#,##0.00\);_(* &quot;-&quot;????_);_(@_)"/>
    <numFmt numFmtId="342" formatCode="#,##0.0000000_);[Red]\(#,##0.0000000\)"/>
    <numFmt numFmtId="343" formatCode="#,##0.00000000_);[Red]\(#,##0.00000000\)"/>
    <numFmt numFmtId="344" formatCode="_(* #,##0.00000000_);_(* \(#,##0.00000000\);_(* &quot;-&quot;????????_);_(@_)"/>
    <numFmt numFmtId="345" formatCode="\-00000"/>
    <numFmt numFmtId="346" formatCode="#,##0.0;[Red]#,##0.0"/>
    <numFmt numFmtId="347" formatCode="#,##0_ ;[Red]\-#,##0\ "/>
    <numFmt numFmtId="348" formatCode="_(* #,##0._);_(* \(#,##0.\);_(* &quot;-&quot;??_);_(@_)"/>
    <numFmt numFmtId="349" formatCode="#,##0.000000000000000_);[Red]\(#,##0.000000000000000\)"/>
    <numFmt numFmtId="350" formatCode="#,##0.000000000_);[Red]\(#,##0.000000000\)"/>
    <numFmt numFmtId="351" formatCode="#,##0.00;\&lt;#,##0.00\&gt;"/>
    <numFmt numFmtId="352" formatCode="&quot;R&quot;#,##0_);\(&quot;R&quot;#,##0\)"/>
    <numFmt numFmtId="353" formatCode="&quot;R&quot;#,##0_);[Red]\(&quot;R&quot;#,##0\)"/>
    <numFmt numFmtId="354" formatCode="&quot;R&quot;#,##0.00_);\(&quot;R&quot;#,##0.00\)"/>
    <numFmt numFmtId="355" formatCode="&quot;R&quot;#,##0.00_);[Red]\(&quot;R&quot;#,##0.00\)"/>
    <numFmt numFmtId="356" formatCode="_(&quot;R&quot;* #,##0_);_(&quot;R&quot;* \(#,##0\);_(&quot;R&quot;* &quot;-&quot;_);_(@_)"/>
    <numFmt numFmtId="357" formatCode="_(&quot;R&quot;* #,##0.00_);_(&quot;R&quot;* \(#,##0.00\);_(&quot;R&quot;* &quot;-&quot;??_);_(@_)"/>
    <numFmt numFmtId="358" formatCode="mm/dd/yy"/>
    <numFmt numFmtId="359" formatCode="_ * #,##0.0_ ;_ * \-#,##0.0_ ;_ * &quot;-&quot;_ ;_ @_ "/>
    <numFmt numFmtId="360" formatCode="_ * #,##0.00_ ;_ * \-#,##0.00_ ;_ * &quot;-&quot;_ ;_ @_ "/>
  </numFmts>
  <fonts count="17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7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7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 applyFill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top"/>
    </xf>
    <xf numFmtId="0" fontId="12" fillId="0" borderId="0" xfId="0" applyNumberFormat="1" applyFont="1" applyFill="1" applyAlignment="1" quotePrefix="1">
      <alignment horizontal="center"/>
    </xf>
    <xf numFmtId="14" fontId="12" fillId="0" borderId="0" xfId="0" applyNumberFormat="1" applyFont="1" applyFill="1" applyAlignment="1" quotePrefix="1">
      <alignment horizontal="center"/>
    </xf>
    <xf numFmtId="14" fontId="1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 quotePrefix="1">
      <alignment/>
    </xf>
    <xf numFmtId="181" fontId="8" fillId="0" borderId="0" xfId="15" applyNumberFormat="1" applyFont="1" applyFill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1" xfId="15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13" fillId="0" borderId="0" xfId="15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41" fontId="8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8" fillId="0" borderId="1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3" fontId="12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81" fontId="12" fillId="0" borderId="2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3" fontId="8" fillId="0" borderId="4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3" fontId="16" fillId="0" borderId="0" xfId="0" applyNumberFormat="1" applyFont="1" applyFill="1" applyAlignment="1">
      <alignment/>
    </xf>
    <xf numFmtId="200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</cellXfs>
  <cellStyles count="296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ok1" xfId="20"/>
    <cellStyle name="Comma [0]_Book3" xfId="21"/>
    <cellStyle name="Comma [0]_Borrowings -RB Group310301 version" xfId="22"/>
    <cellStyle name="Comma [0]_Capital Commitment" xfId="23"/>
    <cellStyle name="Comma [0]_Cash Flow Statement" xfId="24"/>
    <cellStyle name="Comma [0]_CFconsolforecastproj 1999submission-lyn" xfId="25"/>
    <cellStyle name="Comma [0]_Confirmation on Restricted Cash Deposit" xfId="26"/>
    <cellStyle name="Comma [0]_Conso Workings" xfId="27"/>
    <cellStyle name="Comma [0]_Consol PL and BS-RCivil-310302(V10)" xfId="28"/>
    <cellStyle name="Comma [0]_ConsolP&amp;L and BS-RBGROUP300601" xfId="29"/>
    <cellStyle name="Comma [0]_ConsolP&amp;L and BS-RBGROUP300603" xfId="30"/>
    <cellStyle name="Comma [0]_ConsolP&amp;L and BS-RBGROUP300901" xfId="31"/>
    <cellStyle name="Comma [0]_ConsolP&amp;L and BS-RBGROUP310301" xfId="32"/>
    <cellStyle name="Comma [0]_ConsolP&amp;L and BS-RBGROUP311201" xfId="33"/>
    <cellStyle name="Comma [0]_ConsolP&amp;LandBS30062001audited" xfId="34"/>
    <cellStyle name="Comma [0]_Contingencies -RB GROUP310301" xfId="35"/>
    <cellStyle name="Comma [0]_DIVIDEND200301102003interim dividendrecrcivil" xfId="36"/>
    <cellStyle name="Comma [0]_EFFECTIVE TAX RATE -GROUP" xfId="37"/>
    <cellStyle name="Comma [0]_inter-co matrix311001" xfId="38"/>
    <cellStyle name="Comma [0]_inter-co matrix311201" xfId="39"/>
    <cellStyle name="Comma [0]_inter-co.balances June'02" xfId="40"/>
    <cellStyle name="Comma [0]_inter-co.balances June'03" xfId="41"/>
    <cellStyle name="Comma [0]_InterCoTransaction-Matrix-Cash Flow310301" xfId="42"/>
    <cellStyle name="Comma [0]_inv. schedule" xfId="43"/>
    <cellStyle name="Comma [0]_MASB 24 Financial Instrument" xfId="44"/>
    <cellStyle name="Comma [0]_MASB22-26" xfId="45"/>
    <cellStyle name="Comma [0]_MASB25 Workings" xfId="46"/>
    <cellStyle name="Comma [0]_masb7" xfId="47"/>
    <cellStyle name="Comma [0]_MATERIAL COMMITMENT -RB GROUP310301" xfId="48"/>
    <cellStyle name="Comma [0]_MI" xfId="49"/>
    <cellStyle name="Comma [0]_MI rol forward" xfId="50"/>
    <cellStyle name="Comma [0]_Movement JAn'01-RC&amp;REC" xfId="51"/>
    <cellStyle name="Comma [0]_Non cash transactions 2002" xfId="52"/>
    <cellStyle name="Comma [0]_non-cash transaction2003" xfId="53"/>
    <cellStyle name="Comma [0]_Profit from Operation" xfId="54"/>
    <cellStyle name="Comma [0]_Q2-SUPPORTING" xfId="55"/>
    <cellStyle name="Comma [0]_QUARTERLY DETAILS" xfId="56"/>
    <cellStyle name="Comma [0]_roll forward" xfId="57"/>
    <cellStyle name="Comma [0]_RollBackprove310601-311201" xfId="58"/>
    <cellStyle name="Comma [0]_RPT-Circularmaster" xfId="59"/>
    <cellStyle name="Comma [0]_Segmenting Reporting-31122000" xfId="60"/>
    <cellStyle name="Comma [0]_Tax Computation RECSB" xfId="61"/>
    <cellStyle name="Comma [0]_Trade Payable311201" xfId="62"/>
    <cellStyle name="Comma [0]_Trade Receivables311201" xfId="63"/>
    <cellStyle name="Comma_Amount due from(to) customers-RollForward" xfId="64"/>
    <cellStyle name="Comma_Amount due from(to) customers-RollForward @30.6.02" xfId="65"/>
    <cellStyle name="Comma_Audited P&amp;L(Figures)30062001" xfId="66"/>
    <cellStyle name="Comma_Book1" xfId="67"/>
    <cellStyle name="Comma_Book3" xfId="68"/>
    <cellStyle name="Comma_Borrowings -RB Group310301 version" xfId="69"/>
    <cellStyle name="Comma_Capital Commitment" xfId="70"/>
    <cellStyle name="Comma_Cash Flow Statement" xfId="71"/>
    <cellStyle name="Comma_CFconsolforecastproj 1999submission-lyn" xfId="72"/>
    <cellStyle name="Comma_Confirmation on Restricted Cash Deposit" xfId="73"/>
    <cellStyle name="Comma_Conso Workings" xfId="74"/>
    <cellStyle name="Comma_Consol P&amp;L and BS-RCIVIL-300901" xfId="75"/>
    <cellStyle name="Comma_Consol P&amp;L BS-RCIVIL-june 22.8.01" xfId="76"/>
    <cellStyle name="Comma_Consol PL and BS-RCivil-310302(V10)" xfId="77"/>
    <cellStyle name="Comma_ConsolP&amp;L and BS-RBGROUP300601" xfId="78"/>
    <cellStyle name="Comma_ConsolP&amp;L and BS-RBGROUP300603" xfId="79"/>
    <cellStyle name="Comma_ConsolP&amp;L and BS-RBGROUP300901" xfId="80"/>
    <cellStyle name="Comma_ConsolP&amp;L and BS-RBGROUP310301" xfId="81"/>
    <cellStyle name="Comma_ConsolP&amp;L and BS-RBGROUP311201" xfId="82"/>
    <cellStyle name="Comma_ConsolP&amp;LandBS30062001audited" xfId="83"/>
    <cellStyle name="Comma_Contingencies -RB GROUP310301" xfId="84"/>
    <cellStyle name="Comma_DIVIDEND200301102003interim dividendrecrcivil" xfId="85"/>
    <cellStyle name="Comma_EFFECTIVE TAX RATE -GROUP" xfId="86"/>
    <cellStyle name="Comma_FA schedule" xfId="87"/>
    <cellStyle name="Comma_inter-co matrix311001" xfId="88"/>
    <cellStyle name="Comma_inter-co matrix311201" xfId="89"/>
    <cellStyle name="Comma_inter-co.balances June'02" xfId="90"/>
    <cellStyle name="Comma_inter-co.balances June'03" xfId="91"/>
    <cellStyle name="Comma_InterCoTransaction-Matrix-Cash Flow310301" xfId="92"/>
    <cellStyle name="Comma_inv. schedule" xfId="93"/>
    <cellStyle name="Comma_MASB 24 Financial Instrument" xfId="94"/>
    <cellStyle name="Comma_MASB22-26" xfId="95"/>
    <cellStyle name="Comma_MASB25 Workings" xfId="96"/>
    <cellStyle name="Comma_masb7" xfId="97"/>
    <cellStyle name="Comma_MATERIAL COMMITMENT -RB GROUP310301" xfId="98"/>
    <cellStyle name="Comma_mbpjuly" xfId="99"/>
    <cellStyle name="Comma_MI" xfId="100"/>
    <cellStyle name="Comma_MI rol forward" xfId="101"/>
    <cellStyle name="Comma_Movement JAn'01-RC&amp;REC" xfId="102"/>
    <cellStyle name="Comma_Non cash transactions 2002" xfId="103"/>
    <cellStyle name="Comma_non-cash transaction2003" xfId="104"/>
    <cellStyle name="Comma_Profit from Operation" xfId="105"/>
    <cellStyle name="Comma_Q2-SUPPORTING" xfId="106"/>
    <cellStyle name="Comma_QUARTERLY DETAILS" xfId="107"/>
    <cellStyle name="Comma_roll forward" xfId="108"/>
    <cellStyle name="Comma_RollBackprove310601-311201" xfId="109"/>
    <cellStyle name="Comma_RPT-Circularmaster" xfId="110"/>
    <cellStyle name="Comma_Segmenting Reporting-31122000" xfId="111"/>
    <cellStyle name="Comma_Tax Computation RECSB" xfId="112"/>
    <cellStyle name="Comma_Top20Trade Receivables-RBSB31052001" xfId="113"/>
    <cellStyle name="Comma_Trade Payable311201" xfId="114"/>
    <cellStyle name="Comma_Trade Receivables311201" xfId="115"/>
    <cellStyle name="Currency" xfId="116"/>
    <cellStyle name="Currency [0]" xfId="117"/>
    <cellStyle name="Currency [0]_Amount due from(to) customers-RollForward" xfId="118"/>
    <cellStyle name="Currency [0]_Amount due from(to) customers-RollForward @30.6.02" xfId="119"/>
    <cellStyle name="Currency [0]_Audited Cash Flow Stat - 300602" xfId="120"/>
    <cellStyle name="Currency [0]_Audited P&amp;L(Figures)30062001" xfId="121"/>
    <cellStyle name="Currency [0]_Book1" xfId="122"/>
    <cellStyle name="Currency [0]_Book2" xfId="123"/>
    <cellStyle name="Currency [0]_Book3" xfId="124"/>
    <cellStyle name="Currency [0]_Borrowings -RB Group310301 version" xfId="125"/>
    <cellStyle name="Currency [0]_Capital Commitment" xfId="126"/>
    <cellStyle name="Currency [0]_Cash Flow Stat - 310303after amending 8M" xfId="127"/>
    <cellStyle name="Currency [0]_Cash Flow Stat - 311202" xfId="128"/>
    <cellStyle name="Currency [0]_Cash Flow Statement" xfId="129"/>
    <cellStyle name="Currency [0]_CFconsolforecastproj 1999submission-lyn" xfId="130"/>
    <cellStyle name="Currency [0]_Confirmation on Restricted Cash Deposit" xfId="131"/>
    <cellStyle name="Currency [0]_Conso Workings" xfId="132"/>
    <cellStyle name="Currency [0]_Consol PL and BS-RCivil-310302(V10)" xfId="133"/>
    <cellStyle name="Currency [0]_ConsolP&amp;L and BS-RBGROUP300601" xfId="134"/>
    <cellStyle name="Currency [0]_ConsolP&amp;L and BS-RBGROUP300603" xfId="135"/>
    <cellStyle name="Currency [0]_ConsolP&amp;L and BS-RBGROUP300901" xfId="136"/>
    <cellStyle name="Currency [0]_ConsolP&amp;L and BS-RBGROUP300902" xfId="137"/>
    <cellStyle name="Currency [0]_ConsolP&amp;L and BS-RBGROUP310301" xfId="138"/>
    <cellStyle name="Currency [0]_ConsolP&amp;L and BS-RBGROUP311201" xfId="139"/>
    <cellStyle name="Currency [0]_ConsolP&amp;LandBS30062001audited" xfId="140"/>
    <cellStyle name="Currency [0]_Contingencies -RB GROUP310301" xfId="141"/>
    <cellStyle name="Currency [0]_DIVIDEND200301102003interim dividendrecrcivil" xfId="142"/>
    <cellStyle name="Currency [0]_EFFECTIVE TAX RATE -GROUP" xfId="143"/>
    <cellStyle name="Currency [0]_inter-co matrix311001" xfId="144"/>
    <cellStyle name="Currency [0]_inter-co matrix311201" xfId="145"/>
    <cellStyle name="Currency [0]_inter-co.balances June'02" xfId="146"/>
    <cellStyle name="Currency [0]_inter-co.balances June'03" xfId="147"/>
    <cellStyle name="Currency [0]_InterCoTransaction-Matrix-Cash Flow310301" xfId="148"/>
    <cellStyle name="Currency [0]_inv. schedule" xfId="149"/>
    <cellStyle name="Currency [0]_MASB 24 Financial Instrument" xfId="150"/>
    <cellStyle name="Currency [0]_MASB22-26" xfId="151"/>
    <cellStyle name="Currency [0]_MASB25 Workings" xfId="152"/>
    <cellStyle name="Currency [0]_masb7" xfId="153"/>
    <cellStyle name="Currency [0]_MATERIAL COMMITMENT -RB GROUP310301" xfId="154"/>
    <cellStyle name="Currency [0]_MI" xfId="155"/>
    <cellStyle name="Currency [0]_MI rol forward" xfId="156"/>
    <cellStyle name="Currency [0]_Movement JAn'01-RC&amp;REC" xfId="157"/>
    <cellStyle name="Currency [0]_Non cash transactions 2002" xfId="158"/>
    <cellStyle name="Currency [0]_non-cash transaction2003" xfId="159"/>
    <cellStyle name="Currency [0]_Profit from Operation" xfId="160"/>
    <cellStyle name="Currency [0]_Q2-SUPPORTING" xfId="161"/>
    <cellStyle name="Currency [0]_QUARTERLY DETAILS" xfId="162"/>
    <cellStyle name="Currency [0]_roll forward" xfId="163"/>
    <cellStyle name="Currency [0]_RollBackprove310601-311201" xfId="164"/>
    <cellStyle name="Currency [0]_RPT-Circularmaster" xfId="165"/>
    <cellStyle name="Currency [0]_Segmenting Reporting-31122000" xfId="166"/>
    <cellStyle name="Currency [0]_Tax Computation RECSB" xfId="167"/>
    <cellStyle name="Currency [0]_Trade Payable311201" xfId="168"/>
    <cellStyle name="Currency [0]_Trade Receivables311201" xfId="169"/>
    <cellStyle name="Currency [0]_Worksheet in Step - Test the deferred income tax asset and liability balances and provision" xfId="170"/>
    <cellStyle name="Currency_Amount due from(to) customers-RollForward" xfId="171"/>
    <cellStyle name="Currency_Amount due from(to) customers-RollForward @30.6.02" xfId="172"/>
    <cellStyle name="Currency_Audited Cash Flow Stat - 300602" xfId="173"/>
    <cellStyle name="Currency_Audited P&amp;L(Figures)30062001" xfId="174"/>
    <cellStyle name="Currency_Book1" xfId="175"/>
    <cellStyle name="Currency_Book2" xfId="176"/>
    <cellStyle name="Currency_Book3" xfId="177"/>
    <cellStyle name="Currency_Borrowings -RB Group310301 version" xfId="178"/>
    <cellStyle name="Currency_Capital Commitment" xfId="179"/>
    <cellStyle name="Currency_Cash Flow Stat - 310303after amending 8M" xfId="180"/>
    <cellStyle name="Currency_Cash Flow Stat - 311202" xfId="181"/>
    <cellStyle name="Currency_Cash Flow Statement" xfId="182"/>
    <cellStyle name="Currency_CFconsolforecastproj 1999submission-lyn" xfId="183"/>
    <cellStyle name="Currency_Confirmation on Restricted Cash Deposit" xfId="184"/>
    <cellStyle name="Currency_Conso Workings" xfId="185"/>
    <cellStyle name="Currency_Consol PL and BS-RCivil-310302(V10)" xfId="186"/>
    <cellStyle name="Currency_ConsolP&amp;L and BS-RBGROUP300601" xfId="187"/>
    <cellStyle name="Currency_ConsolP&amp;L and BS-RBGROUP300603" xfId="188"/>
    <cellStyle name="Currency_ConsolP&amp;L and BS-RBGROUP300901" xfId="189"/>
    <cellStyle name="Currency_ConsolP&amp;L and BS-RBGROUP300902" xfId="190"/>
    <cellStyle name="Currency_ConsolP&amp;L and BS-RBGROUP310301" xfId="191"/>
    <cellStyle name="Currency_ConsolP&amp;L and BS-RBGROUP311201" xfId="192"/>
    <cellStyle name="Currency_ConsolP&amp;LandBS30062001audited" xfId="193"/>
    <cellStyle name="Currency_Contingencies -RB GROUP310301" xfId="194"/>
    <cellStyle name="Currency_DIVIDEND200301102003interim dividendrecrcivil" xfId="195"/>
    <cellStyle name="Currency_EFFECTIVE TAX RATE -GROUP" xfId="196"/>
    <cellStyle name="Currency_inter-co matrix311001" xfId="197"/>
    <cellStyle name="Currency_inter-co matrix311201" xfId="198"/>
    <cellStyle name="Currency_inter-co.balances June'02" xfId="199"/>
    <cellStyle name="Currency_inter-co.balances June'03" xfId="200"/>
    <cellStyle name="Currency_InterCoTransaction-Matrix-Cash Flow310301" xfId="201"/>
    <cellStyle name="Currency_inv. schedule" xfId="202"/>
    <cellStyle name="Currency_MASB 24 Financial Instrument" xfId="203"/>
    <cellStyle name="Currency_MASB22-26" xfId="204"/>
    <cellStyle name="Currency_MASB25 Workings" xfId="205"/>
    <cellStyle name="Currency_masb7" xfId="206"/>
    <cellStyle name="Currency_MATERIAL COMMITMENT -RB GROUP310301" xfId="207"/>
    <cellStyle name="Currency_MI" xfId="208"/>
    <cellStyle name="Currency_MI rol forward" xfId="209"/>
    <cellStyle name="Currency_Movement JAn'01-RC&amp;REC" xfId="210"/>
    <cellStyle name="Currency_Non cash transactions 2002" xfId="211"/>
    <cellStyle name="Currency_non-cash transaction2003" xfId="212"/>
    <cellStyle name="Currency_Profit from Operation" xfId="213"/>
    <cellStyle name="Currency_Q2-SUPPORTING" xfId="214"/>
    <cellStyle name="Currency_QUARTERLY DETAILS" xfId="215"/>
    <cellStyle name="Currency_roll forward" xfId="216"/>
    <cellStyle name="Currency_RollBackprove310601-311201" xfId="217"/>
    <cellStyle name="Currency_RPT-Circularmaster" xfId="218"/>
    <cellStyle name="Currency_Segmenting Reporting-31122000" xfId="219"/>
    <cellStyle name="Currency_Tax Computation RECSB" xfId="220"/>
    <cellStyle name="Currency_Trade Payable311201" xfId="221"/>
    <cellStyle name="Currency_Trade Receivables311201" xfId="222"/>
    <cellStyle name="Currency_Worksheet in Step - Test the deferred income tax asset and liability balances and provision" xfId="223"/>
    <cellStyle name="Followed Hyperlink" xfId="224"/>
    <cellStyle name="Followed Hyperlink_Audited Cash Flow Stat - 300602" xfId="225"/>
    <cellStyle name="Followed Hyperlink_Cash Flow Stat - 310303after amending 8M" xfId="226"/>
    <cellStyle name="Followed Hyperlink_Cash Flow Stat - 311202" xfId="227"/>
    <cellStyle name="Followed Hyperlink_ConsolP&amp;L and BS-RBGROUP300902" xfId="228"/>
    <cellStyle name="Followed Hyperlink_ConsolP&amp;L and BS-RBGROUP311201" xfId="229"/>
    <cellStyle name="Followed Hyperlink_Investment311201" xfId="230"/>
    <cellStyle name="Followed Hyperlink_NotesQ2-(BS-report)" xfId="231"/>
    <cellStyle name="Followed Hyperlink_Q2-SUPPORTING" xfId="232"/>
    <cellStyle name="Followed Hyperlink_share cap311201" xfId="233"/>
    <cellStyle name="Followed Hyperlink_Trade Payable311201" xfId="234"/>
    <cellStyle name="Followed Hyperlink_Trade Receivables311201" xfId="235"/>
    <cellStyle name="Hyperlink" xfId="236"/>
    <cellStyle name="Hyperlink_Audited Cash Flow Stat - 300602" xfId="237"/>
    <cellStyle name="Hyperlink_Cash Flow Stat - 310303after amending 8M" xfId="238"/>
    <cellStyle name="Hyperlink_Cash Flow Stat - 311202" xfId="239"/>
    <cellStyle name="Hyperlink_ConsolP&amp;L and BS-RBGROUP300902" xfId="240"/>
    <cellStyle name="Hyperlink_ConsolP&amp;L and BS-RBGROUP311201" xfId="241"/>
    <cellStyle name="Hyperlink_Investment311201" xfId="242"/>
    <cellStyle name="Hyperlink_NotesQ2-(BS-report)" xfId="243"/>
    <cellStyle name="Hyperlink_Q2-SUPPORTING" xfId="244"/>
    <cellStyle name="Hyperlink_share cap311201" xfId="245"/>
    <cellStyle name="Hyperlink_Trade Payable311201" xfId="246"/>
    <cellStyle name="Hyperlink_Trade Receivables311201" xfId="247"/>
    <cellStyle name="Normal_Amount due from(to) customers-RollForward" xfId="248"/>
    <cellStyle name="Normal_Amount due from(to) customers-RollForward @30.6.02" xfId="249"/>
    <cellStyle name="Normal_Audited Cash Flow Stat - 300602" xfId="250"/>
    <cellStyle name="Normal_Audited P&amp;L(Figures)30062001" xfId="251"/>
    <cellStyle name="Normal_Book1" xfId="252"/>
    <cellStyle name="Normal_Book2" xfId="253"/>
    <cellStyle name="Normal_Book3" xfId="254"/>
    <cellStyle name="Normal_Borrowings -RB Group310301 version" xfId="255"/>
    <cellStyle name="Normal_Capital Commitment" xfId="256"/>
    <cellStyle name="Normal_Cash Flow Stat - 310303after amending 8M" xfId="257"/>
    <cellStyle name="Normal_Cash Flow Stat - 311202" xfId="258"/>
    <cellStyle name="Normal_Cash Flow Statement" xfId="259"/>
    <cellStyle name="Normal_Confirmation on Restricted Cash Deposit" xfId="260"/>
    <cellStyle name="Normal_Conso Workings" xfId="261"/>
    <cellStyle name="Normal_Consol P&amp;L and BS-RCIVIL-300901" xfId="262"/>
    <cellStyle name="Normal_Consol P&amp;L BS-RCIVIL-june 22.8.01" xfId="263"/>
    <cellStyle name="Normal_Consol PL and BS-RCivil-310302(V10)" xfId="264"/>
    <cellStyle name="Normal_Consol1199" xfId="265"/>
    <cellStyle name="Normal_ConsolP&amp;L and BS-RBGROUP300601" xfId="266"/>
    <cellStyle name="Normal_ConsolP&amp;L and BS-RBGROUP300603" xfId="267"/>
    <cellStyle name="Normal_ConsolP&amp;L and BS-RBGROUP300901" xfId="268"/>
    <cellStyle name="Normal_ConsolP&amp;L and BS-RBGROUP300902" xfId="269"/>
    <cellStyle name="Normal_ConsolP&amp;L and BS-RBGROUP310301" xfId="270"/>
    <cellStyle name="Normal_ConsolP&amp;L and BS-RBGROUP311201" xfId="271"/>
    <cellStyle name="Normal_ConsolP&amp;LandBS30062001audited" xfId="272"/>
    <cellStyle name="Normal_Contingencies -RB GROUP310301" xfId="273"/>
    <cellStyle name="Normal_DIVIDEND200301102003interim dividendrecrcivil" xfId="274"/>
    <cellStyle name="Normal_EFFECTIVE TAX RATE -GROUP" xfId="275"/>
    <cellStyle name="Normal_inter-co matrix311001" xfId="276"/>
    <cellStyle name="Normal_inter-co matrix311201" xfId="277"/>
    <cellStyle name="Normal_inter-co.balances June'02" xfId="278"/>
    <cellStyle name="Normal_inter-co.balances June'03" xfId="279"/>
    <cellStyle name="Normal_InterCoTransaction-Matrix-Cash Flow310301" xfId="280"/>
    <cellStyle name="Normal_inv. schedule" xfId="281"/>
    <cellStyle name="Normal_MASB 24 Financial Instrument" xfId="282"/>
    <cellStyle name="Normal_MASB22-26" xfId="283"/>
    <cellStyle name="Normal_MASB25 Workings" xfId="284"/>
    <cellStyle name="Normal_masb7" xfId="285"/>
    <cellStyle name="Normal_MASB7calculation-saj" xfId="286"/>
    <cellStyle name="Normal_MASB7calculationwtp" xfId="287"/>
    <cellStyle name="Normal_MATERIAL COMMITMENT -RB GROUP310301" xfId="288"/>
    <cellStyle name="Normal_MI" xfId="289"/>
    <cellStyle name="Normal_MI rol forward" xfId="290"/>
    <cellStyle name="Normal_Movement JAn'01-RC&amp;REC" xfId="291"/>
    <cellStyle name="Normal_Non cash transactions 2002" xfId="292"/>
    <cellStyle name="Normal_non-cash transaction2003" xfId="293"/>
    <cellStyle name="Normal_Profit from Operation" xfId="294"/>
    <cellStyle name="Normal_Q2-SUPPORTING" xfId="295"/>
    <cellStyle name="Normal_QUARTERLY DETAILS" xfId="296"/>
    <cellStyle name="Normal_roll forward" xfId="297"/>
    <cellStyle name="Normal_RollBackprove310601-311201" xfId="298"/>
    <cellStyle name="Normal_RPT-Circular" xfId="299"/>
    <cellStyle name="Normal_RPT-Circularmaster" xfId="300"/>
    <cellStyle name="Normal_RPT-Nature" xfId="301"/>
    <cellStyle name="Normal_Segmenting Reporting-31122000" xfId="302"/>
    <cellStyle name="Normal_Sheet1" xfId="303"/>
    <cellStyle name="Normal_Tax Computation RECSB" xfId="304"/>
    <cellStyle name="Normal_Top20Trade Receivables-RBSB31052001" xfId="305"/>
    <cellStyle name="Normal_Trade Payable311201" xfId="306"/>
    <cellStyle name="Normal_Trade Receivables311201" xfId="307"/>
    <cellStyle name="Normal_Worksheet in Step - Test the deferred income tax asset and liability balances and provision" xfId="308"/>
    <cellStyle name="Percent" xfId="3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60" zoomScaleNormal="60" workbookViewId="0" topLeftCell="A1">
      <pane xSplit="7" ySplit="9" topLeftCell="H10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C21" sqref="C21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7.421875" style="1" customWidth="1"/>
    <col min="4" max="4" width="11.57421875" style="1" customWidth="1"/>
    <col min="5" max="5" width="7.57421875" style="1" customWidth="1"/>
    <col min="6" max="6" width="20.8515625" style="1" customWidth="1"/>
    <col min="7" max="7" width="14.421875" style="12" customWidth="1"/>
    <col min="8" max="8" width="1.1484375" style="1" customWidth="1"/>
    <col min="9" max="9" width="17.7109375" style="1" customWidth="1"/>
    <col min="10" max="10" width="18.140625" style="44" customWidth="1"/>
    <col min="11" max="11" width="4.140625" style="1" customWidth="1"/>
    <col min="12" max="12" width="13.8515625" style="1" bestFit="1" customWidth="1"/>
    <col min="13" max="13" width="11.00390625" style="1" bestFit="1" customWidth="1"/>
    <col min="14" max="16384" width="4.140625" style="1" customWidth="1"/>
  </cols>
  <sheetData>
    <row r="1" spans="1:10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>
      <c r="A3" s="3" t="s">
        <v>2</v>
      </c>
      <c r="B3" s="4"/>
      <c r="C3" s="4"/>
      <c r="D3" s="4"/>
      <c r="E3" s="4"/>
      <c r="F3" s="4"/>
      <c r="G3" s="5"/>
      <c r="H3" s="4"/>
      <c r="I3" s="4"/>
      <c r="J3" s="6"/>
    </row>
    <row r="4" spans="1:10" ht="20.25">
      <c r="A4" s="3"/>
      <c r="B4" s="4"/>
      <c r="C4" s="4"/>
      <c r="D4" s="4"/>
      <c r="E4" s="4"/>
      <c r="F4" s="4"/>
      <c r="G4" s="5"/>
      <c r="H4" s="4"/>
      <c r="I4" s="4"/>
      <c r="J4" s="6"/>
    </row>
    <row r="5" spans="1:10" ht="20.25">
      <c r="A5" s="3"/>
      <c r="B5" s="4"/>
      <c r="C5" s="4"/>
      <c r="D5" s="4"/>
      <c r="E5" s="4"/>
      <c r="F5" s="4"/>
      <c r="G5" s="5"/>
      <c r="H5" s="4"/>
      <c r="I5" s="7" t="s">
        <v>3</v>
      </c>
      <c r="J5" s="8" t="s">
        <v>4</v>
      </c>
    </row>
    <row r="6" spans="1:10" ht="15">
      <c r="A6" s="9"/>
      <c r="B6" s="4"/>
      <c r="C6" s="4"/>
      <c r="D6" s="4"/>
      <c r="E6" s="4"/>
      <c r="F6" s="4"/>
      <c r="G6" s="5"/>
      <c r="H6" s="4"/>
      <c r="I6" s="10" t="s">
        <v>5</v>
      </c>
      <c r="J6" s="11" t="s">
        <v>5</v>
      </c>
    </row>
    <row r="7" spans="1:10" ht="15">
      <c r="A7" s="9"/>
      <c r="B7" s="4"/>
      <c r="C7" s="4"/>
      <c r="D7" s="4"/>
      <c r="E7" s="4"/>
      <c r="F7" s="4"/>
      <c r="G7" s="5"/>
      <c r="H7" s="4"/>
      <c r="I7" s="10" t="s">
        <v>6</v>
      </c>
      <c r="J7" s="11" t="s">
        <v>7</v>
      </c>
    </row>
    <row r="8" spans="1:10" ht="15">
      <c r="A8" s="9"/>
      <c r="B8" s="4"/>
      <c r="C8" s="4"/>
      <c r="D8" s="4"/>
      <c r="E8" s="4"/>
      <c r="F8" s="4"/>
      <c r="G8" s="5"/>
      <c r="H8" s="4"/>
      <c r="I8" s="11" t="s">
        <v>8</v>
      </c>
      <c r="J8" s="11" t="s">
        <v>9</v>
      </c>
    </row>
    <row r="9" spans="1:13" ht="15">
      <c r="A9" s="9"/>
      <c r="B9" s="4"/>
      <c r="C9" s="4"/>
      <c r="D9" s="4"/>
      <c r="E9" s="4"/>
      <c r="F9" s="4"/>
      <c r="G9" s="5"/>
      <c r="H9" s="4"/>
      <c r="I9" s="11" t="s">
        <v>10</v>
      </c>
      <c r="J9" s="11" t="s">
        <v>11</v>
      </c>
      <c r="L9" s="12"/>
      <c r="M9" s="12"/>
    </row>
    <row r="10" spans="1:10" ht="15">
      <c r="A10" s="9"/>
      <c r="B10" s="4"/>
      <c r="C10" s="4"/>
      <c r="D10" s="4"/>
      <c r="E10" s="4"/>
      <c r="F10" s="4"/>
      <c r="G10" s="13" t="s">
        <v>12</v>
      </c>
      <c r="H10" s="4"/>
      <c r="I10" s="14" t="s">
        <v>13</v>
      </c>
      <c r="J10" s="15" t="s">
        <v>14</v>
      </c>
    </row>
    <row r="11" spans="1:10" ht="15">
      <c r="A11" s="9"/>
      <c r="B11" s="4"/>
      <c r="C11" s="4"/>
      <c r="D11" s="4"/>
      <c r="E11" s="4"/>
      <c r="F11" s="4"/>
      <c r="G11" s="5"/>
      <c r="H11" s="4"/>
      <c r="I11" s="16" t="s">
        <v>15</v>
      </c>
      <c r="J11" s="11" t="s">
        <v>15</v>
      </c>
    </row>
    <row r="12" spans="1:10" ht="15">
      <c r="A12" s="9"/>
      <c r="B12" s="4" t="s">
        <v>16</v>
      </c>
      <c r="C12" s="4"/>
      <c r="D12" s="4"/>
      <c r="E12" s="4"/>
      <c r="F12" s="4"/>
      <c r="G12" s="5"/>
      <c r="H12" s="4"/>
      <c r="I12" s="16"/>
      <c r="J12" s="11"/>
    </row>
    <row r="13" spans="1:10" ht="15">
      <c r="A13" s="9"/>
      <c r="B13" s="4"/>
      <c r="C13" s="4"/>
      <c r="D13" s="4"/>
      <c r="E13" s="4"/>
      <c r="F13" s="4"/>
      <c r="G13" s="5"/>
      <c r="H13" s="4"/>
      <c r="I13" s="16"/>
      <c r="J13" s="11"/>
    </row>
    <row r="14" spans="1:10" ht="16.5" customHeight="1">
      <c r="A14" s="17"/>
      <c r="B14" s="1" t="s">
        <v>17</v>
      </c>
      <c r="I14" s="18">
        <v>32287</v>
      </c>
      <c r="J14" s="19">
        <v>32787</v>
      </c>
    </row>
    <row r="15" spans="2:10" ht="15.75" customHeight="1">
      <c r="B15" s="1" t="s">
        <v>18</v>
      </c>
      <c r="I15" s="18">
        <v>139</v>
      </c>
      <c r="J15" s="19">
        <v>141</v>
      </c>
    </row>
    <row r="16" spans="1:10" ht="14.25">
      <c r="A16" s="17"/>
      <c r="B16" s="1" t="s">
        <v>19</v>
      </c>
      <c r="I16" s="18">
        <v>438</v>
      </c>
      <c r="J16" s="19">
        <v>458</v>
      </c>
    </row>
    <row r="17" spans="2:10" ht="14.25">
      <c r="B17" s="1" t="s">
        <v>20</v>
      </c>
      <c r="G17" s="12">
        <v>20</v>
      </c>
      <c r="I17" s="18">
        <v>9</v>
      </c>
      <c r="J17" s="19">
        <v>9</v>
      </c>
    </row>
    <row r="18" spans="2:10" ht="14.25">
      <c r="B18" s="1" t="s">
        <v>21</v>
      </c>
      <c r="G18" s="12" t="s">
        <v>22</v>
      </c>
      <c r="I18" s="18">
        <v>59485</v>
      </c>
      <c r="J18" s="19">
        <v>60901</v>
      </c>
    </row>
    <row r="19" spans="2:10" ht="14.25">
      <c r="B19" s="1" t="s">
        <v>23</v>
      </c>
      <c r="I19" s="18">
        <v>5589</v>
      </c>
      <c r="J19" s="19">
        <v>5007</v>
      </c>
    </row>
    <row r="20" spans="9:13" ht="14.25">
      <c r="I20" s="20">
        <f>SUM(I14:I19)</f>
        <v>97947</v>
      </c>
      <c r="J20" s="20">
        <f>SUM(J14:J19)</f>
        <v>99303</v>
      </c>
      <c r="L20" s="18"/>
      <c r="M20" s="21"/>
    </row>
    <row r="21" spans="9:10" ht="12" customHeight="1">
      <c r="I21" s="18"/>
      <c r="J21" s="19"/>
    </row>
    <row r="22" spans="1:10" ht="14.25">
      <c r="A22" s="17"/>
      <c r="B22" s="1" t="s">
        <v>24</v>
      </c>
      <c r="I22" s="18"/>
      <c r="J22" s="19"/>
    </row>
    <row r="23" spans="9:10" ht="12" customHeight="1">
      <c r="I23" s="18"/>
      <c r="J23" s="19"/>
    </row>
    <row r="24" spans="2:10" ht="14.25">
      <c r="B24" s="1" t="s">
        <v>25</v>
      </c>
      <c r="I24" s="18">
        <v>2890</v>
      </c>
      <c r="J24" s="19">
        <v>3174</v>
      </c>
    </row>
    <row r="25" spans="1:10" ht="14.25">
      <c r="A25" s="17"/>
      <c r="B25" s="1" t="s">
        <v>26</v>
      </c>
      <c r="F25" s="22"/>
      <c r="G25" s="23"/>
      <c r="I25" s="24">
        <v>605947</v>
      </c>
      <c r="J25" s="19">
        <v>601519</v>
      </c>
    </row>
    <row r="26" spans="2:10" ht="14.25">
      <c r="B26" s="1" t="s">
        <v>27</v>
      </c>
      <c r="I26" s="18">
        <v>2094</v>
      </c>
      <c r="J26" s="19">
        <v>2143</v>
      </c>
    </row>
    <row r="27" spans="2:10" ht="14.25">
      <c r="B27" s="1" t="s">
        <v>28</v>
      </c>
      <c r="G27" s="22"/>
      <c r="I27" s="18">
        <v>103954</v>
      </c>
      <c r="J27" s="19">
        <v>49757</v>
      </c>
    </row>
    <row r="28" spans="8:13" ht="14.25">
      <c r="H28" s="30"/>
      <c r="I28" s="20">
        <f>SUM(I24:I27)</f>
        <v>714885</v>
      </c>
      <c r="J28" s="20">
        <f>SUM(J24:J27)</f>
        <v>656593</v>
      </c>
      <c r="L28" s="18"/>
      <c r="M28" s="21"/>
    </row>
    <row r="29" spans="2:10" ht="14.25">
      <c r="B29" s="1" t="s">
        <v>29</v>
      </c>
      <c r="C29" s="25"/>
      <c r="J29" s="19"/>
    </row>
    <row r="30" ht="12.75" customHeight="1">
      <c r="J30" s="19"/>
    </row>
    <row r="31" spans="1:10" ht="14.25">
      <c r="A31" s="17"/>
      <c r="B31" s="1" t="s">
        <v>30</v>
      </c>
      <c r="F31" s="22"/>
      <c r="G31" s="23"/>
      <c r="I31" s="18">
        <v>225326</v>
      </c>
      <c r="J31" s="26">
        <v>254809</v>
      </c>
    </row>
    <row r="32" spans="1:10" ht="14.25">
      <c r="A32" s="17"/>
      <c r="B32" s="1" t="s">
        <v>31</v>
      </c>
      <c r="I32" s="18">
        <v>80</v>
      </c>
      <c r="J32" s="19">
        <v>80</v>
      </c>
    </row>
    <row r="33" spans="2:10" ht="14.25">
      <c r="B33" s="1" t="s">
        <v>32</v>
      </c>
      <c r="G33" s="12" t="s">
        <v>22</v>
      </c>
      <c r="I33" s="18">
        <v>191473</v>
      </c>
      <c r="J33" s="19">
        <v>114692</v>
      </c>
    </row>
    <row r="34" spans="2:10" ht="14.25">
      <c r="B34" s="1" t="s">
        <v>33</v>
      </c>
      <c r="I34" s="18">
        <v>4831</v>
      </c>
      <c r="J34" s="19">
        <v>6085</v>
      </c>
    </row>
    <row r="35" spans="9:10" ht="14.25">
      <c r="I35" s="18"/>
      <c r="J35" s="19"/>
    </row>
    <row r="36" spans="3:13" ht="14.25">
      <c r="C36" s="25"/>
      <c r="F36" s="27"/>
      <c r="I36" s="28">
        <f>SUM(I31:I35)</f>
        <v>421710</v>
      </c>
      <c r="J36" s="28">
        <f>SUM(J31:J35)</f>
        <v>375666</v>
      </c>
      <c r="L36" s="18"/>
      <c r="M36" s="21"/>
    </row>
    <row r="37" ht="14.25">
      <c r="J37" s="19"/>
    </row>
    <row r="38" spans="2:10" ht="14.25">
      <c r="B38" s="1" t="s">
        <v>34</v>
      </c>
      <c r="I38" s="29">
        <f>I28-I36</f>
        <v>293175</v>
      </c>
      <c r="J38" s="29">
        <f>J28-J36</f>
        <v>280927</v>
      </c>
    </row>
    <row r="39" ht="13.5" customHeight="1">
      <c r="J39" s="30"/>
    </row>
    <row r="40" spans="9:10" ht="15">
      <c r="I40" s="31"/>
      <c r="J40" s="31"/>
    </row>
    <row r="41" spans="2:10" ht="15">
      <c r="B41" s="1" t="s">
        <v>35</v>
      </c>
      <c r="I41" s="31"/>
      <c r="J41" s="31"/>
    </row>
    <row r="43" spans="2:10" ht="14.25">
      <c r="B43" s="32" t="s">
        <v>36</v>
      </c>
      <c r="C43" s="32"/>
      <c r="G43" s="12" t="s">
        <v>22</v>
      </c>
      <c r="I43" s="18">
        <v>2725</v>
      </c>
      <c r="J43" s="19">
        <v>2753</v>
      </c>
    </row>
    <row r="44" spans="2:10" ht="14.25">
      <c r="B44" s="32" t="s">
        <v>37</v>
      </c>
      <c r="C44" s="32"/>
      <c r="G44" s="12" t="s">
        <v>22</v>
      </c>
      <c r="I44" s="18">
        <v>111555</v>
      </c>
      <c r="J44" s="19">
        <v>113126</v>
      </c>
    </row>
    <row r="45" spans="2:10" ht="14.25">
      <c r="B45" s="1" t="s">
        <v>23</v>
      </c>
      <c r="C45" s="32"/>
      <c r="I45" s="18">
        <v>1790</v>
      </c>
      <c r="J45" s="19">
        <v>2356</v>
      </c>
    </row>
    <row r="46" spans="2:10" ht="14.25">
      <c r="B46" s="32"/>
      <c r="C46" s="32"/>
      <c r="I46" s="20">
        <f>SUM(I43:I45)</f>
        <v>116070</v>
      </c>
      <c r="J46" s="20">
        <f>SUM(J43:J45)</f>
        <v>118235</v>
      </c>
    </row>
    <row r="47" spans="2:10" ht="15.75" thickBot="1">
      <c r="B47" s="32"/>
      <c r="C47" s="32"/>
      <c r="I47" s="33">
        <f>I20+I38-I46</f>
        <v>275052</v>
      </c>
      <c r="J47" s="33">
        <f>J20+J38-J46</f>
        <v>261995</v>
      </c>
    </row>
    <row r="48" spans="2:10" ht="15.75" thickTop="1">
      <c r="B48" s="32"/>
      <c r="C48" s="32"/>
      <c r="I48" s="34"/>
      <c r="J48" s="34"/>
    </row>
    <row r="49" spans="2:10" ht="15">
      <c r="B49" s="32" t="s">
        <v>38</v>
      </c>
      <c r="C49" s="32"/>
      <c r="I49" s="34"/>
      <c r="J49" s="34"/>
    </row>
    <row r="50" ht="14.25">
      <c r="J50" s="19"/>
    </row>
    <row r="51" spans="2:10" ht="14.25">
      <c r="B51" s="32" t="s">
        <v>39</v>
      </c>
      <c r="C51" s="32"/>
      <c r="G51" s="23"/>
      <c r="I51" s="18">
        <v>118500</v>
      </c>
      <c r="J51" s="19">
        <v>118500</v>
      </c>
    </row>
    <row r="52" spans="2:10" ht="14.25">
      <c r="B52" s="32" t="s">
        <v>40</v>
      </c>
      <c r="I52" s="18">
        <v>25033</v>
      </c>
      <c r="J52" s="19">
        <v>25033</v>
      </c>
    </row>
    <row r="53" spans="2:10" ht="14.25">
      <c r="B53" s="32" t="s">
        <v>41</v>
      </c>
      <c r="I53" s="18">
        <v>2935</v>
      </c>
      <c r="J53" s="19">
        <v>2905</v>
      </c>
    </row>
    <row r="54" spans="2:10" ht="14.25">
      <c r="B54" s="32" t="s">
        <v>42</v>
      </c>
      <c r="I54" s="18">
        <v>-32718</v>
      </c>
      <c r="J54" s="19">
        <v>-32718</v>
      </c>
    </row>
    <row r="55" spans="2:10" ht="14.25">
      <c r="B55" s="32" t="s">
        <v>43</v>
      </c>
      <c r="I55" s="18">
        <v>149900</v>
      </c>
      <c r="J55" s="19">
        <v>138703</v>
      </c>
    </row>
    <row r="56" spans="9:10" ht="19.5" customHeight="1">
      <c r="I56" s="35"/>
      <c r="J56" s="35"/>
    </row>
    <row r="57" spans="2:10" ht="14.25">
      <c r="B57" s="1" t="s">
        <v>44</v>
      </c>
      <c r="C57" s="32"/>
      <c r="H57" s="29"/>
      <c r="I57" s="29">
        <f>SUM(I51:I55)</f>
        <v>263650</v>
      </c>
      <c r="J57" s="29">
        <f>SUM(J51:J55)</f>
        <v>252423</v>
      </c>
    </row>
    <row r="58" spans="3:10" ht="14.25">
      <c r="C58" s="32"/>
      <c r="J58" s="19"/>
    </row>
    <row r="59" spans="2:10" ht="14.25">
      <c r="B59" s="32" t="s">
        <v>45</v>
      </c>
      <c r="C59" s="32"/>
      <c r="I59" s="18">
        <v>11402</v>
      </c>
      <c r="J59" s="19">
        <v>9572</v>
      </c>
    </row>
    <row r="60" spans="1:10" ht="15.75" thickBot="1">
      <c r="A60" s="17"/>
      <c r="G60" s="1"/>
      <c r="I60" s="36">
        <f>SUM(I57:I59)</f>
        <v>275052</v>
      </c>
      <c r="J60" s="36">
        <f>SUM(J57:J59)</f>
        <v>261995</v>
      </c>
    </row>
    <row r="61" spans="1:10" ht="15" thickTop="1">
      <c r="A61" s="17"/>
      <c r="G61" s="1"/>
      <c r="I61" s="37"/>
      <c r="J61" s="37"/>
    </row>
    <row r="62" ht="14.25">
      <c r="J62" s="19"/>
    </row>
    <row r="63" spans="1:10" ht="15" thickBot="1">
      <c r="A63" s="17"/>
      <c r="B63" s="1" t="s">
        <v>46</v>
      </c>
      <c r="H63" s="45"/>
      <c r="I63" s="38">
        <f>(I57-I15)/I51</f>
        <v>2.223721518987342</v>
      </c>
      <c r="J63" s="38">
        <f>(J57-J15)/J51</f>
        <v>2.1289620253164556</v>
      </c>
    </row>
    <row r="64" ht="15" thickTop="1">
      <c r="J64" s="30"/>
    </row>
    <row r="65" spans="1:10" ht="15.75">
      <c r="A65" s="39"/>
      <c r="C65" s="40" t="s">
        <v>48</v>
      </c>
      <c r="D65" s="40"/>
      <c r="E65" s="40"/>
      <c r="F65" s="41"/>
      <c r="G65" s="40"/>
      <c r="H65" s="42"/>
      <c r="I65" s="30"/>
      <c r="J65" s="43"/>
    </row>
    <row r="66" spans="1:10" ht="15.75">
      <c r="A66" s="39"/>
      <c r="C66" s="40" t="s">
        <v>47</v>
      </c>
      <c r="D66" s="40"/>
      <c r="E66" s="40"/>
      <c r="F66" s="41"/>
      <c r="G66" s="40"/>
      <c r="H66" s="40"/>
      <c r="I66" s="30"/>
      <c r="J66" s="30"/>
    </row>
    <row r="67" spans="1:10" ht="14.25">
      <c r="A67" s="39"/>
      <c r="B67" s="39"/>
      <c r="C67" s="39"/>
      <c r="J67" s="30"/>
    </row>
  </sheetData>
  <mergeCells count="1">
    <mergeCell ref="A1:J1"/>
  </mergeCells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IMAIRDA</dc:creator>
  <cp:keywords/>
  <dc:description/>
  <cp:lastModifiedBy>ranhill bersekutu sdn bhd </cp:lastModifiedBy>
  <cp:lastPrinted>2003-11-18T06:06:21Z</cp:lastPrinted>
  <dcterms:created xsi:type="dcterms:W3CDTF">2003-11-18T02:56:44Z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