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QtrBS 300603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<sst xmlns="http://schemas.openxmlformats.org/spreadsheetml/2006/main" count="56" uniqueCount="50">
  <si>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RM'000</t>
  </si>
  <si>
    <t>Taxation</t>
  </si>
  <si>
    <t>30 June 2002</t>
  </si>
  <si>
    <t>Other investments</t>
  </si>
  <si>
    <t xml:space="preserve">Trade and other receivables </t>
  </si>
  <si>
    <t>Inventories, at cost</t>
  </si>
  <si>
    <t>Amount due from an associate</t>
  </si>
  <si>
    <t>NON CURRENT ASSETS</t>
  </si>
  <si>
    <t>CURRENT ASSETS</t>
  </si>
  <si>
    <t>CURRENT LIABILITIES</t>
  </si>
  <si>
    <t xml:space="preserve">Trade and other payables </t>
  </si>
  <si>
    <t>Short term borrowings</t>
  </si>
  <si>
    <t>Share premium</t>
  </si>
  <si>
    <t>Share capital</t>
  </si>
  <si>
    <t>Retained profits</t>
  </si>
  <si>
    <t>Merger deficit</t>
  </si>
  <si>
    <t>Deferred taxation</t>
  </si>
  <si>
    <t>Long term loans</t>
  </si>
  <si>
    <t>Finance lease creditors</t>
  </si>
  <si>
    <t>LESS: NON CURRENT LIABILITIES</t>
  </si>
  <si>
    <t>Revaluation and other reserves</t>
  </si>
  <si>
    <t>Minority interests</t>
  </si>
  <si>
    <t>CAPITAL AND RESERVES</t>
  </si>
  <si>
    <t>Shareholders' funds</t>
  </si>
  <si>
    <t>Amount due to an associate</t>
  </si>
  <si>
    <t>Property, plant and equipment</t>
  </si>
  <si>
    <t>NET CURRENT ASSETS</t>
  </si>
  <si>
    <t>RANHILL BERHAD (430537-K)</t>
  </si>
  <si>
    <t>Tax recoverable</t>
  </si>
  <si>
    <t>UNAUDITED</t>
  </si>
  <si>
    <t>THIS CONDENSED FINANCIAL STATEMENTS IS TO BE READ IN CONJUNCTION</t>
  </si>
  <si>
    <t>WITH THE ANNUAL FINANCIAL STATEMENTS FOR THE YEAR ENDED 30 JUNE 2002</t>
  </si>
  <si>
    <t>Net tangible assets per share (RM)</t>
  </si>
  <si>
    <t>UNAUDITED CONDENSED CONSOLIDATED BALANCE SHEET</t>
  </si>
  <si>
    <t>As At</t>
  </si>
  <si>
    <t>End of</t>
  </si>
  <si>
    <t>Preceding Year</t>
  </si>
  <si>
    <t>Current</t>
  </si>
  <si>
    <t>Financial</t>
  </si>
  <si>
    <t>Quarter</t>
  </si>
  <si>
    <t>Year End</t>
  </si>
  <si>
    <t>AUDITED</t>
  </si>
  <si>
    <t>30 June 2003</t>
  </si>
  <si>
    <t>Deposits, bank and cash balances</t>
  </si>
  <si>
    <t xml:space="preserve">Goodwill </t>
  </si>
  <si>
    <t>Associate</t>
  </si>
  <si>
    <t>Long term receivables</t>
  </si>
  <si>
    <t>INTERIM REPORT FOR THE FINANCIAL YEAR ENDED 30 JUNE 2003</t>
  </si>
  <si>
    <t>Note</t>
  </si>
  <si>
    <t>18a</t>
  </si>
</sst>
</file>

<file path=xl/styles.xml><?xml version="1.0" encoding="utf-8"?>
<styleSheet xmlns="http://schemas.openxmlformats.org/spreadsheetml/2006/main">
  <numFmts count="1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  <numFmt numFmtId="213" formatCode="&quot;RM&quot;#,##0;&quot;RM&quot;\-#,##0"/>
    <numFmt numFmtId="214" formatCode="&quot;RM&quot;#,##0;[Red]&quot;RM&quot;\-#,##0"/>
    <numFmt numFmtId="215" formatCode="&quot;RM&quot;#,##0.00;&quot;RM&quot;\-#,##0.00"/>
    <numFmt numFmtId="216" formatCode="&quot;RM&quot;#,##0.00;[Red]&quot;RM&quot;\-#,##0.00"/>
    <numFmt numFmtId="217" formatCode="_ &quot;RM&quot;* #,##0_ ;_ &quot;RM&quot;* \-#,##0_ ;_ &quot;RM&quot;* &quot;-&quot;_ ;_ @_ "/>
    <numFmt numFmtId="218" formatCode="_ &quot;RM&quot;* #,##0.00_ ;_ &quot;RM&quot;* \-#,##0.00_ ;_ &quot;RM&quot;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 * #,##0_ ;_ * \(#,##0\)_ ;_ * &quot;-&quot;_ ;_ @_ "/>
    <numFmt numFmtId="226" formatCode="0.000%"/>
    <numFmt numFmtId="227" formatCode="_ * #,##0.0_ ;_ * \(#,##0.0\)_ ;_ * &quot;-&quot;_ ;_ @_ "/>
    <numFmt numFmtId="228" formatCode="_ * #,##0.00_ ;_ * \(#,##0.00\)_ ;_ * &quot;-&quot;_ ;_ @_ "/>
    <numFmt numFmtId="229" formatCode="_-* #,##0_-;\-* \(#,##0\)_-;_-* &quot;-&quot;_-;_-@_-"/>
    <numFmt numFmtId="230" formatCode="_ * #,##0.0_ ;_ * \-#,##0.0_ ;_ * &quot;-&quot;?_ ;_ @_ "/>
    <numFmt numFmtId="231" formatCode="#,##0.0_);[Red]\(#,##0.0\)"/>
    <numFmt numFmtId="232" formatCode="#,##0.00000_);[Red]\(#,##0.00000\)"/>
    <numFmt numFmtId="233" formatCode="#,##0.000_);[Red]\(#,##0.000\)"/>
    <numFmt numFmtId="234" formatCode="#,##0.0000_);[Red]\(#,##0.0000\)"/>
    <numFmt numFmtId="235" formatCode="_ * #,##0.000_ ;_ * \-#,##0.000_ ;_ * &quot;-&quot;??_ ;_ @_ "/>
    <numFmt numFmtId="236" formatCode="_ * #,##0.0000_ ;_ * \-#,##0.0000_ ;_ * &quot;-&quot;??_ ;_ @_ "/>
    <numFmt numFmtId="237" formatCode="_ * #,##0.00000_ ;_ * \-#,##0.00000_ ;_ * &quot;-&quot;??_ ;_ @_ "/>
    <numFmt numFmtId="238" formatCode="_ * #,##0.000000_ ;_ * \-#,##0.000000_ ;_ * &quot;-&quot;??_ ;_ @_ "/>
    <numFmt numFmtId="239" formatCode="#,##0.000000_);[Red]\(#,##0.000000\)"/>
    <numFmt numFmtId="240" formatCode="_ * #,##0.0000000_ ;_ * \-#,##0.0000000_ ;_ * &quot;-&quot;??_ ;_ @_ "/>
    <numFmt numFmtId="241" formatCode="_ * #,##0.00000000_ ;_ * \-#,##0.00000000_ ;_ * &quot;-&quot;??_ ;_ @_ "/>
    <numFmt numFmtId="242" formatCode="_ * #,##0.000_ ;_ * \(#,##0.000\)_ ;_ * &quot;-&quot;_ ;_ @_ "/>
    <numFmt numFmtId="243" formatCode="_ * #,##0.0000_ ;_ * \(#,##0.0000\)_ ;_ * &quot;-&quot;_ ;_ @_ "/>
    <numFmt numFmtId="244" formatCode="_ * #,##0.00000_ ;_ * \(#,##0.00000\)_ ;_ * &quot;-&quot;_ ;_ @_ "/>
    <numFmt numFmtId="245" formatCode="_ * #,##0.000000_ ;_ * \(#,##0.000000\)_ ;_ * &quot;-&quot;_ ;_ @_ "/>
    <numFmt numFmtId="246" formatCode="0.00_);[Red]\(0.00\)"/>
    <numFmt numFmtId="247" formatCode="&quot;RM&quot;#,##0_);\(&quot;RM&quot;#,##0\)"/>
    <numFmt numFmtId="248" formatCode="&quot;RM&quot;#,##0_);[Red]\(&quot;RM&quot;#,##0\)"/>
    <numFmt numFmtId="249" formatCode="&quot;RM&quot;#,##0.00_);\(&quot;RM&quot;#,##0.00\)"/>
    <numFmt numFmtId="250" formatCode="&quot;RM&quot;#,##0.00_);[Red]\(&quot;RM&quot;#,##0.00\)"/>
    <numFmt numFmtId="251" formatCode="_(&quot;RM&quot;* #,##0_);_(&quot;RM&quot;* \(#,##0\);_(&quot;RM&quot;* &quot;-&quot;_);_(@_)"/>
    <numFmt numFmtId="252" formatCode="_(&quot;RM&quot;* #,##0.00_);_(&quot;RM&quot;* \(#,##0.00\);_(&quot;RM&quot;* &quot;-&quot;??_);_(@_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  <numFmt numFmtId="264" formatCode="0_);\(0\)"/>
    <numFmt numFmtId="265" formatCode="_(* #,##0.0000_);_(* \(#,##0.0000\);_(* &quot;-&quot;_);_(@_)"/>
  </numFmts>
  <fonts count="13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9"/>
      <name val="Arial"/>
      <family val="2"/>
    </font>
    <font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5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1" fontId="4" fillId="0" borderId="0" xfId="15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1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181" fontId="4" fillId="0" borderId="1" xfId="15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top"/>
    </xf>
    <xf numFmtId="0" fontId="8" fillId="0" borderId="0" xfId="0" applyNumberFormat="1" applyFont="1" applyFill="1" applyAlignment="1" quotePrefix="1">
      <alignment horizontal="center"/>
    </xf>
    <xf numFmtId="14" fontId="8" fillId="0" borderId="0" xfId="0" applyNumberFormat="1" applyFont="1" applyFill="1" applyAlignment="1" quotePrefix="1">
      <alignment horizontal="center"/>
    </xf>
    <xf numFmtId="0" fontId="9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 quotePrefix="1">
      <alignment/>
    </xf>
    <xf numFmtId="181" fontId="4" fillId="0" borderId="0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181" fontId="11" fillId="0" borderId="0" xfId="15" applyNumberFormat="1" applyFont="1" applyFill="1" applyAlignment="1">
      <alignment/>
    </xf>
    <xf numFmtId="0" fontId="4" fillId="0" borderId="0" xfId="0" applyFont="1" applyFill="1" applyAlignment="1" quotePrefix="1">
      <alignment horizontal="center"/>
    </xf>
    <xf numFmtId="41" fontId="4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41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1" xfId="15" applyNumberFormat="1" applyFont="1" applyFill="1" applyBorder="1" applyAlignment="1">
      <alignment/>
    </xf>
    <xf numFmtId="3" fontId="4" fillId="0" borderId="0" xfId="15" applyNumberFormat="1" applyFont="1" applyFill="1" applyBorder="1" applyAlignment="1">
      <alignment/>
    </xf>
    <xf numFmtId="3" fontId="8" fillId="0" borderId="0" xfId="15" applyNumberFormat="1" applyFont="1" applyFill="1" applyBorder="1" applyAlignment="1">
      <alignment/>
    </xf>
    <xf numFmtId="181" fontId="8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81" fontId="8" fillId="0" borderId="3" xfId="15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3" fontId="9" fillId="0" borderId="0" xfId="0" applyNumberFormat="1" applyFont="1" applyFill="1" applyAlignment="1">
      <alignment/>
    </xf>
    <xf numFmtId="200" fontId="4" fillId="0" borderId="0" xfId="15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3" fontId="4" fillId="0" borderId="4" xfId="15" applyNumberFormat="1" applyFont="1" applyFill="1" applyBorder="1" applyAlignment="1">
      <alignment/>
    </xf>
    <xf numFmtId="0" fontId="3" fillId="0" borderId="0" xfId="0" applyFont="1" applyFill="1" applyAlignment="1">
      <alignment horizontal="left"/>
    </xf>
  </cellXfs>
  <cellStyles count="25">
    <cellStyle name="Normal" xfId="0"/>
    <cellStyle name="Comma" xfId="15"/>
    <cellStyle name="Comma [0]" xfId="16"/>
    <cellStyle name="Comma [0]_Cash Flow Statement" xfId="17"/>
    <cellStyle name="Comma [0]_ConsolP&amp;L and BS-RBGROUP310301" xfId="18"/>
    <cellStyle name="Comma [0]_Segmenting Reporting-31122000" xfId="19"/>
    <cellStyle name="Comma_Cash Flow Statement" xfId="20"/>
    <cellStyle name="Comma_ConsolP&amp;L and BS-RBGROUP310301" xfId="21"/>
    <cellStyle name="Comma_Segmenting Reporting-31122000" xfId="22"/>
    <cellStyle name="Currency" xfId="23"/>
    <cellStyle name="Currency [0]" xfId="24"/>
    <cellStyle name="Currency [0]_Book2" xfId="25"/>
    <cellStyle name="Currency [0]_Cash Flow Statement" xfId="26"/>
    <cellStyle name="Currency [0]_ConsolP&amp;L and BS-RBGROUP310301" xfId="27"/>
    <cellStyle name="Currency [0]_Segmenting Reporting-31122000" xfId="28"/>
    <cellStyle name="Currency_Book2" xfId="29"/>
    <cellStyle name="Currency_Cash Flow Statement" xfId="30"/>
    <cellStyle name="Currency_ConsolP&amp;L and BS-RBGROUP310301" xfId="31"/>
    <cellStyle name="Currency_Segmenting Reporting-31122000" xfId="32"/>
    <cellStyle name="Normal_Book2" xfId="33"/>
    <cellStyle name="Normal_Cash Flow Statement" xfId="34"/>
    <cellStyle name="Normal_Consol1199" xfId="35"/>
    <cellStyle name="Normal_ConsolP&amp;L and BS-RBGROUP310301" xfId="36"/>
    <cellStyle name="Normal_Segmenting Reporting-31122000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="75" zoomScaleNormal="75" workbookViewId="0" topLeftCell="A1">
      <selection activeCell="G13" sqref="G13"/>
    </sheetView>
  </sheetViews>
  <sheetFormatPr defaultColWidth="9.140625" defaultRowHeight="12.75"/>
  <cols>
    <col min="1" max="1" width="2.140625" style="2" customWidth="1"/>
    <col min="2" max="2" width="2.00390625" style="2" customWidth="1"/>
    <col min="3" max="3" width="7.421875" style="2" customWidth="1"/>
    <col min="4" max="4" width="11.57421875" style="2" customWidth="1"/>
    <col min="5" max="5" width="7.57421875" style="2" customWidth="1"/>
    <col min="6" max="6" width="20.8515625" style="2" customWidth="1"/>
    <col min="7" max="7" width="14.421875" style="16" customWidth="1"/>
    <col min="8" max="8" width="0.42578125" style="2" customWidth="1"/>
    <col min="9" max="9" width="17.7109375" style="2" customWidth="1"/>
    <col min="10" max="10" width="18.140625" style="1" customWidth="1"/>
    <col min="11" max="13" width="10.00390625" style="1" customWidth="1"/>
    <col min="14" max="17" width="10.00390625" style="2" customWidth="1"/>
    <col min="18" max="16384" width="9.140625" style="2" customWidth="1"/>
  </cols>
  <sheetData>
    <row r="1" spans="1:13" ht="20.25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8">
      <c r="A2" s="4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2"/>
      <c r="M2" s="2"/>
    </row>
    <row r="3" spans="1:13" ht="20.25">
      <c r="A3" s="5" t="s">
        <v>33</v>
      </c>
      <c r="B3" s="6"/>
      <c r="C3" s="6"/>
      <c r="D3" s="6"/>
      <c r="E3" s="6"/>
      <c r="F3" s="6"/>
      <c r="G3" s="7"/>
      <c r="H3" s="6"/>
      <c r="I3" s="6"/>
      <c r="J3" s="8"/>
      <c r="K3" s="8"/>
      <c r="L3" s="2"/>
      <c r="M3" s="2"/>
    </row>
    <row r="4" spans="1:13" ht="20.25">
      <c r="A4" s="5"/>
      <c r="B4" s="6"/>
      <c r="C4" s="6"/>
      <c r="D4" s="6"/>
      <c r="E4" s="6"/>
      <c r="F4" s="6"/>
      <c r="G4" s="7"/>
      <c r="H4" s="6"/>
      <c r="I4" s="6"/>
      <c r="J4" s="8"/>
      <c r="K4"/>
      <c r="L4" s="2"/>
      <c r="M4" s="2"/>
    </row>
    <row r="5" spans="1:13" ht="20.25">
      <c r="A5" s="5"/>
      <c r="B5" s="6"/>
      <c r="C5" s="6"/>
      <c r="D5" s="6"/>
      <c r="E5" s="6"/>
      <c r="F5" s="6"/>
      <c r="G5" s="7"/>
      <c r="H5" s="6"/>
      <c r="I5" s="10" t="s">
        <v>29</v>
      </c>
      <c r="J5" s="11" t="s">
        <v>41</v>
      </c>
      <c r="K5"/>
      <c r="L5" s="2"/>
      <c r="M5" s="2"/>
    </row>
    <row r="6" spans="1:13" ht="15">
      <c r="A6" s="12"/>
      <c r="B6" s="6"/>
      <c r="C6" s="6"/>
      <c r="D6" s="6"/>
      <c r="E6" s="6"/>
      <c r="F6" s="6"/>
      <c r="G6" s="7"/>
      <c r="H6" s="6"/>
      <c r="I6" s="13" t="s">
        <v>34</v>
      </c>
      <c r="J6" s="14" t="s">
        <v>34</v>
      </c>
      <c r="K6"/>
      <c r="L6" s="2"/>
      <c r="M6" s="2"/>
    </row>
    <row r="7" spans="1:13" ht="15">
      <c r="A7" s="12"/>
      <c r="B7" s="6"/>
      <c r="C7" s="6"/>
      <c r="D7" s="6"/>
      <c r="E7" s="6"/>
      <c r="F7" s="6"/>
      <c r="G7" s="7"/>
      <c r="H7" s="6"/>
      <c r="I7" s="13" t="s">
        <v>35</v>
      </c>
      <c r="J7" s="14" t="s">
        <v>36</v>
      </c>
      <c r="K7"/>
      <c r="L7" s="2"/>
      <c r="M7" s="2"/>
    </row>
    <row r="8" spans="1:13" ht="15">
      <c r="A8" s="12"/>
      <c r="B8" s="6"/>
      <c r="C8" s="6"/>
      <c r="D8" s="6"/>
      <c r="E8" s="6"/>
      <c r="F8" s="6"/>
      <c r="G8" s="7"/>
      <c r="H8" s="6"/>
      <c r="I8" s="14" t="s">
        <v>37</v>
      </c>
      <c r="J8" s="14" t="s">
        <v>38</v>
      </c>
      <c r="K8"/>
      <c r="L8" s="2"/>
      <c r="M8" s="2"/>
    </row>
    <row r="9" spans="1:13" ht="15">
      <c r="A9" s="12"/>
      <c r="B9" s="6"/>
      <c r="C9" s="6"/>
      <c r="D9" s="6"/>
      <c r="E9" s="6"/>
      <c r="F9" s="6"/>
      <c r="G9" s="7"/>
      <c r="H9" s="6"/>
      <c r="I9" s="14" t="s">
        <v>39</v>
      </c>
      <c r="J9" s="14" t="s">
        <v>40</v>
      </c>
      <c r="K9"/>
      <c r="L9" s="2"/>
      <c r="M9" s="2"/>
    </row>
    <row r="10" spans="1:13" ht="15">
      <c r="A10" s="12"/>
      <c r="B10" s="6"/>
      <c r="C10" s="6"/>
      <c r="D10" s="6"/>
      <c r="E10" s="6"/>
      <c r="F10" s="6"/>
      <c r="G10" s="17" t="s">
        <v>48</v>
      </c>
      <c r="H10" s="6"/>
      <c r="I10" s="18" t="s">
        <v>42</v>
      </c>
      <c r="J10" s="19" t="s">
        <v>2</v>
      </c>
      <c r="K10"/>
      <c r="L10" s="2"/>
      <c r="M10" s="2"/>
    </row>
    <row r="11" spans="1:13" ht="15">
      <c r="A11" s="12"/>
      <c r="B11" s="6"/>
      <c r="C11" s="6"/>
      <c r="D11" s="6"/>
      <c r="E11" s="6"/>
      <c r="F11" s="6"/>
      <c r="G11" s="7"/>
      <c r="H11" s="6"/>
      <c r="I11" s="21" t="s">
        <v>0</v>
      </c>
      <c r="J11" s="14" t="s">
        <v>0</v>
      </c>
      <c r="K11"/>
      <c r="L11" s="2"/>
      <c r="M11" s="2"/>
    </row>
    <row r="12" spans="1:13" ht="15">
      <c r="A12" s="12"/>
      <c r="B12" s="6" t="s">
        <v>7</v>
      </c>
      <c r="C12" s="6"/>
      <c r="D12" s="6"/>
      <c r="E12" s="6"/>
      <c r="F12" s="6"/>
      <c r="G12" s="7"/>
      <c r="H12" s="6"/>
      <c r="I12" s="21"/>
      <c r="J12" s="14"/>
      <c r="K12"/>
      <c r="L12" s="2"/>
      <c r="M12" s="2"/>
    </row>
    <row r="13" spans="1:13" ht="15">
      <c r="A13" s="12"/>
      <c r="B13" s="6"/>
      <c r="C13" s="6"/>
      <c r="D13" s="6"/>
      <c r="E13" s="6"/>
      <c r="F13" s="6"/>
      <c r="G13" s="7"/>
      <c r="H13" s="6"/>
      <c r="I13" s="21"/>
      <c r="J13" s="14"/>
      <c r="K13"/>
      <c r="L13" s="2"/>
      <c r="M13" s="2"/>
    </row>
    <row r="14" spans="1:13" ht="16.5" customHeight="1">
      <c r="A14" s="22"/>
      <c r="B14" s="2" t="s">
        <v>25</v>
      </c>
      <c r="I14" s="3">
        <v>32787</v>
      </c>
      <c r="J14" s="23">
        <v>31319</v>
      </c>
      <c r="K14"/>
      <c r="L14" s="2"/>
      <c r="M14" s="2"/>
    </row>
    <row r="15" spans="2:13" ht="15.75" customHeight="1">
      <c r="B15" s="2" t="s">
        <v>44</v>
      </c>
      <c r="I15" s="3">
        <v>141</v>
      </c>
      <c r="J15" s="23">
        <v>149</v>
      </c>
      <c r="K15"/>
      <c r="L15" s="2"/>
      <c r="M15" s="2"/>
    </row>
    <row r="16" spans="1:13" ht="14.25">
      <c r="A16" s="22"/>
      <c r="B16" s="2" t="s">
        <v>45</v>
      </c>
      <c r="I16" s="3">
        <v>458</v>
      </c>
      <c r="J16" s="23">
        <v>431</v>
      </c>
      <c r="K16"/>
      <c r="L16" s="2"/>
      <c r="M16" s="2"/>
    </row>
    <row r="17" spans="2:13" ht="14.25">
      <c r="B17" s="2" t="s">
        <v>3</v>
      </c>
      <c r="G17" s="16">
        <v>16</v>
      </c>
      <c r="I17" s="3">
        <v>9</v>
      </c>
      <c r="J17" s="23">
        <v>13</v>
      </c>
      <c r="K17"/>
      <c r="L17" s="2"/>
      <c r="M17" s="2"/>
    </row>
    <row r="18" spans="2:13" ht="14.25">
      <c r="B18" s="2" t="s">
        <v>46</v>
      </c>
      <c r="G18" s="16" t="s">
        <v>49</v>
      </c>
      <c r="I18" s="3">
        <v>60901</v>
      </c>
      <c r="J18" s="23">
        <v>64442</v>
      </c>
      <c r="K18"/>
      <c r="L18" s="2"/>
      <c r="M18" s="2"/>
    </row>
    <row r="19" spans="2:13" ht="14.25">
      <c r="B19" s="2" t="s">
        <v>16</v>
      </c>
      <c r="I19" s="3">
        <v>5007</v>
      </c>
      <c r="J19" s="23">
        <v>0</v>
      </c>
      <c r="K19"/>
      <c r="L19" s="2"/>
      <c r="M19" s="2"/>
    </row>
    <row r="20" spans="9:13" ht="14.25">
      <c r="I20" s="15">
        <v>99303</v>
      </c>
      <c r="J20" s="15">
        <f>SUM(J14:J19)</f>
        <v>96354</v>
      </c>
      <c r="K20"/>
      <c r="L20" s="2"/>
      <c r="M20" s="2"/>
    </row>
    <row r="21" spans="9:13" ht="12" customHeight="1">
      <c r="I21" s="3"/>
      <c r="J21" s="23"/>
      <c r="K21"/>
      <c r="L21" s="2"/>
      <c r="M21" s="2"/>
    </row>
    <row r="22" spans="1:13" ht="14.25">
      <c r="A22" s="22"/>
      <c r="B22" s="2" t="s">
        <v>8</v>
      </c>
      <c r="I22" s="3"/>
      <c r="J22" s="23"/>
      <c r="K22"/>
      <c r="L22" s="2"/>
      <c r="M22" s="2"/>
    </row>
    <row r="23" spans="9:13" ht="12" customHeight="1">
      <c r="I23" s="3"/>
      <c r="J23" s="23"/>
      <c r="K23"/>
      <c r="L23" s="2"/>
      <c r="M23" s="2"/>
    </row>
    <row r="24" spans="2:13" ht="14.25">
      <c r="B24" s="2" t="s">
        <v>5</v>
      </c>
      <c r="I24" s="3">
        <v>3174</v>
      </c>
      <c r="J24" s="23">
        <v>443</v>
      </c>
      <c r="K24"/>
      <c r="L24" s="2"/>
      <c r="M24" s="2"/>
    </row>
    <row r="25" spans="1:13" ht="14.25">
      <c r="A25" s="22"/>
      <c r="B25" s="2" t="s">
        <v>4</v>
      </c>
      <c r="F25" s="25"/>
      <c r="G25" s="26"/>
      <c r="I25" s="27">
        <v>601519</v>
      </c>
      <c r="J25" s="23">
        <f>424523-6004</f>
        <v>418519</v>
      </c>
      <c r="K25"/>
      <c r="L25" s="2"/>
      <c r="M25" s="2"/>
    </row>
    <row r="26" spans="2:13" ht="14.25">
      <c r="B26" s="2" t="s">
        <v>6</v>
      </c>
      <c r="I26" s="23">
        <v>0</v>
      </c>
      <c r="J26" s="23">
        <v>435</v>
      </c>
      <c r="K26"/>
      <c r="L26" s="2"/>
      <c r="M26" s="2"/>
    </row>
    <row r="27" spans="2:13" ht="14.25">
      <c r="B27" s="2" t="s">
        <v>28</v>
      </c>
      <c r="I27" s="3">
        <v>2143</v>
      </c>
      <c r="J27" s="23">
        <v>6004</v>
      </c>
      <c r="K27"/>
      <c r="L27" s="2"/>
      <c r="M27" s="2"/>
    </row>
    <row r="28" spans="2:13" ht="14.25">
      <c r="B28" s="2" t="s">
        <v>43</v>
      </c>
      <c r="G28" s="25">
        <v>14915.69305</v>
      </c>
      <c r="I28" s="3">
        <v>49757</v>
      </c>
      <c r="J28" s="23">
        <v>60427</v>
      </c>
      <c r="K28"/>
      <c r="L28" s="2"/>
      <c r="M28" s="2"/>
    </row>
    <row r="29" spans="8:13" ht="14.25">
      <c r="H29" s="15">
        <f>SUM(H24:H28)</f>
        <v>0</v>
      </c>
      <c r="I29" s="15">
        <v>656593</v>
      </c>
      <c r="J29" s="15">
        <f>SUM(J24:J28)</f>
        <v>485828</v>
      </c>
      <c r="K29"/>
      <c r="L29" s="2"/>
      <c r="M29" s="2"/>
    </row>
    <row r="30" spans="2:13" ht="14.25">
      <c r="B30" s="2" t="s">
        <v>9</v>
      </c>
      <c r="C30" s="28"/>
      <c r="J30" s="23"/>
      <c r="K30"/>
      <c r="L30" s="2"/>
      <c r="M30" s="2"/>
    </row>
    <row r="31" spans="10:13" ht="12.75" customHeight="1">
      <c r="J31" s="23"/>
      <c r="K31"/>
      <c r="L31" s="2"/>
      <c r="M31" s="2"/>
    </row>
    <row r="32" spans="1:13" ht="14.25">
      <c r="A32" s="22"/>
      <c r="B32" s="2" t="s">
        <v>10</v>
      </c>
      <c r="F32" s="25"/>
      <c r="G32" s="26"/>
      <c r="I32" s="3">
        <v>254809</v>
      </c>
      <c r="J32" s="29">
        <v>229883</v>
      </c>
      <c r="K32"/>
      <c r="L32" s="2"/>
      <c r="M32" s="2"/>
    </row>
    <row r="33" spans="2:13" ht="14.25">
      <c r="B33" s="2" t="s">
        <v>11</v>
      </c>
      <c r="G33" s="16" t="s">
        <v>49</v>
      </c>
      <c r="I33" s="3">
        <v>114692</v>
      </c>
      <c r="J33" s="23">
        <v>58757</v>
      </c>
      <c r="K33"/>
      <c r="L33" s="2"/>
      <c r="M33" s="2"/>
    </row>
    <row r="34" spans="2:13" ht="14.25">
      <c r="B34" s="2" t="s">
        <v>24</v>
      </c>
      <c r="I34" s="3">
        <v>80</v>
      </c>
      <c r="J34" s="23">
        <v>0</v>
      </c>
      <c r="K34"/>
      <c r="L34" s="2"/>
      <c r="M34" s="2"/>
    </row>
    <row r="35" spans="2:13" ht="14.25">
      <c r="B35" s="2" t="s">
        <v>1</v>
      </c>
      <c r="I35" s="3">
        <v>6085</v>
      </c>
      <c r="J35" s="23">
        <v>10296</v>
      </c>
      <c r="K35"/>
      <c r="L35" s="2"/>
      <c r="M35" s="2"/>
    </row>
    <row r="36" spans="3:13" ht="14.25">
      <c r="C36" s="28"/>
      <c r="F36" s="30"/>
      <c r="I36" s="31">
        <v>375666</v>
      </c>
      <c r="J36" s="31">
        <f>SUM(J32:J35)</f>
        <v>298936</v>
      </c>
      <c r="K36"/>
      <c r="L36" s="2"/>
      <c r="M36" s="2"/>
    </row>
    <row r="37" spans="3:13" ht="14.25">
      <c r="C37" s="28"/>
      <c r="J37" s="23"/>
      <c r="K37"/>
      <c r="L37" s="2"/>
      <c r="M37" s="2"/>
    </row>
    <row r="38" spans="2:13" ht="14.25">
      <c r="B38" s="2" t="s">
        <v>26</v>
      </c>
      <c r="I38" s="32">
        <v>280927</v>
      </c>
      <c r="J38" s="32">
        <f>J29-J36</f>
        <v>186892</v>
      </c>
      <c r="K38"/>
      <c r="L38" s="2"/>
      <c r="M38" s="2"/>
    </row>
    <row r="39" spans="10:13" ht="13.5" customHeight="1">
      <c r="J39" s="9"/>
      <c r="K39"/>
      <c r="L39" s="2"/>
      <c r="M39" s="2"/>
    </row>
    <row r="40" spans="9:13" ht="15">
      <c r="I40" s="33"/>
      <c r="J40" s="33"/>
      <c r="K40"/>
      <c r="L40" s="2"/>
      <c r="M40" s="2"/>
    </row>
    <row r="41" spans="2:13" ht="15">
      <c r="B41" s="2" t="s">
        <v>19</v>
      </c>
      <c r="I41" s="33"/>
      <c r="J41" s="33"/>
      <c r="K41"/>
      <c r="L41" s="2"/>
      <c r="M41" s="2"/>
    </row>
    <row r="42" spans="11:13" ht="14.25">
      <c r="K42"/>
      <c r="L42" s="2"/>
      <c r="M42" s="2"/>
    </row>
    <row r="43" spans="2:13" ht="14.25">
      <c r="B43" s="35" t="s">
        <v>18</v>
      </c>
      <c r="C43" s="35"/>
      <c r="G43" s="16" t="s">
        <v>49</v>
      </c>
      <c r="I43" s="3">
        <v>2753</v>
      </c>
      <c r="J43" s="23">
        <v>3539</v>
      </c>
      <c r="K43"/>
      <c r="L43" s="2"/>
      <c r="M43" s="2"/>
    </row>
    <row r="44" spans="2:13" ht="14.25">
      <c r="B44" s="35" t="s">
        <v>17</v>
      </c>
      <c r="C44" s="35"/>
      <c r="G44" s="16" t="s">
        <v>49</v>
      </c>
      <c r="I44" s="3">
        <v>113126</v>
      </c>
      <c r="J44" s="23">
        <v>67287</v>
      </c>
      <c r="K44"/>
      <c r="L44" s="2"/>
      <c r="M44" s="2"/>
    </row>
    <row r="45" spans="2:13" ht="14.25">
      <c r="B45" s="2" t="s">
        <v>16</v>
      </c>
      <c r="C45" s="35"/>
      <c r="I45" s="3">
        <v>2356</v>
      </c>
      <c r="J45" s="23">
        <v>641</v>
      </c>
      <c r="K45"/>
      <c r="L45" s="2"/>
      <c r="M45" s="2"/>
    </row>
    <row r="46" spans="2:13" ht="14.25">
      <c r="B46" s="35"/>
      <c r="C46" s="35"/>
      <c r="I46" s="15">
        <v>118235</v>
      </c>
      <c r="J46" s="15">
        <f>SUM(J43:J45)</f>
        <v>71467</v>
      </c>
      <c r="K46"/>
      <c r="L46" s="2"/>
      <c r="M46" s="2"/>
    </row>
    <row r="47" spans="2:13" ht="15.75" thickBot="1">
      <c r="B47" s="35"/>
      <c r="C47" s="35"/>
      <c r="I47" s="36">
        <v>261995</v>
      </c>
      <c r="J47" s="36">
        <f>J20+J38-J46</f>
        <v>211779</v>
      </c>
      <c r="K47"/>
      <c r="L47" s="2"/>
      <c r="M47" s="2"/>
    </row>
    <row r="48" spans="2:13" ht="15.75" thickTop="1">
      <c r="B48" s="35"/>
      <c r="C48" s="35"/>
      <c r="I48" s="34"/>
      <c r="J48" s="34"/>
      <c r="K48"/>
      <c r="L48" s="2"/>
      <c r="M48" s="2"/>
    </row>
    <row r="49" spans="2:13" ht="15">
      <c r="B49" s="35" t="s">
        <v>22</v>
      </c>
      <c r="C49" s="35"/>
      <c r="I49" s="34"/>
      <c r="J49" s="34"/>
      <c r="K49"/>
      <c r="L49" s="2"/>
      <c r="M49" s="2"/>
    </row>
    <row r="50" spans="10:13" ht="14.25">
      <c r="J50" s="23"/>
      <c r="K50"/>
      <c r="L50" s="2"/>
      <c r="M50" s="2"/>
    </row>
    <row r="51" spans="2:13" ht="14.25">
      <c r="B51" s="35" t="s">
        <v>13</v>
      </c>
      <c r="C51" s="35"/>
      <c r="I51" s="3">
        <v>118500</v>
      </c>
      <c r="J51" s="23">
        <v>79000</v>
      </c>
      <c r="K51"/>
      <c r="L51" s="2"/>
      <c r="M51" s="2"/>
    </row>
    <row r="52" spans="2:13" ht="14.25">
      <c r="B52" s="35" t="s">
        <v>12</v>
      </c>
      <c r="I52" s="3">
        <v>25033</v>
      </c>
      <c r="J52" s="23">
        <v>25033</v>
      </c>
      <c r="K52"/>
      <c r="L52" s="2"/>
      <c r="M52" s="2"/>
    </row>
    <row r="53" spans="2:13" ht="14.25">
      <c r="B53" s="35" t="s">
        <v>20</v>
      </c>
      <c r="G53" s="26"/>
      <c r="I53" s="3">
        <v>2905</v>
      </c>
      <c r="J53" s="23">
        <v>4175</v>
      </c>
      <c r="K53"/>
      <c r="L53" s="2"/>
      <c r="M53" s="2"/>
    </row>
    <row r="54" spans="2:13" ht="14.25">
      <c r="B54" s="35" t="s">
        <v>15</v>
      </c>
      <c r="I54" s="3">
        <v>-32718</v>
      </c>
      <c r="J54" s="23">
        <v>-32718</v>
      </c>
      <c r="K54"/>
      <c r="L54" s="2"/>
      <c r="M54" s="2"/>
    </row>
    <row r="55" spans="2:13" ht="14.25">
      <c r="B55" s="35" t="s">
        <v>14</v>
      </c>
      <c r="I55" s="3">
        <v>138703</v>
      </c>
      <c r="J55" s="23">
        <v>131030</v>
      </c>
      <c r="K55"/>
      <c r="L55" s="2"/>
      <c r="M55" s="2"/>
    </row>
    <row r="56" spans="9:13" ht="19.5" customHeight="1">
      <c r="I56" s="24"/>
      <c r="J56" s="24"/>
      <c r="K56"/>
      <c r="L56" s="2"/>
      <c r="M56" s="2"/>
    </row>
    <row r="57" spans="2:13" ht="14.25">
      <c r="B57" s="2" t="s">
        <v>23</v>
      </c>
      <c r="C57" s="35"/>
      <c r="H57" s="9">
        <f>SUM(H51:H54)</f>
        <v>0</v>
      </c>
      <c r="I57" s="32">
        <v>252423</v>
      </c>
      <c r="J57" s="32">
        <f>SUM(J51:J55)</f>
        <v>206520</v>
      </c>
      <c r="K57"/>
      <c r="L57" s="2"/>
      <c r="M57" s="2"/>
    </row>
    <row r="58" spans="3:13" ht="14.25">
      <c r="C58" s="35"/>
      <c r="J58" s="23"/>
      <c r="K58"/>
      <c r="L58" s="2"/>
      <c r="M58" s="2"/>
    </row>
    <row r="59" spans="2:13" ht="14.25">
      <c r="B59" s="35" t="s">
        <v>21</v>
      </c>
      <c r="C59" s="35"/>
      <c r="I59" s="3">
        <v>9572</v>
      </c>
      <c r="J59" s="23">
        <v>5259</v>
      </c>
      <c r="K59"/>
      <c r="L59" s="2"/>
      <c r="M59" s="2"/>
    </row>
    <row r="60" spans="1:13" ht="15.75" thickBot="1">
      <c r="A60" s="22"/>
      <c r="I60" s="37">
        <v>261995</v>
      </c>
      <c r="J60" s="37">
        <f>SUM(J57:J59)</f>
        <v>211779</v>
      </c>
      <c r="K60"/>
      <c r="L60" s="2"/>
      <c r="M60" s="2"/>
    </row>
    <row r="61" spans="1:13" ht="15" thickTop="1">
      <c r="A61" s="22"/>
      <c r="I61" s="42"/>
      <c r="J61" s="42"/>
      <c r="K61"/>
      <c r="L61" s="2"/>
      <c r="M61" s="2"/>
    </row>
    <row r="62" spans="7:13" ht="14.25">
      <c r="G62" s="2"/>
      <c r="J62" s="23"/>
      <c r="K62"/>
      <c r="L62" s="2"/>
      <c r="M62" s="2"/>
    </row>
    <row r="63" spans="1:13" ht="15" thickBot="1">
      <c r="A63" s="22"/>
      <c r="B63" s="2" t="s">
        <v>32</v>
      </c>
      <c r="G63" s="2"/>
      <c r="I63" s="43">
        <v>2.1289620253164556</v>
      </c>
      <c r="J63" s="43">
        <f>(J57-J15)/J51</f>
        <v>2.612291139240506</v>
      </c>
      <c r="K63"/>
      <c r="L63" s="2"/>
      <c r="M63" s="2"/>
    </row>
    <row r="64" spans="10:13" ht="15" thickTop="1">
      <c r="J64" s="9"/>
      <c r="K64"/>
      <c r="L64" s="2"/>
      <c r="M64" s="2"/>
    </row>
    <row r="65" spans="1:13" ht="15.75">
      <c r="A65" s="38"/>
      <c r="C65" s="20" t="s">
        <v>30</v>
      </c>
      <c r="D65" s="20"/>
      <c r="E65" s="20"/>
      <c r="F65" s="39"/>
      <c r="H65" s="40"/>
      <c r="I65" s="9"/>
      <c r="J65" s="41"/>
      <c r="K65"/>
      <c r="L65" s="2"/>
      <c r="M65" s="2"/>
    </row>
    <row r="66" spans="1:13" ht="15.75">
      <c r="A66" s="38"/>
      <c r="C66" s="20" t="s">
        <v>31</v>
      </c>
      <c r="D66" s="20"/>
      <c r="E66" s="20"/>
      <c r="F66" s="39"/>
      <c r="G66" s="20"/>
      <c r="H66" s="20"/>
      <c r="I66" s="9"/>
      <c r="J66" s="9"/>
      <c r="K66"/>
      <c r="L66" s="2"/>
      <c r="M66" s="2"/>
    </row>
    <row r="67" spans="1:13" ht="14.25">
      <c r="A67" s="38"/>
      <c r="B67" s="38"/>
      <c r="C67" s="38"/>
      <c r="J67" s="9"/>
      <c r="K67" s="9"/>
      <c r="L67" s="2"/>
      <c r="M67" s="2"/>
    </row>
    <row r="68" spans="12:13" ht="14.25">
      <c r="L68" s="2"/>
      <c r="M68" s="2"/>
    </row>
    <row r="69" spans="12:13" ht="14.25">
      <c r="L69" s="2"/>
      <c r="M69" s="2"/>
    </row>
    <row r="70" spans="12:13" ht="14.25">
      <c r="L70" s="2"/>
      <c r="M70" s="2"/>
    </row>
    <row r="71" spans="12:13" ht="14.25">
      <c r="L71" s="2"/>
      <c r="M71" s="2"/>
    </row>
    <row r="72" spans="12:13" ht="14.25">
      <c r="L72" s="2"/>
      <c r="M72" s="2"/>
    </row>
    <row r="73" spans="12:13" ht="14.25">
      <c r="L73" s="2"/>
      <c r="M73" s="2"/>
    </row>
    <row r="74" spans="12:13" ht="14.25">
      <c r="L74" s="2"/>
      <c r="M74" s="2"/>
    </row>
    <row r="75" spans="12:13" ht="14.25">
      <c r="L75" s="2"/>
      <c r="M75" s="2"/>
    </row>
    <row r="76" spans="12:13" ht="14.25">
      <c r="L76" s="2"/>
      <c r="M76" s="2"/>
    </row>
    <row r="77" spans="12:13" ht="14.25">
      <c r="L77" s="2"/>
      <c r="M77" s="2"/>
    </row>
    <row r="78" spans="12:13" ht="14.25">
      <c r="L78" s="2"/>
      <c r="M78" s="2"/>
    </row>
    <row r="79" spans="12:13" ht="14.25">
      <c r="L79" s="2"/>
      <c r="M79" s="2"/>
    </row>
    <row r="80" spans="12:13" ht="14.25">
      <c r="L80" s="2"/>
      <c r="M80" s="2"/>
    </row>
    <row r="81" spans="12:13" ht="14.25">
      <c r="L81" s="2"/>
      <c r="M81" s="2"/>
    </row>
    <row r="82" spans="12:13" ht="14.25">
      <c r="L82" s="2"/>
      <c r="M82" s="2"/>
    </row>
    <row r="83" spans="12:13" ht="14.25">
      <c r="L83" s="2"/>
      <c r="M83" s="2"/>
    </row>
    <row r="84" spans="12:13" ht="14.25">
      <c r="L84" s="2"/>
      <c r="M84" s="2"/>
    </row>
    <row r="85" spans="12:13" ht="14.25">
      <c r="L85" s="2"/>
      <c r="M85" s="2"/>
    </row>
    <row r="86" spans="12:13" ht="14.25">
      <c r="L86" s="2"/>
      <c r="M86" s="2"/>
    </row>
    <row r="87" spans="12:13" ht="14.25">
      <c r="L87" s="2"/>
      <c r="M87" s="2"/>
    </row>
    <row r="88" spans="12:13" ht="14.25">
      <c r="L88" s="2"/>
      <c r="M88" s="2"/>
    </row>
    <row r="89" spans="12:13" ht="14.25">
      <c r="L89" s="2"/>
      <c r="M89" s="2"/>
    </row>
    <row r="90" spans="12:13" ht="14.25">
      <c r="L90" s="2"/>
      <c r="M90" s="2"/>
    </row>
    <row r="91" spans="12:13" ht="14.25">
      <c r="L91" s="2"/>
      <c r="M91" s="2"/>
    </row>
    <row r="92" spans="12:13" ht="14.25">
      <c r="L92" s="2"/>
      <c r="M92" s="2"/>
    </row>
    <row r="93" spans="12:13" ht="14.25">
      <c r="L93" s="2"/>
      <c r="M93" s="2"/>
    </row>
  </sheetData>
  <printOptions horizontalCentered="1"/>
  <pageMargins left="0.61" right="0.31496062992125984" top="0.51" bottom="0.5118110236220472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ranhill bersekutu sdn bhd </cp:lastModifiedBy>
  <cp:lastPrinted>2003-08-22T06:30:13Z</cp:lastPrinted>
  <dcterms:created xsi:type="dcterms:W3CDTF">2002-02-25T09:47:37Z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