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<sst xmlns="http://schemas.openxmlformats.org/spreadsheetml/2006/main" count="92" uniqueCount="77">
  <si>
    <t>TONG HERR RESOURCES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</si>
  <si>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</si>
  <si>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</si>
  <si>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</si>
  <si>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</si>
  <si>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</si>
  <si>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</si>
  <si>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</si>
  <si>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</si>
  <si>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</si>
  <si>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</si>
  <si>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</si>
  <si>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</si>
  <si>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TODATE</t>
  </si>
  <si>
    <t>PERIOD</t>
  </si>
  <si>
    <t>RM'000</t>
  </si>
  <si>
    <t>1 (a)  Turnover</t>
  </si>
  <si>
    <t xml:space="preserve">  (b)  Investment income</t>
  </si>
  <si>
    <t xml:space="preserve">  (c)  Other income /( charges) including interest income</t>
  </si>
  <si>
    <t>2 (a)  Operating profit before interest on borrowings,</t>
  </si>
  <si>
    <t xml:space="preserve">               depreciation and amortisation, exceptional items,</t>
  </si>
  <si>
    <t xml:space="preserve">               taxation and minority interests</t>
  </si>
  <si>
    <t xml:space="preserve">  (b)  Interest on borrowings</t>
  </si>
  <si>
    <t xml:space="preserve">  (c)  Depreciation and amortisation</t>
  </si>
  <si>
    <t xml:space="preserve">  (d)  Exceptional items</t>
  </si>
  <si>
    <t xml:space="preserve">  (e)  Operating profit after interest on borrowings,</t>
  </si>
  <si>
    <t xml:space="preserve">              depreciation and amortisation, exceptional items</t>
  </si>
  <si>
    <t xml:space="preserve">              but before taxation and minority interests.</t>
  </si>
  <si>
    <t xml:space="preserve">  (f)  Share of results of associated companies</t>
  </si>
  <si>
    <t xml:space="preserve">  (g)  Profit before taxation</t>
  </si>
  <si>
    <t xml:space="preserve">  (h)  Taxation</t>
  </si>
  <si>
    <t xml:space="preserve">  </t>
  </si>
  <si>
    <t xml:space="preserve">  (i)  Profit after taxation but before minority interests</t>
  </si>
  <si>
    <t xml:space="preserve">  (j)  Minority interest</t>
  </si>
  <si>
    <t xml:space="preserve">  (k)  i)   Extraordinary items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</si>
  <si>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</si>
  <si>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</si>
  <si>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</si>
  <si>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 xml:space="preserve">  (l)  Profit attributable to shareholders of the Company</t>
  </si>
  <si>
    <t>3 Earning per shares (sen)</t>
  </si>
  <si>
    <t>31 MARCH 2001</t>
  </si>
  <si>
    <t>(Unaudited)</t>
  </si>
  <si>
    <t>As at end of</t>
  </si>
  <si>
    <t>Fixed assets</t>
  </si>
  <si>
    <t>Interest in associated companies</t>
  </si>
  <si>
    <t>Other investments</t>
  </si>
  <si>
    <t>Intangible assets</t>
  </si>
  <si>
    <t>Expenditure carried forward</t>
  </si>
  <si>
    <t>Current assets</t>
  </si>
  <si>
    <t xml:space="preserve">      Stocks</t>
  </si>
  <si>
    <t xml:space="preserve">      Trade debtors</t>
  </si>
  <si>
    <t xml:space="preserve">      Other debtors, deposits and prepayments</t>
  </si>
  <si>
    <t xml:space="preserve">      Short term deposits with a licensed bank</t>
  </si>
  <si>
    <t xml:space="preserve">      Cash and bank balances</t>
  </si>
  <si>
    <t>Current liabilities</t>
  </si>
  <si>
    <t xml:space="preserve">      Trade creditors</t>
  </si>
  <si>
    <t xml:space="preserve">      Other creditors and accruals</t>
  </si>
  <si>
    <t xml:space="preserve">      Term loans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</si>
  <si>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</si>
  <si>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</si>
  <si>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</si>
  <si>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</si>
  <si>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Shareholders' Funds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</si>
  <si>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</si>
  <si>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</si>
  <si>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</si>
  <si>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</si>
  <si>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</si>
  <si>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</si>
  <si>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</si>
  <si>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</si>
  <si>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Long term borrowings</t>
  </si>
  <si>
    <t>Term loans</t>
  </si>
  <si>
    <t>Other long term liabilities</t>
  </si>
  <si>
    <t>Deferred taxation</t>
  </si>
  <si>
    <t>Net tangible assets per share (sen)</t>
  </si>
  <si>
    <t>CONSOLIDATED BALANCE SHEET AT 31 MARCH 2001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</si>
</sst>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_-* #,##0.0_-;\-* #,##0.0_-;_-* &quot;-&quot;??_-;_-@_-"/>
    <numFmt numFmtId="184" formatCode="_-* #,##0_-;\-* #,##0_-;_-* &quot;-&quot;??_-;_-@_-"/>
  </numFmts>
  <fonts count="3">
    <font>
      <sz val="12"/>
      <name val="新細明體"/>
      <family val="1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82" fontId="0" fillId="0" borderId="1" xfId="15" applyNumberFormat="1" applyBorder="1" applyAlignment="1">
      <alignment/>
    </xf>
    <xf numFmtId="182" fontId="0" fillId="0" borderId="0" xfId="15" applyNumberFormat="1" applyBorder="1" applyAlignment="1">
      <alignment/>
    </xf>
    <xf numFmtId="182" fontId="0" fillId="0" borderId="0" xfId="15" applyNumberFormat="1" applyAlignment="1">
      <alignment/>
    </xf>
    <xf numFmtId="0" fontId="0" fillId="0" borderId="0" xfId="0" applyAlignment="1" quotePrefix="1">
      <alignment/>
    </xf>
    <xf numFmtId="182" fontId="0" fillId="0" borderId="2" xfId="15" applyNumberFormat="1" applyBorder="1" applyAlignment="1">
      <alignment/>
    </xf>
    <xf numFmtId="182" fontId="0" fillId="0" borderId="3" xfId="15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82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82" fontId="0" fillId="0" borderId="4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6" xfId="15" applyNumberFormat="1" applyBorder="1" applyAlignment="1">
      <alignment/>
    </xf>
    <xf numFmtId="182" fontId="0" fillId="0" borderId="7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50.625" style="0" customWidth="1"/>
    <col min="2" max="2" width="11.75390625" style="0" customWidth="1"/>
    <col min="3" max="3" width="2.50390625" style="0" customWidth="1"/>
    <col min="4" max="4" width="18.00390625" style="0" bestFit="1" customWidth="1"/>
    <col min="5" max="5" width="2.50390625" style="0" customWidth="1"/>
    <col min="6" max="6" width="10.125" style="0" bestFit="1" customWidth="1"/>
    <col min="7" max="7" width="2.625" style="0" customWidth="1"/>
    <col min="8" max="8" width="18.00390625" style="0" bestFit="1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2</v>
      </c>
      <c r="B3" s="22"/>
      <c r="C3" s="22"/>
      <c r="D3" s="22"/>
      <c r="E3" s="22"/>
      <c r="F3" s="22"/>
      <c r="G3" s="22"/>
      <c r="H3" s="22"/>
    </row>
    <row r="4" spans="1:8" ht="15.75">
      <c r="A4" s="22" t="s">
        <v>3</v>
      </c>
      <c r="B4" s="22"/>
      <c r="C4" s="22"/>
      <c r="D4" s="22"/>
      <c r="E4" s="22"/>
      <c r="F4" s="22"/>
      <c r="G4" s="22"/>
      <c r="H4" s="22"/>
    </row>
    <row r="6" spans="1:8" ht="15.75">
      <c r="A6" s="22" t="s">
        <v>4</v>
      </c>
      <c r="B6" s="22"/>
      <c r="C6" s="22"/>
      <c r="D6" s="22"/>
      <c r="E6" s="22"/>
      <c r="F6" s="22"/>
      <c r="G6" s="22"/>
      <c r="H6" s="22"/>
    </row>
    <row r="7" spans="1:8" ht="15.75">
      <c r="A7" s="23" t="s">
        <v>40</v>
      </c>
      <c r="B7" s="23"/>
      <c r="C7" s="23"/>
      <c r="D7" s="23"/>
      <c r="E7" s="23"/>
      <c r="F7" s="23"/>
      <c r="G7" s="23"/>
      <c r="H7" s="23"/>
    </row>
    <row r="8" spans="1:8" ht="15.75">
      <c r="A8" s="24" t="s">
        <v>5</v>
      </c>
      <c r="B8" s="24"/>
      <c r="C8" s="24"/>
      <c r="D8" s="24"/>
      <c r="E8" s="24"/>
      <c r="F8" s="24"/>
      <c r="G8" s="24"/>
      <c r="H8" s="24"/>
    </row>
    <row r="11" spans="2:8" ht="15.75">
      <c r="B11" s="22" t="s">
        <v>6</v>
      </c>
      <c r="C11" s="22"/>
      <c r="D11" s="22"/>
      <c r="E11" s="1"/>
      <c r="F11" s="22" t="s">
        <v>7</v>
      </c>
      <c r="G11" s="22"/>
      <c r="H11" s="22"/>
    </row>
    <row r="12" spans="2:8" ht="15.75">
      <c r="B12" s="1" t="s">
        <v>8</v>
      </c>
      <c r="C12" s="1"/>
      <c r="D12" s="1" t="s">
        <v>9</v>
      </c>
      <c r="E12" s="1"/>
      <c r="F12" s="1" t="s">
        <v>8</v>
      </c>
      <c r="H12" s="1" t="s">
        <v>9</v>
      </c>
    </row>
    <row r="13" spans="2:8" ht="15.75">
      <c r="B13" s="1" t="s">
        <v>10</v>
      </c>
      <c r="C13" s="1"/>
      <c r="D13" s="1" t="s">
        <v>11</v>
      </c>
      <c r="E13" s="1"/>
      <c r="F13" s="1" t="s">
        <v>10</v>
      </c>
      <c r="H13" s="1" t="s">
        <v>11</v>
      </c>
    </row>
    <row r="14" spans="2:8" ht="15.75">
      <c r="B14" s="1" t="s">
        <v>12</v>
      </c>
      <c r="C14" s="1"/>
      <c r="D14" s="1" t="s">
        <v>12</v>
      </c>
      <c r="E14" s="1"/>
      <c r="F14" s="1" t="s">
        <v>13</v>
      </c>
      <c r="H14" s="1" t="s">
        <v>14</v>
      </c>
    </row>
    <row r="15" spans="2:8" ht="15.75">
      <c r="B15" s="2">
        <v>36981</v>
      </c>
      <c r="C15" s="2"/>
      <c r="D15" s="2">
        <v>36616</v>
      </c>
      <c r="E15" s="2"/>
      <c r="F15" s="2">
        <v>36981</v>
      </c>
      <c r="H15" s="2">
        <v>36616</v>
      </c>
    </row>
    <row r="16" spans="2:8" ht="15.75">
      <c r="B16" s="1" t="s">
        <v>15</v>
      </c>
      <c r="C16" s="1"/>
      <c r="D16" s="1" t="s">
        <v>15</v>
      </c>
      <c r="E16" s="1"/>
      <c r="F16" s="1" t="s">
        <v>15</v>
      </c>
      <c r="H16" s="1" t="s">
        <v>15</v>
      </c>
    </row>
    <row r="18" spans="1:8" ht="16.5" thickBot="1">
      <c r="A18" t="s">
        <v>16</v>
      </c>
      <c r="B18" s="3">
        <v>28130</v>
      </c>
      <c r="C18" s="4"/>
      <c r="D18" s="3">
        <v>19137</v>
      </c>
      <c r="E18" s="5"/>
      <c r="F18" s="3">
        <v>28130</v>
      </c>
      <c r="H18" s="3">
        <v>19137</v>
      </c>
    </row>
    <row r="19" spans="2:8" ht="16.5" thickTop="1">
      <c r="B19" s="5"/>
      <c r="C19" s="5"/>
      <c r="D19" s="5"/>
      <c r="E19" s="5"/>
      <c r="F19" s="5"/>
      <c r="H19" s="5"/>
    </row>
    <row r="20" spans="1:8" ht="16.5" thickBot="1">
      <c r="A20" s="6" t="s">
        <v>17</v>
      </c>
      <c r="B20" s="3">
        <v>0</v>
      </c>
      <c r="C20" s="4"/>
      <c r="D20" s="3">
        <v>0</v>
      </c>
      <c r="E20" s="5"/>
      <c r="F20" s="3">
        <v>0</v>
      </c>
      <c r="H20" s="3">
        <v>0</v>
      </c>
    </row>
    <row r="21" spans="2:8" ht="16.5" thickTop="1">
      <c r="B21" s="5"/>
      <c r="C21" s="5"/>
      <c r="D21" s="5"/>
      <c r="E21" s="5"/>
      <c r="F21" s="5"/>
      <c r="H21" s="5"/>
    </row>
    <row r="22" spans="1:8" ht="16.5" thickBot="1">
      <c r="A22" s="6" t="s">
        <v>18</v>
      </c>
      <c r="B22" s="3">
        <v>689</v>
      </c>
      <c r="C22" s="4"/>
      <c r="D22" s="3">
        <v>-226</v>
      </c>
      <c r="E22" s="5"/>
      <c r="F22" s="3">
        <v>689</v>
      </c>
      <c r="H22" s="3">
        <v>-226</v>
      </c>
    </row>
    <row r="23" spans="2:8" ht="16.5" thickTop="1">
      <c r="B23" s="5"/>
      <c r="C23" s="5"/>
      <c r="D23" s="5"/>
      <c r="E23" s="5"/>
      <c r="F23" s="5"/>
      <c r="H23" s="5"/>
    </row>
    <row r="24" spans="1:8" ht="15.75">
      <c r="A24" t="s">
        <v>19</v>
      </c>
      <c r="B24" s="5"/>
      <c r="C24" s="5"/>
      <c r="D24" s="5"/>
      <c r="E24" s="5"/>
      <c r="F24" s="5"/>
      <c r="H24" s="5"/>
    </row>
    <row r="25" spans="1:8" ht="15.75">
      <c r="A25" s="6" t="s">
        <v>20</v>
      </c>
      <c r="B25" s="5"/>
      <c r="C25" s="5"/>
      <c r="D25" s="5"/>
      <c r="E25" s="5"/>
      <c r="F25" s="5"/>
      <c r="H25" s="5"/>
    </row>
    <row r="26" spans="1:8" ht="15.75">
      <c r="A26" s="6" t="s">
        <v>21</v>
      </c>
      <c r="B26" s="5">
        <f>1072+1311+25</f>
        <v>2408</v>
      </c>
      <c r="C26" s="5"/>
      <c r="D26" s="5">
        <v>3914</v>
      </c>
      <c r="E26" s="5"/>
      <c r="F26" s="5">
        <v>2408</v>
      </c>
      <c r="H26" s="5">
        <v>3914</v>
      </c>
    </row>
    <row r="27" spans="2:8" ht="15.75">
      <c r="B27" s="5"/>
      <c r="C27" s="5"/>
      <c r="D27" s="5"/>
      <c r="E27" s="5"/>
      <c r="F27" s="5"/>
      <c r="H27" s="5"/>
    </row>
    <row r="28" spans="1:8" ht="15.75">
      <c r="A28" s="6" t="s">
        <v>22</v>
      </c>
      <c r="B28" s="5">
        <v>-25</v>
      </c>
      <c r="C28" s="5"/>
      <c r="D28" s="5">
        <v>-59</v>
      </c>
      <c r="E28" s="5"/>
      <c r="F28" s="5">
        <v>-25</v>
      </c>
      <c r="H28" s="5">
        <v>-59</v>
      </c>
    </row>
    <row r="29" spans="2:8" ht="15.75">
      <c r="B29" s="5"/>
      <c r="C29" s="5"/>
      <c r="D29" s="5"/>
      <c r="E29" s="5"/>
      <c r="F29" s="5"/>
      <c r="H29" s="5"/>
    </row>
    <row r="30" spans="1:8" ht="15.75">
      <c r="A30" s="6" t="s">
        <v>23</v>
      </c>
      <c r="B30" s="5">
        <v>-1311</v>
      </c>
      <c r="C30" s="5"/>
      <c r="D30" s="5">
        <v>-1220</v>
      </c>
      <c r="E30" s="5"/>
      <c r="F30" s="5">
        <v>-1311</v>
      </c>
      <c r="H30" s="5">
        <v>-1220</v>
      </c>
    </row>
    <row r="31" spans="2:8" ht="15.75">
      <c r="B31" s="5"/>
      <c r="C31" s="5"/>
      <c r="D31" s="5"/>
      <c r="E31" s="5"/>
      <c r="F31" s="5"/>
      <c r="H31" s="5"/>
    </row>
    <row r="32" spans="1:8" ht="15.75">
      <c r="A32" s="6" t="s">
        <v>24</v>
      </c>
      <c r="B32" s="7">
        <v>0</v>
      </c>
      <c r="C32" s="4"/>
      <c r="D32" s="7">
        <v>0</v>
      </c>
      <c r="E32" s="5"/>
      <c r="F32" s="7">
        <v>0</v>
      </c>
      <c r="H32" s="7">
        <v>0</v>
      </c>
    </row>
    <row r="33" spans="2:8" ht="15.75">
      <c r="B33" s="5"/>
      <c r="C33" s="5"/>
      <c r="D33" s="5"/>
      <c r="E33" s="5"/>
      <c r="F33" s="5"/>
      <c r="H33" s="5"/>
    </row>
    <row r="34" spans="1:8" ht="15.75">
      <c r="A34" s="6" t="s">
        <v>25</v>
      </c>
      <c r="B34" s="5"/>
      <c r="C34" s="5"/>
      <c r="D34" s="5"/>
      <c r="E34" s="5"/>
      <c r="F34" s="5"/>
      <c r="H34" s="5"/>
    </row>
    <row r="35" spans="1:8" ht="15.75">
      <c r="A35" s="6" t="s">
        <v>26</v>
      </c>
      <c r="B35" s="4"/>
      <c r="C35" s="4"/>
      <c r="D35" s="4"/>
      <c r="E35" s="5"/>
      <c r="F35" s="4"/>
      <c r="H35" s="5"/>
    </row>
    <row r="36" spans="1:8" ht="15.75">
      <c r="A36" s="6" t="s">
        <v>27</v>
      </c>
      <c r="B36" s="5">
        <f>SUM(B26:B30)</f>
        <v>1072</v>
      </c>
      <c r="C36" s="5"/>
      <c r="D36" s="5">
        <f>SUM(D26:D30)</f>
        <v>2635</v>
      </c>
      <c r="E36" s="5"/>
      <c r="F36" s="5">
        <f>SUM(F26:F31)</f>
        <v>1072</v>
      </c>
      <c r="H36" s="5">
        <f>SUM(H26:H32)</f>
        <v>2635</v>
      </c>
    </row>
    <row r="37" spans="2:8" ht="15.75">
      <c r="B37" s="5"/>
      <c r="C37" s="5"/>
      <c r="D37" s="5"/>
      <c r="E37" s="5"/>
      <c r="F37" s="5"/>
      <c r="H37" s="5"/>
    </row>
    <row r="38" spans="1:8" ht="15.75">
      <c r="A38" s="6" t="s">
        <v>28</v>
      </c>
      <c r="B38" s="7">
        <v>0</v>
      </c>
      <c r="C38" s="4"/>
      <c r="D38" s="7">
        <v>0</v>
      </c>
      <c r="E38" s="5"/>
      <c r="F38" s="7">
        <v>0</v>
      </c>
      <c r="H38" s="7">
        <v>0</v>
      </c>
    </row>
    <row r="39" spans="2:8" ht="15.75">
      <c r="B39" s="5"/>
      <c r="C39" s="5"/>
      <c r="D39" s="5"/>
      <c r="E39" s="5"/>
      <c r="F39" s="5"/>
      <c r="H39" s="5"/>
    </row>
    <row r="40" spans="1:8" ht="15.75">
      <c r="A40" s="6" t="s">
        <v>29</v>
      </c>
      <c r="B40" s="5">
        <f>B36+B38</f>
        <v>1072</v>
      </c>
      <c r="C40" s="5"/>
      <c r="D40" s="5">
        <f>D36+D38</f>
        <v>2635</v>
      </c>
      <c r="E40" s="5"/>
      <c r="F40" s="5">
        <f>F36+F38</f>
        <v>1072</v>
      </c>
      <c r="H40" s="5">
        <f>H36+H38</f>
        <v>2635</v>
      </c>
    </row>
    <row r="41" spans="2:8" ht="15.75">
      <c r="B41" s="5"/>
      <c r="C41" s="5"/>
      <c r="D41" s="5"/>
      <c r="E41" s="5"/>
      <c r="F41" s="5"/>
      <c r="H41" s="5"/>
    </row>
    <row r="42" spans="1:8" ht="15.75">
      <c r="A42" s="6" t="s">
        <v>30</v>
      </c>
      <c r="B42" s="5">
        <v>-307</v>
      </c>
      <c r="C42" s="5"/>
      <c r="D42" s="5">
        <v>-755</v>
      </c>
      <c r="E42" s="5"/>
      <c r="F42" s="5">
        <v>-307</v>
      </c>
      <c r="H42" s="5">
        <v>-755</v>
      </c>
    </row>
    <row r="43" spans="1:8" ht="15.75">
      <c r="A43" s="6" t="s">
        <v>31</v>
      </c>
      <c r="B43" s="7"/>
      <c r="C43" s="4"/>
      <c r="D43" s="7"/>
      <c r="E43" s="5"/>
      <c r="F43" s="7"/>
      <c r="H43" s="7"/>
    </row>
    <row r="44" spans="1:8" ht="15.75">
      <c r="A44" s="6" t="s">
        <v>32</v>
      </c>
      <c r="B44" s="5">
        <f>B40+B42</f>
        <v>765</v>
      </c>
      <c r="C44" s="5"/>
      <c r="D44" s="5">
        <f>D40+D42</f>
        <v>1880</v>
      </c>
      <c r="E44" s="5"/>
      <c r="F44" s="5">
        <f>F40+F42</f>
        <v>765</v>
      </c>
      <c r="H44" s="5">
        <f>H40+H42</f>
        <v>1880</v>
      </c>
    </row>
    <row r="45" spans="2:8" ht="15.75">
      <c r="B45" s="5"/>
      <c r="C45" s="5"/>
      <c r="D45" s="5"/>
      <c r="E45" s="5"/>
      <c r="F45" s="5"/>
      <c r="H45" s="5"/>
    </row>
    <row r="46" spans="1:8" ht="15.75">
      <c r="A46" s="6" t="s">
        <v>33</v>
      </c>
      <c r="B46" s="5">
        <v>0</v>
      </c>
      <c r="C46" s="5"/>
      <c r="D46" s="5">
        <v>0</v>
      </c>
      <c r="E46" s="5"/>
      <c r="F46" s="5">
        <v>0</v>
      </c>
      <c r="H46" s="5">
        <v>0</v>
      </c>
    </row>
    <row r="47" spans="2:8" ht="15.75">
      <c r="B47" s="5"/>
      <c r="C47" s="5"/>
      <c r="D47" s="5"/>
      <c r="E47" s="5"/>
      <c r="F47" s="5"/>
      <c r="H47" s="5"/>
    </row>
    <row r="48" spans="1:8" ht="15.75">
      <c r="A48" s="6" t="s">
        <v>34</v>
      </c>
      <c r="B48" s="5">
        <v>0</v>
      </c>
      <c r="C48" s="5"/>
      <c r="D48" s="5">
        <v>0</v>
      </c>
      <c r="E48" s="5"/>
      <c r="F48" s="5">
        <v>0</v>
      </c>
      <c r="H48" s="5">
        <v>0</v>
      </c>
    </row>
    <row r="49" spans="1:8" ht="15.75">
      <c r="A49" t="s">
        <v>35</v>
      </c>
      <c r="B49" s="5">
        <v>0</v>
      </c>
      <c r="C49" s="5"/>
      <c r="D49" s="5">
        <v>0</v>
      </c>
      <c r="E49" s="5"/>
      <c r="F49" s="5">
        <v>0</v>
      </c>
      <c r="H49" s="5">
        <v>0</v>
      </c>
    </row>
    <row r="50" spans="1:8" ht="15.75">
      <c r="A50" t="s">
        <v>36</v>
      </c>
      <c r="B50" s="5"/>
      <c r="C50" s="5"/>
      <c r="D50" s="5"/>
      <c r="E50" s="5"/>
      <c r="F50" s="5"/>
      <c r="H50" s="5"/>
    </row>
    <row r="51" spans="1:8" ht="15.75">
      <c r="A51" s="6" t="s">
        <v>37</v>
      </c>
      <c r="B51" s="5">
        <v>0</v>
      </c>
      <c r="C51" s="5"/>
      <c r="D51" s="5">
        <v>0</v>
      </c>
      <c r="E51" s="5"/>
      <c r="F51" s="5">
        <v>0</v>
      </c>
      <c r="H51" s="5">
        <v>0</v>
      </c>
    </row>
    <row r="52" spans="2:8" ht="15.75">
      <c r="B52" s="5"/>
      <c r="C52" s="5"/>
      <c r="D52" s="7"/>
      <c r="E52" s="5"/>
      <c r="F52" s="5"/>
      <c r="H52" s="7"/>
    </row>
    <row r="53" spans="1:8" ht="16.5" thickBot="1">
      <c r="A53" s="6" t="s">
        <v>38</v>
      </c>
      <c r="B53" s="8">
        <f>SUM(B44:B51)</f>
        <v>765</v>
      </c>
      <c r="C53" s="4"/>
      <c r="D53" s="7">
        <f>SUM(D44:D51)</f>
        <v>1880</v>
      </c>
      <c r="E53" s="5"/>
      <c r="F53" s="8">
        <f>SUM(F44:F51)</f>
        <v>765</v>
      </c>
      <c r="H53" s="7">
        <f>SUM(H44:H51)</f>
        <v>1880</v>
      </c>
    </row>
    <row r="54" spans="2:6" ht="16.5" thickTop="1">
      <c r="B54" s="5"/>
      <c r="C54" s="5"/>
      <c r="D54" s="5"/>
      <c r="E54" s="5"/>
      <c r="F54" s="5"/>
    </row>
    <row r="55" spans="1:8" ht="16.5" thickBot="1">
      <c r="A55" t="s">
        <v>39</v>
      </c>
      <c r="B55" s="9">
        <f>B53/80000*100</f>
        <v>0.9562499999999999</v>
      </c>
      <c r="C55" s="10"/>
      <c r="D55" s="9">
        <v>2.35</v>
      </c>
      <c r="F55" s="9">
        <f>F53/80000*100</f>
        <v>0.9562499999999999</v>
      </c>
      <c r="H55" s="11">
        <v>2.35</v>
      </c>
    </row>
    <row r="56" ht="16.5" thickTop="1"/>
  </sheetData>
  <mergeCells count="9">
    <mergeCell ref="A1:H1"/>
    <mergeCell ref="A2:H2"/>
    <mergeCell ref="A3:H3"/>
    <mergeCell ref="A4:H4"/>
    <mergeCell ref="A6:H6"/>
    <mergeCell ref="A7:H7"/>
    <mergeCell ref="A8:H8"/>
    <mergeCell ref="B11:D11"/>
    <mergeCell ref="F11:H11"/>
  </mergeCells>
  <printOptions horizontalCentered="1"/>
  <pageMargins left="0.15748031496062992" right="0.15748031496062992" top="0.3937007874015748" bottom="0.3937007874015748" header="0.51" footer="0.5118110236220472"/>
  <pageSetup horizontalDpi="180" verticalDpi="180" orientation="portrait" paperSize="9" scale="7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" sqref="A1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5.75">
      <c r="A1" s="12" t="s">
        <v>0</v>
      </c>
      <c r="B1" s="12"/>
      <c r="C1" s="12"/>
      <c r="D1" s="12"/>
      <c r="E1" s="12"/>
    </row>
    <row r="2" spans="1:5" ht="15.75">
      <c r="A2" s="12" t="s">
        <v>1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4" spans="1:5" ht="15.75">
      <c r="A4" s="12" t="s">
        <v>3</v>
      </c>
      <c r="B4" s="12"/>
      <c r="C4" s="12"/>
      <c r="D4" s="12"/>
      <c r="E4" s="12"/>
    </row>
    <row r="6" spans="1:5" ht="15.75">
      <c r="A6" s="12" t="s">
        <v>76</v>
      </c>
      <c r="B6" s="12"/>
      <c r="C6" s="12"/>
      <c r="D6" s="12"/>
      <c r="E6" s="12"/>
    </row>
    <row r="7" spans="2:5" ht="15.75">
      <c r="B7" s="13"/>
      <c r="C7" s="12"/>
      <c r="D7" s="12"/>
      <c r="E7" s="12"/>
    </row>
    <row r="8" spans="2:5" ht="15.75">
      <c r="B8" s="14"/>
      <c r="C8" s="1" t="s">
        <v>41</v>
      </c>
      <c r="D8" s="1"/>
      <c r="E8" s="12"/>
    </row>
    <row r="9" spans="3:5" ht="15.75">
      <c r="C9" s="1" t="s">
        <v>42</v>
      </c>
      <c r="D9" s="1"/>
      <c r="E9" s="1" t="s">
        <v>42</v>
      </c>
    </row>
    <row r="10" spans="3:5" ht="15.75">
      <c r="C10" s="2">
        <v>36981</v>
      </c>
      <c r="D10" s="2"/>
      <c r="E10" s="2">
        <v>36891</v>
      </c>
    </row>
    <row r="11" spans="3:5" ht="15.75">
      <c r="C11" s="1" t="s">
        <v>15</v>
      </c>
      <c r="D11" s="1"/>
      <c r="E11" s="1" t="s">
        <v>15</v>
      </c>
    </row>
    <row r="12" spans="3:5" ht="15.75">
      <c r="C12" s="1"/>
      <c r="D12" s="1"/>
      <c r="E12" s="1"/>
    </row>
    <row r="13" spans="1:5" ht="15.75">
      <c r="A13">
        <v>1</v>
      </c>
      <c r="B13" t="s">
        <v>43</v>
      </c>
      <c r="C13" s="15">
        <v>41738</v>
      </c>
      <c r="D13" s="15"/>
      <c r="E13" s="15">
        <v>41586</v>
      </c>
    </row>
    <row r="14" spans="1:5" ht="15.75">
      <c r="A14">
        <v>2</v>
      </c>
      <c r="B14" t="s">
        <v>44</v>
      </c>
      <c r="C14" s="15">
        <v>0</v>
      </c>
      <c r="D14" s="15"/>
      <c r="E14" s="15">
        <v>0</v>
      </c>
    </row>
    <row r="15" spans="1:5" ht="15.75">
      <c r="A15">
        <v>3</v>
      </c>
      <c r="B15" t="s">
        <v>45</v>
      </c>
      <c r="C15" s="15">
        <v>0</v>
      </c>
      <c r="D15" s="15"/>
      <c r="E15" s="15">
        <v>0</v>
      </c>
    </row>
    <row r="16" spans="1:5" ht="15.75">
      <c r="A16">
        <v>4</v>
      </c>
      <c r="B16" s="16" t="s">
        <v>46</v>
      </c>
      <c r="C16" s="5"/>
      <c r="D16" s="5"/>
      <c r="E16" s="5"/>
    </row>
    <row r="17" spans="2:5" ht="15.75">
      <c r="B17" t="s">
        <v>47</v>
      </c>
      <c r="C17" s="5">
        <v>0</v>
      </c>
      <c r="D17" s="5"/>
      <c r="E17" s="5">
        <v>0</v>
      </c>
    </row>
    <row r="18" spans="3:5" ht="15.75">
      <c r="C18" s="5"/>
      <c r="D18" s="5"/>
      <c r="E18" s="5"/>
    </row>
    <row r="19" spans="1:5" ht="15.75">
      <c r="A19">
        <v>5</v>
      </c>
      <c r="B19" t="s">
        <v>48</v>
      </c>
      <c r="C19" s="5"/>
      <c r="D19" s="4"/>
      <c r="E19" s="5"/>
    </row>
    <row r="20" spans="2:5" ht="15.75">
      <c r="B20" s="6" t="s">
        <v>49</v>
      </c>
      <c r="C20" s="17">
        <v>45811</v>
      </c>
      <c r="D20" s="18"/>
      <c r="E20" s="17">
        <v>59291</v>
      </c>
    </row>
    <row r="21" spans="2:5" ht="15.75">
      <c r="B21" s="6" t="s">
        <v>50</v>
      </c>
      <c r="C21" s="18">
        <v>13725</v>
      </c>
      <c r="D21" s="18"/>
      <c r="E21" s="18">
        <v>14710</v>
      </c>
    </row>
    <row r="22" spans="2:5" ht="15.75">
      <c r="B22" s="6" t="s">
        <v>51</v>
      </c>
      <c r="C22" s="18">
        <v>131</v>
      </c>
      <c r="D22" s="18"/>
      <c r="E22" s="18">
        <v>117</v>
      </c>
    </row>
    <row r="23" spans="2:5" ht="15.75">
      <c r="B23" s="6" t="s">
        <v>52</v>
      </c>
      <c r="C23" s="18">
        <v>28244</v>
      </c>
      <c r="D23" s="18"/>
      <c r="E23" s="18">
        <v>20727</v>
      </c>
    </row>
    <row r="24" spans="2:5" ht="15.75">
      <c r="B24" s="6" t="s">
        <v>53</v>
      </c>
      <c r="C24" s="18">
        <v>5456</v>
      </c>
      <c r="D24" s="18"/>
      <c r="E24" s="18">
        <v>2515</v>
      </c>
    </row>
    <row r="25" spans="3:5" ht="15.75">
      <c r="C25" s="19">
        <f>SUM(C20:C24)</f>
        <v>93367</v>
      </c>
      <c r="D25" s="18"/>
      <c r="E25" s="19">
        <f>SUM(E20:E24)</f>
        <v>97360</v>
      </c>
    </row>
    <row r="26" spans="3:5" ht="15.75">
      <c r="C26" s="18"/>
      <c r="D26" s="18"/>
      <c r="E26" s="18"/>
    </row>
    <row r="27" spans="1:5" ht="15.75">
      <c r="A27">
        <v>6</v>
      </c>
      <c r="B27" t="s">
        <v>54</v>
      </c>
      <c r="C27" s="18"/>
      <c r="D27" s="18"/>
      <c r="E27" s="18"/>
    </row>
    <row r="28" spans="2:5" ht="15.75">
      <c r="B28" s="6" t="s">
        <v>55</v>
      </c>
      <c r="C28" s="18">
        <v>946</v>
      </c>
      <c r="D28" s="18"/>
      <c r="E28" s="18">
        <v>1169</v>
      </c>
    </row>
    <row r="29" spans="2:5" ht="15.75">
      <c r="B29" s="6" t="s">
        <v>56</v>
      </c>
      <c r="C29" s="18">
        <v>539</v>
      </c>
      <c r="D29" s="18"/>
      <c r="E29" s="18">
        <v>655</v>
      </c>
    </row>
    <row r="30" spans="2:5" ht="15.75">
      <c r="B30" s="6" t="s">
        <v>57</v>
      </c>
      <c r="C30" s="18">
        <v>0</v>
      </c>
      <c r="D30" s="18"/>
      <c r="E30" s="18">
        <v>0</v>
      </c>
    </row>
    <row r="31" spans="2:5" ht="15.75">
      <c r="B31" s="6" t="s">
        <v>58</v>
      </c>
      <c r="C31" s="18">
        <v>5391</v>
      </c>
      <c r="D31" s="18"/>
      <c r="E31" s="18">
        <v>9633</v>
      </c>
    </row>
    <row r="32" spans="2:5" ht="15.75">
      <c r="B32" s="6" t="s">
        <v>59</v>
      </c>
      <c r="C32" s="18">
        <f>2935-179+307</f>
        <v>3063</v>
      </c>
      <c r="D32" s="18"/>
      <c r="E32" s="18">
        <v>3088</v>
      </c>
    </row>
    <row r="33" spans="2:5" ht="15.75">
      <c r="B33" s="6" t="s">
        <v>60</v>
      </c>
      <c r="C33" s="20">
        <v>6400</v>
      </c>
      <c r="D33" s="18"/>
      <c r="E33" s="20">
        <v>6400</v>
      </c>
    </row>
    <row r="34" spans="3:5" ht="15.75">
      <c r="C34" s="20">
        <f>SUM(C28:C33)</f>
        <v>16339</v>
      </c>
      <c r="D34" s="18"/>
      <c r="E34" s="20">
        <f>SUM(E28:E33)</f>
        <v>20945</v>
      </c>
    </row>
    <row r="35" spans="1:5" ht="15.75">
      <c r="A35">
        <v>7</v>
      </c>
      <c r="B35" t="s">
        <v>61</v>
      </c>
      <c r="C35" s="5">
        <f>C25-C34</f>
        <v>77028</v>
      </c>
      <c r="D35" s="4"/>
      <c r="E35" s="5">
        <f>E25-E34</f>
        <v>76415</v>
      </c>
    </row>
    <row r="36" spans="3:5" ht="15.75">
      <c r="C36" s="5"/>
      <c r="D36" s="4"/>
      <c r="E36" s="5"/>
    </row>
    <row r="37" spans="3:5" ht="16.5" thickBot="1">
      <c r="C37" s="8">
        <f>C13+C17+C35</f>
        <v>118766</v>
      </c>
      <c r="D37" s="4"/>
      <c r="E37" s="8">
        <f>E13+E17+E35</f>
        <v>118001</v>
      </c>
    </row>
    <row r="38" spans="3:5" ht="16.5" thickTop="1">
      <c r="C38" s="5"/>
      <c r="D38" s="4"/>
      <c r="E38" s="5"/>
    </row>
    <row r="39" spans="1:5" ht="15.75">
      <c r="A39">
        <v>8</v>
      </c>
      <c r="B39" t="s">
        <v>62</v>
      </c>
      <c r="C39" s="5"/>
      <c r="D39" s="4"/>
      <c r="E39" s="5"/>
    </row>
    <row r="40" spans="2:5" ht="15.75">
      <c r="B40" t="s">
        <v>63</v>
      </c>
      <c r="C40" s="5">
        <v>80000</v>
      </c>
      <c r="D40" s="4"/>
      <c r="E40" s="5">
        <v>80000</v>
      </c>
    </row>
    <row r="41" spans="2:5" ht="15.75">
      <c r="B41" t="s">
        <v>64</v>
      </c>
      <c r="C41" s="5"/>
      <c r="D41" s="4"/>
      <c r="E41" s="5"/>
    </row>
    <row r="42" spans="2:5" ht="15.75">
      <c r="B42" s="6" t="s">
        <v>65</v>
      </c>
      <c r="C42" s="5">
        <v>10347</v>
      </c>
      <c r="D42" s="4"/>
      <c r="E42" s="5">
        <v>10347</v>
      </c>
    </row>
    <row r="43" spans="2:5" ht="15.75">
      <c r="B43" s="6" t="s">
        <v>66</v>
      </c>
      <c r="C43" s="5">
        <v>0</v>
      </c>
      <c r="D43" s="4"/>
      <c r="E43" s="5">
        <v>0</v>
      </c>
    </row>
    <row r="44" spans="2:5" ht="15.75">
      <c r="B44" s="6" t="s">
        <v>67</v>
      </c>
      <c r="C44" s="5">
        <v>0</v>
      </c>
      <c r="D44" s="4"/>
      <c r="E44" s="5">
        <v>0</v>
      </c>
    </row>
    <row r="45" spans="2:5" ht="15.75">
      <c r="B45" s="6" t="s">
        <v>68</v>
      </c>
      <c r="C45" s="5">
        <v>0</v>
      </c>
      <c r="D45" s="4"/>
      <c r="E45" s="5">
        <v>0</v>
      </c>
    </row>
    <row r="46" spans="2:5" ht="15.75">
      <c r="B46" s="6" t="s">
        <v>69</v>
      </c>
      <c r="C46" s="7">
        <f>26247+179-307</f>
        <v>26119</v>
      </c>
      <c r="D46" s="4"/>
      <c r="E46" s="7">
        <v>25354</v>
      </c>
    </row>
    <row r="47" spans="3:5" ht="15.75">
      <c r="C47" s="5">
        <f>SUM(C40:C46)</f>
        <v>116466</v>
      </c>
      <c r="D47" s="4"/>
      <c r="E47" s="5">
        <f>SUM(E40:E46)</f>
        <v>115701</v>
      </c>
    </row>
    <row r="48" spans="1:5" ht="15.75">
      <c r="A48">
        <v>9</v>
      </c>
      <c r="B48" t="s">
        <v>70</v>
      </c>
      <c r="C48" s="5">
        <v>0</v>
      </c>
      <c r="D48" s="4"/>
      <c r="E48" s="5">
        <v>0</v>
      </c>
    </row>
    <row r="49" spans="1:5" ht="15.75">
      <c r="A49">
        <v>10</v>
      </c>
      <c r="B49" s="16" t="s">
        <v>71</v>
      </c>
      <c r="C49" s="5"/>
      <c r="D49" s="4"/>
      <c r="E49" s="5"/>
    </row>
    <row r="50" spans="2:5" ht="15.75">
      <c r="B50" t="s">
        <v>72</v>
      </c>
      <c r="C50" s="5">
        <v>0</v>
      </c>
      <c r="D50" s="4"/>
      <c r="E50" s="5">
        <v>0</v>
      </c>
    </row>
    <row r="51" spans="3:5" ht="15.75">
      <c r="C51" s="5"/>
      <c r="D51" s="4"/>
      <c r="E51" s="5"/>
    </row>
    <row r="52" spans="1:5" ht="15.75">
      <c r="A52">
        <v>11</v>
      </c>
      <c r="B52" s="16" t="s">
        <v>73</v>
      </c>
      <c r="C52" s="5"/>
      <c r="D52" s="4"/>
      <c r="E52" s="5"/>
    </row>
    <row r="53" spans="2:5" ht="15.75">
      <c r="B53" t="s">
        <v>74</v>
      </c>
      <c r="C53" s="5">
        <v>2300</v>
      </c>
      <c r="D53" s="4"/>
      <c r="E53" s="5">
        <v>2300</v>
      </c>
    </row>
    <row r="54" spans="3:5" ht="16.5" thickBot="1">
      <c r="C54" s="8">
        <f>SUM(C47:C53)</f>
        <v>118766</v>
      </c>
      <c r="D54" s="4"/>
      <c r="E54" s="8">
        <f>SUM(E47:E53)</f>
        <v>118001</v>
      </c>
    </row>
    <row r="55" spans="4:5" ht="16.5" thickTop="1">
      <c r="D55" s="21"/>
      <c r="E55" s="21"/>
    </row>
    <row r="56" spans="1:5" ht="16.5" thickBot="1">
      <c r="A56">
        <v>12</v>
      </c>
      <c r="B56" t="s">
        <v>75</v>
      </c>
      <c r="C56" s="9">
        <f>C47/C40*100</f>
        <v>145.58249999999998</v>
      </c>
      <c r="D56" s="21"/>
      <c r="E56" s="9">
        <f>E47/E40*100</f>
        <v>144.62625</v>
      </c>
    </row>
    <row r="57" ht="16.5" thickTop="1"/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 &amp; C Services Sdn Bhd</cp:lastModifiedBy>
  <cp:lastPrinted>2001-05-25T04:33:29Z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