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075" tabRatio="857" activeTab="0"/>
  </bookViews>
  <sheets>
    <sheet name="Page 1" sheetId="1" r:id="rId1"/>
    <sheet name="Page 2" sheetId="2" r:id="rId2"/>
    <sheet name="Page 3 - 5" sheetId="3" r:id="rId3"/>
  </sheets>
  <definedNames>
    <definedName name="\B">#REF!</definedName>
    <definedName name="\D">#REF!</definedName>
    <definedName name="\F">#REF!</definedName>
    <definedName name="\L">#REF!</definedName>
    <definedName name="\P">#REF!</definedName>
    <definedName name="\Q">#REF!</definedName>
    <definedName name="\R">#REF!</definedName>
    <definedName name="\S">#REF!</definedName>
    <definedName name="\X">#REF!</definedName>
    <definedName name="\Y">#REF!</definedName>
    <definedName name="_0201AUDAV">#REF!</definedName>
    <definedName name="_0201AUDYE">#REF!</definedName>
    <definedName name="_0201GBPAV">#REF!</definedName>
    <definedName name="_0201GBPYE">#REF!</definedName>
    <definedName name="_0201HKDAV">#REF!</definedName>
    <definedName name="_0201HKDYE">#REF!</definedName>
    <definedName name="_0201IDRAV">#REF!</definedName>
    <definedName name="_0201IDRYE">#REF!</definedName>
    <definedName name="_0201PHPAV">#REF!</definedName>
    <definedName name="_0201PHPYE">#REF!</definedName>
    <definedName name="_0201RMBAV">#REF!</definedName>
    <definedName name="_0201RMBYE">#REF!</definedName>
    <definedName name="_0201SGDAV">#REF!</definedName>
    <definedName name="_0201SGDYE">#REF!</definedName>
    <definedName name="_0201USDAV">#REF!</definedName>
    <definedName name="_0201USDYE">#REF!</definedName>
    <definedName name="_0300AUDAV">#REF!</definedName>
    <definedName name="_0300AUDYE">#REF!</definedName>
    <definedName name="_0300GBPAV">#REF!</definedName>
    <definedName name="_0300GBPYE">#REF!</definedName>
    <definedName name="_0300HKDAV">#REF!</definedName>
    <definedName name="_0300HKDYE">#REF!</definedName>
    <definedName name="_0300IDRAV">#REF!</definedName>
    <definedName name="_0300IDRYE">#REF!</definedName>
    <definedName name="_0300PHPAV">#REF!</definedName>
    <definedName name="_0300PHPYE">#REF!</definedName>
    <definedName name="_0300RMBAV">#REF!</definedName>
    <definedName name="_0300RMBYE">#REF!</definedName>
    <definedName name="_0300SGDAV">#REF!</definedName>
    <definedName name="_0300SGDYE">#REF!</definedName>
    <definedName name="_0300USDAV">#REF!</definedName>
    <definedName name="_0300USDYE">#REF!</definedName>
    <definedName name="_0399AUDYE">#REF!</definedName>
    <definedName name="_0399GBPYE">#REF!</definedName>
    <definedName name="_0399HKDYE">#REF!</definedName>
    <definedName name="_0399IDRYE">#REF!</definedName>
    <definedName name="_0399PHPYE">#REF!</definedName>
    <definedName name="_0399RMBYE">#REF!</definedName>
    <definedName name="_0399SGDYE">#REF!</definedName>
    <definedName name="_0399USDYE">#REF!</definedName>
    <definedName name="_0500AUDAV">#REF!</definedName>
    <definedName name="_0500AUDYE">#REF!</definedName>
    <definedName name="_0500GBPAV">#REF!</definedName>
    <definedName name="_0500GBPYE">#REF!</definedName>
    <definedName name="_0500HKDAV">#REF!</definedName>
    <definedName name="_0500HKDYE">#REF!</definedName>
    <definedName name="_0500IDRAV">#REF!</definedName>
    <definedName name="_0500IDRYE">#REF!</definedName>
    <definedName name="_0500PHPAV">#REF!</definedName>
    <definedName name="_0500PHPYE">#REF!</definedName>
    <definedName name="_0500RMBAV">#REF!</definedName>
    <definedName name="_0500RMBYE">#REF!</definedName>
    <definedName name="_0500SGDAV">#REF!</definedName>
    <definedName name="_0500SGDYE">#REF!</definedName>
    <definedName name="_0500USDAV">#REF!</definedName>
    <definedName name="_0500USDYE">#REF!</definedName>
    <definedName name="_0600AUDAV">#REF!</definedName>
    <definedName name="_0600AUDYE">#REF!</definedName>
    <definedName name="_0600GBPAV">#REF!</definedName>
    <definedName name="_0600GBPYE">#REF!</definedName>
    <definedName name="_0600HKDAV">#REF!</definedName>
    <definedName name="_0600HKDYE">#REF!</definedName>
    <definedName name="_0600IDRAV">#REF!</definedName>
    <definedName name="_0600IDRYE">#REF!</definedName>
    <definedName name="_0600PHPAV">#REF!</definedName>
    <definedName name="_0600PHPYE">#REF!</definedName>
    <definedName name="_0600RMBAV">#REF!</definedName>
    <definedName name="_0600RMBYE">#REF!</definedName>
    <definedName name="_0600SGDAV">#REF!</definedName>
    <definedName name="_0600SGDYE">#REF!</definedName>
    <definedName name="_0600USDAV">#REF!</definedName>
    <definedName name="_0600USDYE">#REF!</definedName>
    <definedName name="_0699AUDYE">#REF!</definedName>
    <definedName name="_0699GBPYE">#REF!</definedName>
    <definedName name="_0699HKDYE">#REF!</definedName>
    <definedName name="_0699IDRYE">#REF!</definedName>
    <definedName name="_0699PHPYE">#REF!</definedName>
    <definedName name="_0699RMBYE">#REF!</definedName>
    <definedName name="_0699SGDYE">#REF!</definedName>
    <definedName name="_0699USDYE">#REF!</definedName>
    <definedName name="_0800AUDAV">#REF!</definedName>
    <definedName name="_0800AUDYE">#REF!</definedName>
    <definedName name="_0800GBPAV">#REF!</definedName>
    <definedName name="_0800GBPYE">#REF!</definedName>
    <definedName name="_0800HKDAV">#REF!</definedName>
    <definedName name="_0800HKDYE">#REF!</definedName>
    <definedName name="_0800IDRAV">#REF!</definedName>
    <definedName name="_0800IDRYE">#REF!</definedName>
    <definedName name="_0800PHPAV">#REF!</definedName>
    <definedName name="_0800PHPYE">#REF!</definedName>
    <definedName name="_0800RMBAV">#REF!</definedName>
    <definedName name="_0800RMBYE">#REF!</definedName>
    <definedName name="_0800SGDAV">#REF!</definedName>
    <definedName name="_0800SGDYE">#REF!</definedName>
    <definedName name="_0800USDAV">#REF!</definedName>
    <definedName name="_0800USDYE">#REF!</definedName>
    <definedName name="_0900AUDAV">#REF!</definedName>
    <definedName name="_0900AUDYE">#REF!</definedName>
    <definedName name="_0900GBPAV">#REF!</definedName>
    <definedName name="_0900GBPYE">#REF!</definedName>
    <definedName name="_0900HKDAV">#REF!</definedName>
    <definedName name="_0900HKDYE">#REF!</definedName>
    <definedName name="_0900IDRAV">#REF!</definedName>
    <definedName name="_0900IDRYE">#REF!</definedName>
    <definedName name="_0900PHPAV">#REF!</definedName>
    <definedName name="_0900PHPYE">#REF!</definedName>
    <definedName name="_0900RMBAV">#REF!</definedName>
    <definedName name="_0900RMBYE">#REF!</definedName>
    <definedName name="_0900SGDAV">#REF!</definedName>
    <definedName name="_0900SGDYE">#REF!</definedName>
    <definedName name="_0900USDAV">#REF!</definedName>
    <definedName name="_0900USDYE">#REF!</definedName>
    <definedName name="_0999AUDYE">#REF!</definedName>
    <definedName name="_0999GBPYE">#REF!</definedName>
    <definedName name="_0999HKDYE">#REF!</definedName>
    <definedName name="_0999IDRYE">#REF!</definedName>
    <definedName name="_0999PHPYE">#REF!</definedName>
    <definedName name="_0999RMBYE">#REF!</definedName>
    <definedName name="_0999SGDYE">#REF!</definedName>
    <definedName name="_0999USDYE">#REF!</definedName>
    <definedName name="_099IDRYE">#REF!</definedName>
    <definedName name="_1">#REF!</definedName>
    <definedName name="_1100AUDAV">#REF!</definedName>
    <definedName name="_1100AUDYE">#REF!</definedName>
    <definedName name="_1100HKDAV">#REF!</definedName>
    <definedName name="_1100HKDYE">#REF!</definedName>
    <definedName name="_1100IDRAV">#REF!</definedName>
    <definedName name="_1100IDRYE">#REF!</definedName>
    <definedName name="_1100PHPAV">#REF!</definedName>
    <definedName name="_1100PHPYE">#REF!</definedName>
    <definedName name="_1100RMBAV">#REF!</definedName>
    <definedName name="_1100RMBYE">#REF!</definedName>
    <definedName name="_1100SGDAV">#REF!</definedName>
    <definedName name="_1100SGDYE">#REF!</definedName>
    <definedName name="_1100USDAV">#REF!</definedName>
    <definedName name="_1100USDYE">#REF!</definedName>
    <definedName name="_1199AUDAV">#REF!</definedName>
    <definedName name="_1199AUDYE">#REF!</definedName>
    <definedName name="_1199GBPAV">#REF!</definedName>
    <definedName name="_1199GBPYE">#REF!</definedName>
    <definedName name="_1199HKDAV">#REF!</definedName>
    <definedName name="_1199HKDYE">#REF!</definedName>
    <definedName name="_1199IDRAV">#REF!</definedName>
    <definedName name="_1199IDRYE">#REF!</definedName>
    <definedName name="_1199PHPAV">#REF!</definedName>
    <definedName name="_1199PHPYE">#REF!</definedName>
    <definedName name="_1199RMBAV">#REF!</definedName>
    <definedName name="_1199RMBYE">#REF!</definedName>
    <definedName name="_1199SGDAV">#REF!</definedName>
    <definedName name="_1199SGDYE">#REF!</definedName>
    <definedName name="_1199USDAV">#REF!</definedName>
    <definedName name="_1199USDYE">#REF!</definedName>
    <definedName name="_11HKDYE">#REF!</definedName>
    <definedName name="_1200AUDAV">#REF!</definedName>
    <definedName name="_1200AUDYE">#REF!</definedName>
    <definedName name="_1200GBPAV">#REF!</definedName>
    <definedName name="_1200GBPYE">#REF!</definedName>
    <definedName name="_1200HKDAV">#REF!</definedName>
    <definedName name="_1200HKDYE">#REF!</definedName>
    <definedName name="_1200IDRAV">#REF!</definedName>
    <definedName name="_1200IDRYE">#REF!</definedName>
    <definedName name="_1200PHPAV">#REF!</definedName>
    <definedName name="_1200PHPYE">#REF!</definedName>
    <definedName name="_1200RMBAV">#REF!</definedName>
    <definedName name="_1200RMBYE">#REF!</definedName>
    <definedName name="_1200SGDAV">#REF!</definedName>
    <definedName name="_1200SGDYE">#REF!</definedName>
    <definedName name="_1200USDAV">#REF!</definedName>
    <definedName name="_1200USDYE">#REF!</definedName>
    <definedName name="_1290PHPAV">#REF!</definedName>
    <definedName name="_1290SGDAV">#REF!</definedName>
    <definedName name="_1291PHPAV">#REF!</definedName>
    <definedName name="_1291SGDAV">#REF!</definedName>
    <definedName name="_1292AUDAV">#REF!</definedName>
    <definedName name="_1292HKDAV">#REF!</definedName>
    <definedName name="_1292PHPAV">#REF!</definedName>
    <definedName name="_1292SGDAV">#REF!</definedName>
    <definedName name="_1293AUDAV">#REF!</definedName>
    <definedName name="_1293HKDAV">#REF!</definedName>
    <definedName name="_1293PHPAV">#REF!</definedName>
    <definedName name="_1293SGDAV">#REF!</definedName>
    <definedName name="_1294AUDAV">#REF!</definedName>
    <definedName name="_1294HKDAV">#REF!</definedName>
    <definedName name="_1294PHPAV">#REF!</definedName>
    <definedName name="_1294SGDAV">#REF!</definedName>
    <definedName name="_1295AUDAV">#REF!</definedName>
    <definedName name="_1295HKDAV">#REF!</definedName>
    <definedName name="_1295IDRAV">#REF!</definedName>
    <definedName name="_1295PHPAV">#REF!</definedName>
    <definedName name="_1295RMBAV">#REF!</definedName>
    <definedName name="_1295SGDAV">#REF!</definedName>
    <definedName name="_1296AUDAV">#REF!</definedName>
    <definedName name="_1296HKDAV">#REF!</definedName>
    <definedName name="_1296IDRAV">#REF!</definedName>
    <definedName name="_1296PHPAV">#REF!</definedName>
    <definedName name="_1296RMBAV">#REF!</definedName>
    <definedName name="_1296SGDAV">#REF!</definedName>
    <definedName name="_1297AUDAV">#REF!</definedName>
    <definedName name="_1297GBP">#REF!</definedName>
    <definedName name="_1297GBPAV">#REF!</definedName>
    <definedName name="_1297HKDAV">#REF!</definedName>
    <definedName name="_1297IDRAV">#REF!</definedName>
    <definedName name="_1297PHPAV">#REF!</definedName>
    <definedName name="_1297RMBAV">#REF!</definedName>
    <definedName name="_1297SGDAV">#REF!</definedName>
    <definedName name="_1297USDAV">#REF!</definedName>
    <definedName name="_1298AUDAV">#REF!</definedName>
    <definedName name="_1298AUDYE">#REF!</definedName>
    <definedName name="_1298GBPAV">#REF!</definedName>
    <definedName name="_1298GBPYE">#REF!</definedName>
    <definedName name="_1298HKDAV">#REF!</definedName>
    <definedName name="_1298HKDYE">#REF!</definedName>
    <definedName name="_1298IDRAV">#REF!</definedName>
    <definedName name="_1298IDRYE">#REF!</definedName>
    <definedName name="_1298PHPAV">#REF!</definedName>
    <definedName name="_1298PHPYE">#REF!</definedName>
    <definedName name="_1298RMBAV">#REF!</definedName>
    <definedName name="_1298RMBYE">#REF!</definedName>
    <definedName name="_1298SGDAV">#REF!</definedName>
    <definedName name="_1298SGDYE">#REF!</definedName>
    <definedName name="_1298USDAV">#REF!</definedName>
    <definedName name="_1298USDYE">#REF!</definedName>
    <definedName name="_1299AUDAV">#REF!</definedName>
    <definedName name="_1299AUDYE">#REF!</definedName>
    <definedName name="_1299GBPAV">#REF!</definedName>
    <definedName name="_1299GBPYE">#REF!</definedName>
    <definedName name="_1299HKDAV">#REF!</definedName>
    <definedName name="_1299HKDYE">#REF!</definedName>
    <definedName name="_1299IDRAV">#REF!</definedName>
    <definedName name="_1299IDRYE">#REF!</definedName>
    <definedName name="_1299PHPAV">#REF!</definedName>
    <definedName name="_1299PHPYE">#REF!</definedName>
    <definedName name="_1299RMBAV">#REF!</definedName>
    <definedName name="_1299RMBYE">#REF!</definedName>
    <definedName name="_1299SGDAV">#REF!</definedName>
    <definedName name="_1299SGDYE">#REF!</definedName>
    <definedName name="_1299USDAV">#REF!</definedName>
    <definedName name="_1299USDYE">#REF!</definedName>
    <definedName name="_2000AUDP">#REF!</definedName>
    <definedName name="_2000HKDP">#REF!</definedName>
    <definedName name="_2000IDRP">#REF!</definedName>
    <definedName name="_2000PHPP">#REF!</definedName>
    <definedName name="_2000RMBP">#REF!</definedName>
    <definedName name="_2000SGDP">#REF!</definedName>
    <definedName name="_2000USDP">#REF!</definedName>
    <definedName name="_2001AUDP">#REF!</definedName>
    <definedName name="_2001HKDP">#REF!</definedName>
    <definedName name="_2001IDRP">#REF!</definedName>
    <definedName name="_2001PHPP">#REF!</definedName>
    <definedName name="_2001RMBP">#REF!</definedName>
    <definedName name="_2001SGDP">#REF!</definedName>
    <definedName name="_2001USDP">#REF!</definedName>
    <definedName name="_200AUDAV">#REF!</definedName>
    <definedName name="_200AUDYE">#REF!</definedName>
    <definedName name="_200GBPAV">#REF!</definedName>
    <definedName name="_200GBPYE">#REF!</definedName>
    <definedName name="_200HKDAV">#REF!</definedName>
    <definedName name="_200HKDYE">#REF!</definedName>
    <definedName name="_200IDRAV">#REF!</definedName>
    <definedName name="_200IDRYE">#REF!</definedName>
    <definedName name="_200PHPAV">#REF!</definedName>
    <definedName name="_200PHPYE">#REF!</definedName>
    <definedName name="_200RMBAV">#REF!</definedName>
    <definedName name="_200RMBYE">#REF!</definedName>
    <definedName name="_200SGDAV">#REF!</definedName>
    <definedName name="_200SGDYE">#REF!</definedName>
    <definedName name="_200USDAV">#REF!</definedName>
    <definedName name="_200USDYE">#REF!</definedName>
    <definedName name="_398AUDAV">#REF!</definedName>
    <definedName name="_398GBPAV">#REF!</definedName>
    <definedName name="_398HKDAV">#REF!</definedName>
    <definedName name="_398IDRAV">#REF!</definedName>
    <definedName name="_398PHPAV">#REF!</definedName>
    <definedName name="_398RMBAV">#REF!</definedName>
    <definedName name="_398SGDAV">#REF!</definedName>
    <definedName name="_398USDAV">#REF!</definedName>
    <definedName name="_399AUDAV">#REF!</definedName>
    <definedName name="_399GBPAV">#REF!</definedName>
    <definedName name="_399HKDAV">#REF!</definedName>
    <definedName name="_399IDRAV">#REF!</definedName>
    <definedName name="_399PHPAV">#REF!</definedName>
    <definedName name="_399RMBAV">#REF!</definedName>
    <definedName name="_399SGDAV">#REF!</definedName>
    <definedName name="_399USDAV">#REF!</definedName>
    <definedName name="_698AUDAV">#REF!</definedName>
    <definedName name="_698GBPAV">#REF!</definedName>
    <definedName name="_698HKDAV">#REF!</definedName>
    <definedName name="_698IDRAV">#REF!</definedName>
    <definedName name="_698PHPAV">#REF!</definedName>
    <definedName name="_698RMBAV">#REF!</definedName>
    <definedName name="_698SGDAV">#REF!</definedName>
    <definedName name="_698USDAV">#REF!</definedName>
    <definedName name="_699AUDAV">#REF!</definedName>
    <definedName name="_699GBPAV">#REF!</definedName>
    <definedName name="_699HKDAV">#REF!</definedName>
    <definedName name="_699IDRAV">#REF!</definedName>
    <definedName name="_699PHPAV">#REF!</definedName>
    <definedName name="_699RMBAV">#REF!</definedName>
    <definedName name="_699SGDAV">#REF!</definedName>
    <definedName name="_699USDAV">#REF!</definedName>
    <definedName name="_899AUDAV">#REF!</definedName>
    <definedName name="_899AUDYE">#REF!</definedName>
    <definedName name="_899GBPAV">#REF!</definedName>
    <definedName name="_899GBPYE">#REF!</definedName>
    <definedName name="_899HKDAV">#REF!</definedName>
    <definedName name="_899HKDYE">#REF!</definedName>
    <definedName name="_899IDRAV">#REF!</definedName>
    <definedName name="_899IDRYE">#REF!</definedName>
    <definedName name="_899PHPAV">#REF!</definedName>
    <definedName name="_899PHPYE">#REF!</definedName>
    <definedName name="_899RMBAV">#REF!</definedName>
    <definedName name="_899RMBYE">#REF!</definedName>
    <definedName name="_899SGDAV">#REF!</definedName>
    <definedName name="_899SGDYE">#REF!</definedName>
    <definedName name="_899USDAV">#REF!</definedName>
    <definedName name="_899USDYE">#REF!</definedName>
    <definedName name="_998AUDAV">#REF!</definedName>
    <definedName name="_998GBPAV">#REF!</definedName>
    <definedName name="_998HKDAV">#REF!</definedName>
    <definedName name="_998IDRAV">#REF!</definedName>
    <definedName name="_998PHPAV">#REF!</definedName>
    <definedName name="_998RMBAV">#REF!</definedName>
    <definedName name="_998SGDAV">#REF!</definedName>
    <definedName name="_998USDAV">#REF!</definedName>
    <definedName name="_999AUDAV">#REF!</definedName>
    <definedName name="_999GBPAV">#REF!</definedName>
    <definedName name="_999HKDAV">#REF!</definedName>
    <definedName name="_999IDRAV">#REF!</definedName>
    <definedName name="_999PHPAV">#REF!</definedName>
    <definedName name="_999RMBAV">#REF!</definedName>
    <definedName name="_999SGDAV">#REF!</definedName>
    <definedName name="_999USDAV">#REF!</definedName>
    <definedName name="ANCOM">#REF!</definedName>
    <definedName name="ANCOM1">#REF!</definedName>
    <definedName name="ANCOM1A">#REF!</definedName>
    <definedName name="ANCOMA">#REF!</definedName>
    <definedName name="ANN1">'Page 1'!$C$11:$Q$86</definedName>
    <definedName name="ANN1A">#REF!</definedName>
    <definedName name="ANN2">'Page 1'!#REF!</definedName>
    <definedName name="ANN2A">#REF!</definedName>
    <definedName name="ann3">'Page 3 - 5'!$C$11:$S$167</definedName>
    <definedName name="ann3a">'Page 1'!#REF!</definedName>
    <definedName name="ann3b">'Page 1'!#REF!</definedName>
    <definedName name="ann3c">'Page 1'!#REF!</definedName>
    <definedName name="BSHEET1">#REF!</definedName>
    <definedName name="BSHEET10">#REF!</definedName>
    <definedName name="BSHEET11">#REF!</definedName>
    <definedName name="BSHEET12">#REF!</definedName>
    <definedName name="BSHEET2">#REF!</definedName>
    <definedName name="BSHEET3">#REF!</definedName>
    <definedName name="BSHEET4">#REF!</definedName>
    <definedName name="BSHEET5">#REF!</definedName>
    <definedName name="BSHEET6">#REF!</definedName>
    <definedName name="BSHEET7">#REF!</definedName>
    <definedName name="BSHEET8">#REF!</definedName>
    <definedName name="BSHEET9">#REF!</definedName>
    <definedName name="DIVD">#REF!</definedName>
    <definedName name="DIVD1">#REF!</definedName>
    <definedName name="DPL">#REF!</definedName>
    <definedName name="DPL1">#REF!</definedName>
    <definedName name="FYFC">#REF!</definedName>
    <definedName name="FYFC2A">#REF!</definedName>
    <definedName name="FYFC2B">#REF!</definedName>
    <definedName name="FYFC3A">#REF!</definedName>
    <definedName name="FYFC3B">#REF!</definedName>
    <definedName name="FYFCA">#REF!</definedName>
    <definedName name="FYFCA1">#REF!</definedName>
    <definedName name="FYFCC">#REF!</definedName>
    <definedName name="FYFCC1">#REF!</definedName>
    <definedName name="NYLEX">#REF!</definedName>
    <definedName name="NYLEX1">#REF!</definedName>
    <definedName name="NYLEX2">#REF!</definedName>
    <definedName name="NYLEXC1">#REF!</definedName>
    <definedName name="NYLEXC2">#REF!</definedName>
    <definedName name="PBIT">#REF!</definedName>
    <definedName name="_xlnm.Print_Area" localSheetId="0">'Page 1'!$C$11:$Q$86</definedName>
    <definedName name="_xlnm.Print_Area" localSheetId="1">'Page 2'!$C$11:$Q$68</definedName>
    <definedName name="_xlnm.Print_Area" localSheetId="2">'Page 3 - 5'!$C$11:$S$165</definedName>
    <definedName name="Qr1">#REF!</definedName>
    <definedName name="qr2">#REF!</definedName>
    <definedName name="QRSUM">#REF!</definedName>
    <definedName name="QRSUM1">#REF!</definedName>
    <definedName name="QRTREND">#REF!</definedName>
    <definedName name="QRTREND1">#REF!</definedName>
    <definedName name="SUM1">#REF!</definedName>
    <definedName name="SUM2">#REF!</definedName>
    <definedName name="SUM3">#REF!</definedName>
  </definedNames>
  <calcPr fullCalcOnLoad="1"/>
</workbook>
</file>

<file path=xl/sharedStrings.xml><?xml version="1.0" encoding="utf-8"?>
<sst xmlns="http://schemas.openxmlformats.org/spreadsheetml/2006/main" count="311" uniqueCount="213">
  <si>
    <t>Pursuant to Note 8(ii) above and as mentioned in Note 22 below, the results for the current financial period has been made up for 2 months, from 1 January 2001 to 28 February 2001, following the change of the Company's accounting year-end from 31 December 2000 to 31 May 2001. Generally weak demand was experienced during this 2-month period under report, which was further impacted by the festivities and reduced number of workdays. Consequently, sales for the current financial period registered an amount of RM44.9 million, with a loss before interest and taxation of RM0.5 million, compared to a sales of RM122.5 million and profit before interest and taxation of RM14.9 million in the previous 3-month financial quarter.</t>
  </si>
  <si>
    <t>The Building Products Division did not see any significant improvements for this period under review. The outlook for the building and construction industry remained depressed and uncertain.  Amid the very difficult trading conditions, the roofing business was able to show a profit before interest and taxation of RM1.7 million, due mainly to the significantly improved contribution by its Nilai Plant in Malaysia.The Division's glasswool operations in Philippines, however, continued to incur losses although such losses have been pared down with the continuous emphasis on cost savings, as well as rationalisation of its operations.</t>
  </si>
  <si>
    <t>As mentioned in Note 8(ii) above, the Group announced the change of its financial year-end from 31 December 2000 to 31 May 2001. As a result of the change, the accounts for the current financial period have been made up for the period of 2 months, from 1 January 2001 to 28 February 2001. There were no comparative figures for the current financial period as no accounts were presented for the corresponding period in the preceding year.</t>
  </si>
  <si>
    <t>The cumulative results were, accordingly, made up for a period of 14 months from 1 January 2000 to 28 February 2001 with the results of the financial year ended 31 December 1999 as comparatives.</t>
  </si>
  <si>
    <t>The Directors do not recommend the payment of any dividend for the current financial period.</t>
  </si>
  <si>
    <t>Page 4</t>
  </si>
  <si>
    <t>Page 5</t>
  </si>
  <si>
    <t>Page 1</t>
  </si>
  <si>
    <t>Page 3</t>
  </si>
  <si>
    <t>Page 2</t>
  </si>
  <si>
    <t>Review of Group's Performance for the 14-Month Period 1 January 2000 to 28 February 2001</t>
  </si>
  <si>
    <t>Dividend income from investment in an unquoted company amounted to RM7.6 million (financial year 1999 : RM3.8 million).</t>
  </si>
  <si>
    <t>As mentioned in Note 8 (i) above, the disposal of KL Glass was completed on 19 May 2000. The sales and operating profit before interest and taxation of KL Glass for the period 1 January 2000 to the date of disposal, amounting to RM29.5 million and RM0.8 million, respectively, were included in the results of the Group.</t>
  </si>
  <si>
    <t>22.</t>
  </si>
  <si>
    <t>On 22 November 2000, Nylex (Malaysia) Berhad announced the change of its financial year-end from 31 December 2000 to 31 May 2001. The change is in accordance with Section 168(1) of the Companies Act, 1965 which requires the financial year of the Company to be co-terminus with the financial year of its ultimate holding company, Ancom Berhad.</t>
  </si>
  <si>
    <t>13/4/2001</t>
  </si>
  <si>
    <t xml:space="preserve">Included in the cumulative results for the current financial quarter, was an exceptional loss of RM96.1 million, which had previously been reported in the Quarterly Report for the first financial quarter ended 31 March 2000. The exceptional loss represents a provision for diminution in the carrying cost of certain subsidiary companies, as mentioned in Note 2 above. </t>
  </si>
  <si>
    <t>The quarterly financial statements have been prepared based on accounting policies and methods of computation which are consistent with those adopted in the preparation of the Group's Annual Report for the financial year ended 31 December 1999.</t>
  </si>
  <si>
    <t>A provision for diminution in the carrying value of certain subsidiary companies amounting to RM96.1 million was made in the accounts of the first financial quarter ended 31 March 2000, based on Directors' valuation.</t>
  </si>
  <si>
    <t>On 27 December 1999, the Company entered into a conditional sale and purchase agreement for the disposal of a wholly-owned subsidiary company, Kuala Lumpur Glass Manufacturers Company Sdn Bhd ("KL Glass") for a proposed cash consideration of RM60.0 million which was subject to adjustment upon conclusion of a completion audit. The disposal was completed, in accordance with the sale and purchase agreement dated 27 December 1999, on 19 May 2000.</t>
  </si>
  <si>
    <t>There were no issuances and repayment of debt and equity securities, share buy-backs, share cancellations, shares held as treasury shares and resale of treasury shares for the current financial year-to-date.</t>
  </si>
  <si>
    <t>Exceptional</t>
  </si>
  <si>
    <t>Item</t>
  </si>
  <si>
    <t>Draft</t>
  </si>
  <si>
    <t>NYLEX (MALAYSIA) BERHAD</t>
  </si>
  <si>
    <t>QUARTERLY REPORT ON CONSOLIDATED RESULTS</t>
  </si>
  <si>
    <t>FOR THE PERIOD 1 JANUARY 2001 TO 28 FEBRUARY 2001</t>
  </si>
  <si>
    <t>THE FIGURES HAVE NOT BEEN AUDITED</t>
  </si>
  <si>
    <t>CONSOLIDATED INCOME STATEMENT</t>
  </si>
  <si>
    <t>Individual</t>
  </si>
  <si>
    <t>Quarter</t>
  </si>
  <si>
    <t>Cumulative Quarter</t>
  </si>
  <si>
    <t xml:space="preserve">01/01/01 - </t>
  </si>
  <si>
    <t>01/01/00 -</t>
  </si>
  <si>
    <t>Year ended</t>
  </si>
  <si>
    <t>28/02/01</t>
  </si>
  <si>
    <t>31/12/99</t>
  </si>
  <si>
    <t>(2 Months)</t>
  </si>
  <si>
    <t>(14 Months)</t>
  </si>
  <si>
    <t>(12 Months)</t>
  </si>
  <si>
    <t>RM'000</t>
  </si>
  <si>
    <t>1.</t>
  </si>
  <si>
    <t>(a)</t>
  </si>
  <si>
    <t>Turnover</t>
  </si>
  <si>
    <t>(b)</t>
  </si>
  <si>
    <t>Investment income</t>
  </si>
  <si>
    <t>(c)</t>
  </si>
  <si>
    <t>Other income including interest income</t>
  </si>
  <si>
    <t>2.</t>
  </si>
  <si>
    <t>Operating profit before interest on borrowings,</t>
  </si>
  <si>
    <t>depreciation and amortisation, exceptional items,</t>
  </si>
  <si>
    <t>income tax, minority interests and extraordinary items</t>
  </si>
  <si>
    <t>Interest on borrowings</t>
  </si>
  <si>
    <t>Depreciation and amortisation</t>
  </si>
  <si>
    <t>(d)</t>
  </si>
  <si>
    <t>(i)</t>
  </si>
  <si>
    <t>Operating profit after interest on borrowings,</t>
  </si>
  <si>
    <t>depreciation and amortisation but before</t>
  </si>
  <si>
    <t>exceptional items, income tax, minority</t>
  </si>
  <si>
    <t>interests and extraordinary items</t>
  </si>
  <si>
    <t>(ii)</t>
  </si>
  <si>
    <t>Exceptional item</t>
  </si>
  <si>
    <t>(e)</t>
  </si>
  <si>
    <t>depreciation and amortisation and exceptional</t>
  </si>
  <si>
    <t>items but before income tax, minority interests and</t>
  </si>
  <si>
    <t>extraordinary items</t>
  </si>
  <si>
    <t>(f)</t>
  </si>
  <si>
    <t>Share in results of associated companies</t>
  </si>
  <si>
    <t>(g)</t>
  </si>
  <si>
    <t>Profit before taxation, minority interests and</t>
  </si>
  <si>
    <t>(h)</t>
  </si>
  <si>
    <t>Taxation</t>
  </si>
  <si>
    <t>Profit after taxation before minority interests</t>
  </si>
  <si>
    <t>Minority interests</t>
  </si>
  <si>
    <t>(j)</t>
  </si>
  <si>
    <t>Profit after taxation attributable to members of</t>
  </si>
  <si>
    <t>the Company</t>
  </si>
  <si>
    <t>(k)</t>
  </si>
  <si>
    <t>Extraordinary items</t>
  </si>
  <si>
    <t>Less minority interests</t>
  </si>
  <si>
    <t>(iii)</t>
  </si>
  <si>
    <t>Extraordinary items attributable to members of</t>
  </si>
  <si>
    <t>(l)</t>
  </si>
  <si>
    <t>Profit after taxation and extraordinary items</t>
  </si>
  <si>
    <t>attributable to members of the Company</t>
  </si>
  <si>
    <t>3.</t>
  </si>
  <si>
    <t>Earnings per share based on 2(j) above (there</t>
  </si>
  <si>
    <t>are no preference dividends) :-</t>
  </si>
  <si>
    <t>Basic (based on 224,487,720 ordinary shares)</t>
  </si>
  <si>
    <t>(sen)</t>
  </si>
  <si>
    <t>Fully diluted (there were no dilution of shares)</t>
  </si>
  <si>
    <t>N/A</t>
  </si>
  <si>
    <t>CONSOLIDATED BALANCE SHEET</t>
  </si>
  <si>
    <t>As at</t>
  </si>
  <si>
    <t>Assets Employed</t>
  </si>
  <si>
    <t>Fixed assets</t>
  </si>
  <si>
    <t>Investments</t>
  </si>
  <si>
    <t>Intangible assets</t>
  </si>
  <si>
    <t>Future income tax benefits</t>
  </si>
  <si>
    <t>Goodwill arising on consolidation</t>
  </si>
  <si>
    <t>Current assets</t>
  </si>
  <si>
    <t>Stocks</t>
  </si>
  <si>
    <t>Trade debtors</t>
  </si>
  <si>
    <t>Other debtors, deposits and prepayments</t>
  </si>
  <si>
    <t>Amount owing by related companies</t>
  </si>
  <si>
    <t>Short-term deposits</t>
  </si>
  <si>
    <t>Cash and bank balances</t>
  </si>
  <si>
    <t>Current liabilities</t>
  </si>
  <si>
    <t>Short-term borrowings</t>
  </si>
  <si>
    <t>Trade creditors</t>
  </si>
  <si>
    <t>Other creditors and accrued expenses</t>
  </si>
  <si>
    <t>Provision for taxation</t>
  </si>
  <si>
    <t>Proposed dividend</t>
  </si>
  <si>
    <t>Amount owing to related companies</t>
  </si>
  <si>
    <t>Net current assets</t>
  </si>
  <si>
    <t>Financed By</t>
  </si>
  <si>
    <t>Share capital</t>
  </si>
  <si>
    <t>Share premium</t>
  </si>
  <si>
    <t>Translation adjustment account</t>
  </si>
  <si>
    <t>Retained profits</t>
  </si>
  <si>
    <t>Shareholders' funds</t>
  </si>
  <si>
    <t>Deferred taxation</t>
  </si>
  <si>
    <t>Provision for retirement benefits</t>
  </si>
  <si>
    <t>Net tangible assets per share (sen)</t>
  </si>
  <si>
    <t>NOTES TO THE QUARTERLY REPORT ON CONSOLIDATED RESULTS</t>
  </si>
  <si>
    <t>Accounting Policies</t>
  </si>
  <si>
    <t>Exceptional Items</t>
  </si>
  <si>
    <t>Extraordinary Items</t>
  </si>
  <si>
    <t>There were no extraordinary items for the current financial year-to-date.</t>
  </si>
  <si>
    <t>4.</t>
  </si>
  <si>
    <t>Current taxation</t>
  </si>
  <si>
    <t>Malaysian</t>
  </si>
  <si>
    <t>Foreign</t>
  </si>
  <si>
    <t>Prior years</t>
  </si>
  <si>
    <t>Current year</t>
  </si>
  <si>
    <t>5.</t>
  </si>
  <si>
    <t>Pre-Acquisition Profits</t>
  </si>
  <si>
    <t>There were no pre-acquisition profits in the current financial quarter.</t>
  </si>
  <si>
    <t>6.</t>
  </si>
  <si>
    <t>Profits on Sale of Investments/Properties</t>
  </si>
  <si>
    <t>There were no disposals of investments/properties for the current financial year-to-date.</t>
  </si>
  <si>
    <t>7.</t>
  </si>
  <si>
    <t>Quoted Investments</t>
  </si>
  <si>
    <t>There were no purchases or sales of quoted securities for the current financial year- to-date.</t>
  </si>
  <si>
    <t>There were no investments in quoted shares as at the end of the reporting period.</t>
  </si>
  <si>
    <t>8.</t>
  </si>
  <si>
    <t>Corporate Development</t>
  </si>
  <si>
    <t>9.</t>
  </si>
  <si>
    <t>Corporate Proposals</t>
  </si>
  <si>
    <t>There were no corporate proposals announced but not completed as at the date of this report.</t>
  </si>
  <si>
    <t>10.</t>
  </si>
  <si>
    <t>Seasonal and Cyclical</t>
  </si>
  <si>
    <t>The Group's operations are not materially affected by seasonal or cyclical factors.</t>
  </si>
  <si>
    <t>11.</t>
  </si>
  <si>
    <t>12.</t>
  </si>
  <si>
    <t>Group Borrowings</t>
  </si>
  <si>
    <t>As At</t>
  </si>
  <si>
    <t>Total</t>
  </si>
  <si>
    <t>(RM'000</t>
  </si>
  <si>
    <t>Unsecured</t>
  </si>
  <si>
    <t>equivalent)</t>
  </si>
  <si>
    <t>-</t>
  </si>
  <si>
    <t>Ringgit Malaysia</t>
  </si>
  <si>
    <t>US Dollar</t>
  </si>
  <si>
    <t>Australian Dollar</t>
  </si>
  <si>
    <t>Philippines Peso</t>
  </si>
  <si>
    <t>Singapore Dollars</t>
  </si>
  <si>
    <t>Chinese Renminbi</t>
  </si>
  <si>
    <t>Secured</t>
  </si>
  <si>
    <t>13.</t>
  </si>
  <si>
    <t>Contingent Liabilities</t>
  </si>
  <si>
    <t>There were no material contingent liabilities at the date of this report.</t>
  </si>
  <si>
    <t>14.</t>
  </si>
  <si>
    <t>Financial Instruments with Off Balance Sheet Risk</t>
  </si>
  <si>
    <t>There were no financial instruments with off balance sheet risk at the date of this report.</t>
  </si>
  <si>
    <t>15.</t>
  </si>
  <si>
    <t>Material litigations</t>
  </si>
  <si>
    <t>There were no material litigations pending at the date of this report.</t>
  </si>
  <si>
    <t>16.</t>
  </si>
  <si>
    <t>Segment Information</t>
  </si>
  <si>
    <t>Financial Information by industry and geographical segments are as follows :</t>
  </si>
  <si>
    <t>Profit/(Loss)</t>
  </si>
  <si>
    <t>Before Interest,</t>
  </si>
  <si>
    <t xml:space="preserve"> </t>
  </si>
  <si>
    <t>Taxation and</t>
  </si>
  <si>
    <t>Sales</t>
  </si>
  <si>
    <t>Assets</t>
  </si>
  <si>
    <t>Industry segment</t>
  </si>
  <si>
    <t>Polymer</t>
  </si>
  <si>
    <t>Engineering</t>
  </si>
  <si>
    <t>Building products</t>
  </si>
  <si>
    <t>Packaging</t>
  </si>
  <si>
    <t>Geographical segment</t>
  </si>
  <si>
    <t>Malaysia</t>
  </si>
  <si>
    <t>Singapore</t>
  </si>
  <si>
    <t>Philippines</t>
  </si>
  <si>
    <t>China (including Hong Kong)</t>
  </si>
  <si>
    <t>Other countries</t>
  </si>
  <si>
    <t>17.</t>
  </si>
  <si>
    <t>Material Change in Results for the Current Financial Quarter</t>
  </si>
  <si>
    <t>18.</t>
  </si>
  <si>
    <t>19.</t>
  </si>
  <si>
    <t>Current Year's Prospects</t>
  </si>
  <si>
    <t>20.</t>
  </si>
  <si>
    <t>Variance of Actual Profit from Forecast Profit/Profit Guarantee</t>
  </si>
  <si>
    <t>This is not applicable as no forecast profit or profit guarantee was made or issued during the year.</t>
  </si>
  <si>
    <t>21.</t>
  </si>
  <si>
    <t>Dividends</t>
  </si>
  <si>
    <t>Comparatives</t>
  </si>
  <si>
    <t>As mentioned in Note 22 below, the cumulative results for the current financial period have been made up for 14 months from 1 January 2000 to 28 February 2001. For this period under review, the Group recorded an operating profit before interest, taxation and exceptional item of RM36.1 million, compared to RM25.8 million for the financial year ended 31 December 1999. This was achieved on the back of sales totalling RM492.1 million (RM530.2 million for the financial year ended 31 December 1999).</t>
  </si>
  <si>
    <t>The Polymer Division recorded sales of RM128.7 million for the 14-month period under review (financial year 1999 : RM107.1 million) with profit before interest and taxation of RM16.9 million. For the greater part of this period, the domestic market saw a marked improvement in demand over the corresponding period, upon which the Division has capitalised, enabling it to further entrench itself as the leader in the industry. The Division was also able to maintain its level of sales to the export markets inspite of a slowdown becoming more evident in the region in the later part of the period under review.</t>
  </si>
  <si>
    <t>The Engineering Division registered low sales as a result of the weak demand and lower order intake experienced in the previous quarters. However, orders received in the current quarter have reflected some strengthening in demand, particularly for Tamco Corporate Holdings in Malaysia. Delays in deliveries by its overseas operations, particularly in Melbourne, further contributed to the lower sales for the Division in the current reporting period, although these deliveries have since been duly re-scheduled to take place in the next financial quarter.</t>
  </si>
  <si>
    <t>The prospects for the next quarter will continue to depend on the ability of the Group's 2 core businesses, namely the Polymer and Engineering Divisions, to capitalise on their leading market positions in the respective industrial sectors they serve. Barring unforeseen circumstances, the Directors are confident that the Group's operating profit performance for the financial year ending 31 May 2001 will be satisfactory.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</si>
</sst>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
    <numFmt numFmtId="166" formatCode="#,##0.0_);\(#,##0.0\)"/>
    <numFmt numFmtId="167" formatCode="#,##0.0000_);\(#,##0.0000\)"/>
    <numFmt numFmtId="168" formatCode="#,##0.000_);\(#,##0.000\)"/>
  </numFmts>
  <fonts count="8">
    <font>
      <sz val="12"/>
      <name val="Arial"/>
      <family val="0"/>
    </font>
    <font>
      <b/>
      <sz val="12"/>
      <name val="Arial"/>
      <family val="2"/>
    </font>
    <font>
      <sz val="10"/>
      <name val="Arial"/>
      <family val="2"/>
    </font>
    <font>
      <b/>
      <sz val="14"/>
      <name val="Arial"/>
      <family val="2"/>
    </font>
    <font>
      <b/>
      <u val="single"/>
      <sz val="12"/>
      <name val="Arial"/>
      <family val="2"/>
    </font>
    <font>
      <b/>
      <sz val="10"/>
      <name val="Arial"/>
      <family val="2"/>
    </font>
    <font>
      <b/>
      <sz val="12"/>
      <color indexed="12"/>
      <name val="Arial"/>
      <family val="2"/>
    </font>
    <font>
      <b/>
      <u val="single"/>
      <sz val="10"/>
      <name val="Arial"/>
      <family val="2"/>
    </font>
  </fonts>
  <fills count="4">
    <fill>
      <patternFill/>
    </fill>
    <fill>
      <patternFill patternType="gray125"/>
    </fill>
    <fill>
      <patternFill patternType="solid">
        <fgColor indexed="52"/>
        <bgColor indexed="64"/>
      </patternFill>
    </fill>
    <fill>
      <patternFill patternType="solid">
        <fgColor indexed="51"/>
        <bgColor indexed="64"/>
      </patternFill>
    </fill>
  </fills>
  <borders count="19">
    <border>
      <left/>
      <right/>
      <top/>
      <bottom/>
      <diagonal/>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top>
        <color indexed="63"/>
      </top>
      <bottom>
        <color indexed="63"/>
      </bottom>
    </border>
    <border>
      <left>
        <color indexed="63"/>
      </left>
      <right>
        <color indexed="63"/>
      </right>
      <top style="thin"/>
      <bottom>
        <color indexed="63"/>
      </bottom>
    </border>
  </borders>
  <cellStyleXfs count="20">
    <xf numFmtId="37"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37" fontId="0" fillId="0" borderId="0" xfId="0" applyAlignment="1">
      <alignment/>
    </xf>
    <xf numFmtId="37" fontId="1" fillId="0" borderId="1" xfId="0" applyFont="1" applyBorder="1" applyAlignment="1">
      <alignment horizontal="center"/>
    </xf>
    <xf numFmtId="37" fontId="3" fillId="0" borderId="0" xfId="0" applyFont="1" applyAlignment="1">
      <alignment horizontal="centerContinuous"/>
    </xf>
    <xf numFmtId="37" fontId="0" fillId="0" borderId="0" xfId="0" applyAlignment="1">
      <alignment horizontal="centerContinuous"/>
    </xf>
    <xf numFmtId="37" fontId="1" fillId="0" borderId="0" xfId="0" applyFont="1" applyAlignment="1">
      <alignment horizontal="centerContinuous"/>
    </xf>
    <xf numFmtId="37" fontId="1" fillId="0" borderId="0" xfId="0" applyFont="1" applyAlignment="1">
      <alignment/>
    </xf>
    <xf numFmtId="37" fontId="1" fillId="0" borderId="2" xfId="0" applyFont="1" applyBorder="1" applyAlignment="1">
      <alignment horizontal="centerContinuous"/>
    </xf>
    <xf numFmtId="37" fontId="0" fillId="0" borderId="2" xfId="0" applyBorder="1" applyAlignment="1">
      <alignment horizontal="centerContinuous"/>
    </xf>
    <xf numFmtId="37" fontId="1" fillId="0" borderId="0" xfId="0" applyFont="1" applyAlignment="1">
      <alignment horizontal="center"/>
    </xf>
    <xf numFmtId="37" fontId="1" fillId="0" borderId="0" xfId="0" applyFont="1" applyAlignment="1">
      <alignment horizontal="right"/>
    </xf>
    <xf numFmtId="37" fontId="4" fillId="0" borderId="0" xfId="0" applyFont="1" applyAlignment="1">
      <alignment horizontal="center"/>
    </xf>
    <xf numFmtId="37" fontId="5" fillId="0" borderId="0" xfId="0" applyFont="1" applyAlignment="1">
      <alignment horizontal="center" vertical="top"/>
    </xf>
    <xf numFmtId="37" fontId="0" fillId="0" borderId="3" xfId="0" applyBorder="1" applyAlignment="1">
      <alignment/>
    </xf>
    <xf numFmtId="37" fontId="0" fillId="0" borderId="4" xfId="0" applyBorder="1" applyAlignment="1">
      <alignment/>
    </xf>
    <xf numFmtId="37" fontId="0" fillId="0" borderId="5" xfId="0" applyBorder="1" applyAlignment="1">
      <alignment/>
    </xf>
    <xf numFmtId="37" fontId="0" fillId="0" borderId="6" xfId="0" applyBorder="1" applyAlignment="1">
      <alignment/>
    </xf>
    <xf numFmtId="37" fontId="0" fillId="0" borderId="7" xfId="0" applyBorder="1" applyAlignment="1">
      <alignment/>
    </xf>
    <xf numFmtId="37" fontId="0" fillId="0" borderId="8" xfId="0" applyBorder="1" applyAlignment="1">
      <alignment/>
    </xf>
    <xf numFmtId="37" fontId="0" fillId="0" borderId="9" xfId="0" applyBorder="1" applyAlignment="1">
      <alignment/>
    </xf>
    <xf numFmtId="37" fontId="0" fillId="0" borderId="2" xfId="0" applyBorder="1" applyAlignment="1">
      <alignment/>
    </xf>
    <xf numFmtId="37" fontId="0" fillId="0" borderId="10" xfId="0" applyBorder="1" applyAlignment="1">
      <alignment/>
    </xf>
    <xf numFmtId="37" fontId="0" fillId="0" borderId="11" xfId="0" applyBorder="1" applyAlignment="1">
      <alignment/>
    </xf>
    <xf numFmtId="166" fontId="0" fillId="0" borderId="3" xfId="0" applyNumberFormat="1" applyBorder="1" applyAlignment="1" applyProtection="1">
      <alignment/>
      <protection/>
    </xf>
    <xf numFmtId="166" fontId="0" fillId="0" borderId="3" xfId="0" applyNumberFormat="1" applyBorder="1" applyAlignment="1" applyProtection="1">
      <alignment horizontal="center"/>
      <protection/>
    </xf>
    <xf numFmtId="37" fontId="0" fillId="0" borderId="0" xfId="0" applyAlignment="1">
      <alignment horizontal="center"/>
    </xf>
    <xf numFmtId="37" fontId="5" fillId="0" borderId="0" xfId="0" applyFont="1" applyAlignment="1">
      <alignment horizontal="center"/>
    </xf>
    <xf numFmtId="37" fontId="5" fillId="0" borderId="0" xfId="0" applyFont="1" applyAlignment="1">
      <alignment horizontal="centerContinuous"/>
    </xf>
    <xf numFmtId="37" fontId="5" fillId="0" borderId="12" xfId="0" applyFont="1" applyBorder="1" applyAlignment="1">
      <alignment horizontal="centerContinuous"/>
    </xf>
    <xf numFmtId="37" fontId="0" fillId="0" borderId="13" xfId="0" applyBorder="1" applyAlignment="1">
      <alignment horizontal="centerContinuous"/>
    </xf>
    <xf numFmtId="37" fontId="0" fillId="0" borderId="14" xfId="0" applyBorder="1" applyAlignment="1">
      <alignment horizontal="centerContinuous"/>
    </xf>
    <xf numFmtId="37" fontId="5" fillId="0" borderId="1" xfId="0" applyFont="1" applyBorder="1" applyAlignment="1">
      <alignment horizontal="centerContinuous"/>
    </xf>
    <xf numFmtId="37" fontId="0" fillId="0" borderId="4" xfId="0" applyBorder="1" applyAlignment="1">
      <alignment horizontal="centerContinuous"/>
    </xf>
    <xf numFmtId="37" fontId="5" fillId="0" borderId="15" xfId="0" applyFont="1" applyBorder="1" applyAlignment="1">
      <alignment horizontal="centerContinuous"/>
    </xf>
    <xf numFmtId="37" fontId="5" fillId="0" borderId="16" xfId="0" applyFont="1" applyBorder="1" applyAlignment="1">
      <alignment horizontal="centerContinuous"/>
    </xf>
    <xf numFmtId="37" fontId="2" fillId="0" borderId="0" xfId="0" applyFont="1" applyAlignment="1">
      <alignment/>
    </xf>
    <xf numFmtId="37" fontId="0" fillId="0" borderId="0" xfId="0" applyAlignment="1">
      <alignment horizontal="left"/>
    </xf>
    <xf numFmtId="37" fontId="0" fillId="0" borderId="0" xfId="0" applyFont="1" applyAlignment="1">
      <alignment/>
    </xf>
    <xf numFmtId="37" fontId="0" fillId="0" borderId="0" xfId="0" applyAlignment="1">
      <alignment horizontal="center" vertical="top"/>
    </xf>
    <xf numFmtId="37" fontId="1" fillId="0" borderId="0" xfId="0" applyFont="1" applyAlignment="1">
      <alignment vertical="top"/>
    </xf>
    <xf numFmtId="37" fontId="5" fillId="0" borderId="17" xfId="0" applyFont="1" applyBorder="1" applyAlignment="1">
      <alignment horizontal="center"/>
    </xf>
    <xf numFmtId="37" fontId="5" fillId="0" borderId="1" xfId="0" applyFont="1" applyBorder="1" applyAlignment="1">
      <alignment horizontal="center"/>
    </xf>
    <xf numFmtId="37" fontId="5" fillId="0" borderId="15" xfId="0" applyFont="1" applyBorder="1" applyAlignment="1">
      <alignment horizontal="center"/>
    </xf>
    <xf numFmtId="37" fontId="5" fillId="0" borderId="16" xfId="0" applyFont="1" applyBorder="1" applyAlignment="1">
      <alignment horizontal="center"/>
    </xf>
    <xf numFmtId="37" fontId="4" fillId="0" borderId="0" xfId="0" applyFont="1" applyAlignment="1" quotePrefix="1">
      <alignment horizontal="center"/>
    </xf>
    <xf numFmtId="37" fontId="1" fillId="0" borderId="0" xfId="0" applyFont="1" applyBorder="1" applyAlignment="1">
      <alignment horizontal="centerContinuous"/>
    </xf>
    <xf numFmtId="37" fontId="0" fillId="0" borderId="0" xfId="0" applyBorder="1" applyAlignment="1">
      <alignment horizontal="centerContinuous"/>
    </xf>
    <xf numFmtId="37" fontId="0" fillId="0" borderId="18" xfId="0" applyBorder="1" applyAlignment="1">
      <alignment/>
    </xf>
    <xf numFmtId="37" fontId="1" fillId="2" borderId="0" xfId="0" applyFont="1" applyFill="1" applyAlignment="1">
      <alignment/>
    </xf>
    <xf numFmtId="37" fontId="0" fillId="2" borderId="0" xfId="0" applyFill="1" applyAlignment="1">
      <alignment/>
    </xf>
    <xf numFmtId="37" fontId="6" fillId="3" borderId="0" xfId="0" applyFont="1" applyFill="1" applyAlignment="1">
      <alignment horizontal="center"/>
    </xf>
    <xf numFmtId="37" fontId="6" fillId="2" borderId="0" xfId="0" applyFont="1" applyFill="1" applyAlignment="1">
      <alignment horizontal="center"/>
    </xf>
    <xf numFmtId="37" fontId="5" fillId="0" borderId="0" xfId="0" applyFont="1" applyBorder="1" applyAlignment="1">
      <alignment horizontal="centerContinuous"/>
    </xf>
    <xf numFmtId="37" fontId="5" fillId="0" borderId="0" xfId="0" applyFont="1" applyAlignment="1">
      <alignment/>
    </xf>
    <xf numFmtId="37" fontId="5" fillId="0" borderId="0" xfId="0" applyFont="1" applyAlignment="1">
      <alignment horizontal="right"/>
    </xf>
    <xf numFmtId="37" fontId="7" fillId="0" borderId="0" xfId="0" applyFont="1" applyAlignment="1">
      <alignment horizontal="center"/>
    </xf>
    <xf numFmtId="37" fontId="7" fillId="0" borderId="0" xfId="0" applyFont="1" applyAlignment="1" quotePrefix="1">
      <alignment horizontal="center"/>
    </xf>
    <xf numFmtId="37" fontId="1" fillId="0" borderId="0" xfId="0" applyFont="1" applyAlignment="1" quotePrefix="1">
      <alignment/>
    </xf>
    <xf numFmtId="37" fontId="0" fillId="0" borderId="0" xfId="0" applyAlignment="1" quotePrefix="1">
      <alignment horizontal="center"/>
    </xf>
    <xf numFmtId="164" fontId="5" fillId="0" borderId="16" xfId="0" applyNumberFormat="1" applyFont="1" applyBorder="1" applyAlignment="1" applyProtection="1" quotePrefix="1">
      <alignment horizontal="center" vertical="top"/>
      <protection/>
    </xf>
    <xf numFmtId="37" fontId="0" fillId="0" borderId="3" xfId="0" applyBorder="1" applyAlignment="1">
      <alignment horizontal="center"/>
    </xf>
    <xf numFmtId="37" fontId="0" fillId="0" borderId="0" xfId="0" applyBorder="1" applyAlignment="1">
      <alignment horizontal="center"/>
    </xf>
    <xf numFmtId="37" fontId="0" fillId="0" borderId="0" xfId="0" applyBorder="1" applyAlignment="1">
      <alignment horizontal="right"/>
    </xf>
    <xf numFmtId="37" fontId="1" fillId="2" borderId="0" xfId="0" applyFont="1" applyFill="1" applyAlignment="1">
      <alignment horizontal="center"/>
    </xf>
    <xf numFmtId="37" fontId="0" fillId="0" borderId="0" xfId="0"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10:R87"/>
  <sheetViews>
    <sheetView showGridLines="0" tabSelected="1" zoomScale="75" zoomScaleNormal="75" workbookViewId="0" topLeftCell="D76">
      <selection activeCell="N80" sqref="N80"/>
    </sheetView>
  </sheetViews>
  <sheetFormatPr defaultColWidth="9.77734375" defaultRowHeight="15"/>
  <cols>
    <col min="3" max="3" width="1.77734375" style="0" customWidth="1"/>
    <col min="4" max="4" width="4.77734375" style="0" customWidth="1"/>
    <col min="5" max="7" width="3.77734375" style="0" customWidth="1"/>
    <col min="8" max="8" width="31.77734375" style="0" customWidth="1"/>
    <col min="9" max="9" width="2.77734375" style="0" customWidth="1"/>
    <col min="11" max="11" width="2.77734375" style="0" customWidth="1"/>
    <col min="12" max="12" width="11.77734375" style="0" customWidth="1"/>
    <col min="13" max="13" width="2.77734375" style="0" customWidth="1"/>
    <col min="14" max="14" width="11.77734375" style="0" customWidth="1"/>
    <col min="15" max="15" width="2.77734375" style="0" customWidth="1"/>
    <col min="16" max="16" width="11.77734375" style="0" customWidth="1"/>
    <col min="17" max="17" width="2.77734375" style="0" customWidth="1"/>
  </cols>
  <sheetData>
    <row r="10" spans="2:18" ht="15.75">
      <c r="B10" s="49" t="s">
        <v>7</v>
      </c>
      <c r="C10" s="48"/>
      <c r="D10" s="48"/>
      <c r="E10" s="48"/>
      <c r="F10" s="48"/>
      <c r="G10" s="48"/>
      <c r="H10" s="48"/>
      <c r="I10" s="48"/>
      <c r="J10" s="48"/>
      <c r="K10" s="48"/>
      <c r="L10" s="48"/>
      <c r="M10" s="48"/>
      <c r="N10" s="48"/>
      <c r="O10" s="48"/>
      <c r="P10" s="48"/>
      <c r="Q10" s="48"/>
      <c r="R10" s="49" t="s">
        <v>7</v>
      </c>
    </row>
    <row r="11" spans="2:18" ht="15.75">
      <c r="B11" s="48"/>
      <c r="P11" s="1" t="s">
        <v>23</v>
      </c>
      <c r="R11" s="48"/>
    </row>
    <row r="12" spans="2:18" ht="15">
      <c r="B12" s="48"/>
      <c r="P12" s="58" t="s">
        <v>15</v>
      </c>
      <c r="R12" s="48"/>
    </row>
    <row r="13" spans="2:18" ht="15">
      <c r="B13" s="48"/>
      <c r="R13" s="48"/>
    </row>
    <row r="14" spans="2:18" ht="18">
      <c r="B14" s="48"/>
      <c r="D14" s="2" t="s">
        <v>24</v>
      </c>
      <c r="E14" s="3"/>
      <c r="F14" s="3"/>
      <c r="G14" s="3"/>
      <c r="H14" s="3"/>
      <c r="I14" s="3"/>
      <c r="J14" s="3"/>
      <c r="K14" s="3"/>
      <c r="L14" s="3"/>
      <c r="M14" s="3"/>
      <c r="N14" s="3"/>
      <c r="O14" s="3"/>
      <c r="P14" s="3"/>
      <c r="R14" s="48"/>
    </row>
    <row r="15" spans="2:18" ht="15.75">
      <c r="B15" s="48"/>
      <c r="D15" s="4" t="s">
        <v>25</v>
      </c>
      <c r="E15" s="4"/>
      <c r="F15" s="4"/>
      <c r="G15" s="3"/>
      <c r="H15" s="3"/>
      <c r="I15" s="3"/>
      <c r="J15" s="3"/>
      <c r="K15" s="3"/>
      <c r="L15" s="3"/>
      <c r="M15" s="3"/>
      <c r="N15" s="3"/>
      <c r="O15" s="3"/>
      <c r="P15" s="3"/>
      <c r="R15" s="48"/>
    </row>
    <row r="16" spans="2:18" ht="15.75">
      <c r="B16" s="48"/>
      <c r="D16" s="4" t="s">
        <v>26</v>
      </c>
      <c r="E16" s="4"/>
      <c r="F16" s="4"/>
      <c r="G16" s="3"/>
      <c r="H16" s="3"/>
      <c r="I16" s="3"/>
      <c r="J16" s="3"/>
      <c r="K16" s="3"/>
      <c r="L16" s="3"/>
      <c r="M16" s="3"/>
      <c r="N16" s="3"/>
      <c r="O16" s="3"/>
      <c r="P16" s="3"/>
      <c r="R16" s="48"/>
    </row>
    <row r="17" spans="2:18" ht="15.75">
      <c r="B17" s="48"/>
      <c r="D17" s="4" t="s">
        <v>27</v>
      </c>
      <c r="E17" s="4"/>
      <c r="F17" s="4"/>
      <c r="G17" s="3"/>
      <c r="H17" s="3"/>
      <c r="I17" s="3"/>
      <c r="J17" s="3"/>
      <c r="K17" s="3"/>
      <c r="L17" s="3"/>
      <c r="M17" s="3"/>
      <c r="N17" s="3"/>
      <c r="O17" s="3"/>
      <c r="P17" s="3"/>
      <c r="R17" s="48"/>
    </row>
    <row r="18" spans="2:18" ht="15">
      <c r="B18" s="48"/>
      <c r="R18" s="48"/>
    </row>
    <row r="19" spans="2:18" ht="15">
      <c r="B19" s="48"/>
      <c r="G19" s="3"/>
      <c r="H19" s="3"/>
      <c r="I19" s="3"/>
      <c r="J19" s="3"/>
      <c r="K19" s="3"/>
      <c r="L19" s="3"/>
      <c r="M19" s="3"/>
      <c r="N19" s="3"/>
      <c r="O19" s="3"/>
      <c r="P19" s="3"/>
      <c r="R19" s="48"/>
    </row>
    <row r="20" spans="2:18" ht="15.75">
      <c r="B20" s="48"/>
      <c r="E20" s="5"/>
      <c r="F20" s="5"/>
      <c r="G20" s="3"/>
      <c r="H20" s="3"/>
      <c r="I20" s="3"/>
      <c r="J20" s="3"/>
      <c r="K20" s="3"/>
      <c r="M20" s="3"/>
      <c r="N20" s="3"/>
      <c r="O20" s="3"/>
      <c r="P20" s="3"/>
      <c r="R20" s="48"/>
    </row>
    <row r="21" spans="2:18" ht="15.75">
      <c r="B21" s="48"/>
      <c r="D21" s="5" t="s">
        <v>28</v>
      </c>
      <c r="K21" s="4"/>
      <c r="L21" s="4" t="s">
        <v>29</v>
      </c>
      <c r="R21" s="48"/>
    </row>
    <row r="22" spans="2:18" ht="15.75">
      <c r="B22" s="48"/>
      <c r="L22" s="6" t="s">
        <v>30</v>
      </c>
      <c r="N22" s="6" t="s">
        <v>31</v>
      </c>
      <c r="O22" s="7"/>
      <c r="P22" s="7"/>
      <c r="R22" s="48"/>
    </row>
    <row r="23" spans="2:18" ht="15.75">
      <c r="B23" s="48"/>
      <c r="L23" s="8" t="s">
        <v>32</v>
      </c>
      <c r="N23" s="5" t="s">
        <v>33</v>
      </c>
      <c r="P23" s="5" t="s">
        <v>34</v>
      </c>
      <c r="R23" s="48"/>
    </row>
    <row r="24" spans="2:18" ht="15.75">
      <c r="B24" s="48"/>
      <c r="K24" s="8"/>
      <c r="L24" s="9" t="str">
        <f>N24</f>
        <v>28/02/01</v>
      </c>
      <c r="N24" s="9" t="s">
        <v>35</v>
      </c>
      <c r="O24" s="8"/>
      <c r="P24" s="8" t="s">
        <v>36</v>
      </c>
      <c r="R24" s="48"/>
    </row>
    <row r="25" spans="2:18" ht="15.75">
      <c r="B25" s="48"/>
      <c r="K25" s="10"/>
      <c r="L25" s="10" t="s">
        <v>37</v>
      </c>
      <c r="N25" s="10" t="s">
        <v>38</v>
      </c>
      <c r="O25" s="10"/>
      <c r="P25" s="10" t="s">
        <v>39</v>
      </c>
      <c r="R25" s="48"/>
    </row>
    <row r="26" spans="2:18" ht="15">
      <c r="B26" s="48"/>
      <c r="L26" s="11" t="s">
        <v>40</v>
      </c>
      <c r="N26" s="11" t="s">
        <v>40</v>
      </c>
      <c r="P26" s="11" t="s">
        <v>40</v>
      </c>
      <c r="R26" s="48"/>
    </row>
    <row r="27" spans="2:18" ht="15">
      <c r="B27" s="48"/>
      <c r="R27" s="48"/>
    </row>
    <row r="28" spans="2:18" ht="15">
      <c r="B28" s="48"/>
      <c r="R28" s="48"/>
    </row>
    <row r="29" spans="2:18" ht="15.75" thickBot="1">
      <c r="B29" s="48"/>
      <c r="D29" t="s">
        <v>41</v>
      </c>
      <c r="E29" t="s">
        <v>42</v>
      </c>
      <c r="F29" t="s">
        <v>43</v>
      </c>
      <c r="L29" s="12">
        <v>44877</v>
      </c>
      <c r="N29" s="12">
        <v>492072</v>
      </c>
      <c r="P29" s="12">
        <v>530247</v>
      </c>
      <c r="R29" s="48"/>
    </row>
    <row r="30" spans="2:18" ht="15">
      <c r="B30" s="48"/>
      <c r="R30" s="48"/>
    </row>
    <row r="31" spans="2:18" ht="15.75" thickBot="1">
      <c r="B31" s="48"/>
      <c r="E31" t="s">
        <v>44</v>
      </c>
      <c r="F31" t="s">
        <v>45</v>
      </c>
      <c r="L31" s="59" t="s">
        <v>161</v>
      </c>
      <c r="N31" s="12">
        <v>7569</v>
      </c>
      <c r="P31" s="12">
        <v>3769</v>
      </c>
      <c r="R31" s="48"/>
    </row>
    <row r="32" spans="2:18" ht="15">
      <c r="B32" s="48"/>
      <c r="R32" s="48"/>
    </row>
    <row r="33" spans="2:18" ht="15.75" thickBot="1">
      <c r="B33" s="48"/>
      <c r="E33" t="s">
        <v>46</v>
      </c>
      <c r="F33" t="s">
        <v>47</v>
      </c>
      <c r="L33" s="12">
        <v>81</v>
      </c>
      <c r="N33" s="12">
        <v>485</v>
      </c>
      <c r="P33" s="12">
        <v>158</v>
      </c>
      <c r="R33" s="48"/>
    </row>
    <row r="34" spans="2:18" ht="15">
      <c r="B34" s="48"/>
      <c r="R34" s="48"/>
    </row>
    <row r="35" spans="2:18" ht="15">
      <c r="B35" s="48"/>
      <c r="D35" t="s">
        <v>48</v>
      </c>
      <c r="E35" t="s">
        <v>42</v>
      </c>
      <c r="F35" t="s">
        <v>49</v>
      </c>
      <c r="R35" s="48"/>
    </row>
    <row r="36" spans="2:18" ht="15">
      <c r="B36" s="48"/>
      <c r="F36" t="s">
        <v>50</v>
      </c>
      <c r="R36" s="48"/>
    </row>
    <row r="37" spans="2:18" ht="15">
      <c r="B37" s="48"/>
      <c r="F37" t="s">
        <v>51</v>
      </c>
      <c r="L37">
        <v>2683</v>
      </c>
      <c r="N37">
        <v>63436</v>
      </c>
      <c r="P37">
        <v>61843</v>
      </c>
      <c r="R37" s="48"/>
    </row>
    <row r="38" spans="2:18" ht="15">
      <c r="B38" s="48"/>
      <c r="R38" s="48"/>
    </row>
    <row r="39" spans="2:18" ht="15">
      <c r="B39" s="48"/>
      <c r="E39" t="s">
        <v>44</v>
      </c>
      <c r="F39" t="s">
        <v>52</v>
      </c>
      <c r="L39">
        <v>-1742</v>
      </c>
      <c r="N39">
        <v>-10217</v>
      </c>
      <c r="P39">
        <v>-9263</v>
      </c>
      <c r="R39" s="48"/>
    </row>
    <row r="40" spans="2:18" ht="15">
      <c r="B40" s="48"/>
      <c r="R40" s="48"/>
    </row>
    <row r="41" spans="2:18" ht="15">
      <c r="B41" s="48"/>
      <c r="E41" t="s">
        <v>46</v>
      </c>
      <c r="F41" t="s">
        <v>53</v>
      </c>
      <c r="L41">
        <v>-3176</v>
      </c>
      <c r="N41">
        <v>-27334</v>
      </c>
      <c r="P41">
        <v>-36055</v>
      </c>
      <c r="R41" s="48"/>
    </row>
    <row r="42" spans="2:18" ht="15">
      <c r="B42" s="48"/>
      <c r="L42" s="13"/>
      <c r="N42" s="13"/>
      <c r="P42" s="13"/>
      <c r="R42" s="48"/>
    </row>
    <row r="43" spans="2:18" ht="15">
      <c r="B43" s="48"/>
      <c r="E43" t="s">
        <v>54</v>
      </c>
      <c r="F43" t="s">
        <v>55</v>
      </c>
      <c r="G43" t="s">
        <v>56</v>
      </c>
      <c r="R43" s="48"/>
    </row>
    <row r="44" spans="2:18" ht="15">
      <c r="B44" s="48"/>
      <c r="G44" t="s">
        <v>57</v>
      </c>
      <c r="R44" s="48"/>
    </row>
    <row r="45" spans="2:18" ht="15">
      <c r="B45" s="48"/>
      <c r="G45" t="s">
        <v>58</v>
      </c>
      <c r="R45" s="48"/>
    </row>
    <row r="46" spans="2:18" ht="15">
      <c r="B46" s="48"/>
      <c r="G46" t="s">
        <v>59</v>
      </c>
      <c r="L46">
        <f>SUM(L37:L42)</f>
        <v>-2235</v>
      </c>
      <c r="N46">
        <f>SUM(N37:N42)</f>
        <v>25885</v>
      </c>
      <c r="P46">
        <f>SUM(P37:P42)</f>
        <v>16525</v>
      </c>
      <c r="R46" s="48"/>
    </row>
    <row r="47" spans="2:18" ht="15">
      <c r="B47" s="48"/>
      <c r="R47" s="48"/>
    </row>
    <row r="48" spans="2:18" ht="15">
      <c r="B48" s="48"/>
      <c r="F48" t="s">
        <v>60</v>
      </c>
      <c r="G48" t="s">
        <v>61</v>
      </c>
      <c r="L48" s="60" t="s">
        <v>161</v>
      </c>
      <c r="N48" s="61">
        <v>-96137</v>
      </c>
      <c r="P48" s="60" t="s">
        <v>161</v>
      </c>
      <c r="R48" s="48"/>
    </row>
    <row r="49" spans="2:18" ht="15">
      <c r="B49" s="48"/>
      <c r="L49" s="46"/>
      <c r="N49" s="13"/>
      <c r="P49" s="46"/>
      <c r="R49" s="48"/>
    </row>
    <row r="50" spans="2:18" ht="15">
      <c r="B50" s="48"/>
      <c r="E50" t="s">
        <v>62</v>
      </c>
      <c r="F50" t="s">
        <v>56</v>
      </c>
      <c r="R50" s="48"/>
    </row>
    <row r="51" spans="2:18" ht="15">
      <c r="B51" s="48"/>
      <c r="F51" t="s">
        <v>63</v>
      </c>
      <c r="R51" s="48"/>
    </row>
    <row r="52" spans="2:18" ht="15">
      <c r="B52" s="48"/>
      <c r="F52" t="s">
        <v>64</v>
      </c>
      <c r="R52" s="48"/>
    </row>
    <row r="53" spans="2:18" ht="15">
      <c r="B53" s="48"/>
      <c r="F53" t="s">
        <v>65</v>
      </c>
      <c r="L53">
        <f>SUM(L46:L52)</f>
        <v>-2235</v>
      </c>
      <c r="N53">
        <f>SUM(N46:N52)</f>
        <v>-70252</v>
      </c>
      <c r="P53">
        <f>SUM(P46:P52)</f>
        <v>16525</v>
      </c>
      <c r="R53" s="48"/>
    </row>
    <row r="54" spans="2:18" ht="15">
      <c r="B54" s="48"/>
      <c r="R54" s="48"/>
    </row>
    <row r="55" spans="2:18" ht="15">
      <c r="B55" s="48"/>
      <c r="E55" t="s">
        <v>66</v>
      </c>
      <c r="F55" t="s">
        <v>67</v>
      </c>
      <c r="L55" s="60" t="s">
        <v>161</v>
      </c>
      <c r="N55" s="60" t="s">
        <v>161</v>
      </c>
      <c r="P55" s="60" t="s">
        <v>161</v>
      </c>
      <c r="R55" s="48"/>
    </row>
    <row r="56" spans="2:18" ht="15">
      <c r="B56" s="48"/>
      <c r="L56" s="13"/>
      <c r="N56" s="13"/>
      <c r="P56" s="13"/>
      <c r="R56" s="48"/>
    </row>
    <row r="57" spans="2:18" ht="15">
      <c r="B57" s="48"/>
      <c r="E57" t="s">
        <v>68</v>
      </c>
      <c r="F57" t="s">
        <v>69</v>
      </c>
      <c r="R57" s="48"/>
    </row>
    <row r="58" spans="2:18" ht="15">
      <c r="B58" s="48"/>
      <c r="F58" t="s">
        <v>65</v>
      </c>
      <c r="L58">
        <f>SUM(L53:L57)</f>
        <v>-2235</v>
      </c>
      <c r="N58">
        <f>SUM(N53:N57)</f>
        <v>-70252</v>
      </c>
      <c r="P58">
        <f>SUM(P53:P57)</f>
        <v>16525</v>
      </c>
      <c r="R58" s="48"/>
    </row>
    <row r="59" spans="2:18" ht="15">
      <c r="B59" s="48"/>
      <c r="R59" s="48"/>
    </row>
    <row r="60" spans="2:18" ht="15">
      <c r="B60" s="48"/>
      <c r="E60" t="s">
        <v>70</v>
      </c>
      <c r="F60" t="s">
        <v>71</v>
      </c>
      <c r="L60">
        <v>1075</v>
      </c>
      <c r="N60">
        <v>-7547</v>
      </c>
      <c r="P60">
        <v>6958</v>
      </c>
      <c r="R60" s="48"/>
    </row>
    <row r="61" spans="2:18" ht="15">
      <c r="B61" s="48"/>
      <c r="L61" s="13"/>
      <c r="N61" s="13"/>
      <c r="P61" s="13"/>
      <c r="R61" s="48"/>
    </row>
    <row r="62" spans="2:18" ht="15">
      <c r="B62" s="48"/>
      <c r="E62" t="s">
        <v>55</v>
      </c>
      <c r="F62" t="s">
        <v>55</v>
      </c>
      <c r="G62" t="s">
        <v>72</v>
      </c>
      <c r="L62">
        <f>SUM(L58:L61)</f>
        <v>-1160</v>
      </c>
      <c r="N62">
        <f>SUM(N58:N61)</f>
        <v>-77799</v>
      </c>
      <c r="P62">
        <f>SUM(P58:P61)</f>
        <v>23483</v>
      </c>
      <c r="R62" s="48"/>
    </row>
    <row r="63" spans="2:18" ht="15">
      <c r="B63" s="48"/>
      <c r="F63" t="s">
        <v>60</v>
      </c>
      <c r="G63" t="s">
        <v>73</v>
      </c>
      <c r="L63">
        <v>-58</v>
      </c>
      <c r="N63">
        <v>-319</v>
      </c>
      <c r="P63">
        <v>2538</v>
      </c>
      <c r="R63" s="48"/>
    </row>
    <row r="64" spans="2:18" ht="15">
      <c r="B64" s="48"/>
      <c r="L64" s="13"/>
      <c r="N64" s="13"/>
      <c r="P64" s="13"/>
      <c r="R64" s="48"/>
    </row>
    <row r="65" spans="2:18" ht="15">
      <c r="B65" s="48"/>
      <c r="E65" t="s">
        <v>74</v>
      </c>
      <c r="F65" t="s">
        <v>75</v>
      </c>
      <c r="R65" s="48"/>
    </row>
    <row r="66" spans="2:18" ht="15">
      <c r="B66" s="48"/>
      <c r="F66" t="s">
        <v>76</v>
      </c>
      <c r="L66">
        <f>SUM(L62:L64)</f>
        <v>-1218</v>
      </c>
      <c r="N66">
        <f>SUM(N62:N64)</f>
        <v>-78118</v>
      </c>
      <c r="P66">
        <f>SUM(P62:P64)</f>
        <v>26021</v>
      </c>
      <c r="R66" s="48"/>
    </row>
    <row r="67" spans="2:18" ht="15">
      <c r="B67" s="48"/>
      <c r="R67" s="48"/>
    </row>
    <row r="68" spans="2:18" ht="15">
      <c r="B68" s="48"/>
      <c r="K68" s="14"/>
      <c r="L68" s="13"/>
      <c r="M68" s="13"/>
      <c r="N68" s="13"/>
      <c r="O68" s="13"/>
      <c r="P68" s="13"/>
      <c r="Q68" s="15"/>
      <c r="R68" s="48"/>
    </row>
    <row r="69" spans="2:18" ht="15">
      <c r="B69" s="48"/>
      <c r="E69" t="s">
        <v>77</v>
      </c>
      <c r="F69" t="s">
        <v>55</v>
      </c>
      <c r="G69" t="s">
        <v>78</v>
      </c>
      <c r="K69" s="16"/>
      <c r="L69" s="60" t="s">
        <v>161</v>
      </c>
      <c r="N69" s="60" t="s">
        <v>161</v>
      </c>
      <c r="P69" s="60" t="s">
        <v>161</v>
      </c>
      <c r="Q69" s="17"/>
      <c r="R69" s="48"/>
    </row>
    <row r="70" spans="2:18" ht="15">
      <c r="B70" s="48"/>
      <c r="F70" t="s">
        <v>60</v>
      </c>
      <c r="G70" t="s">
        <v>79</v>
      </c>
      <c r="K70" s="16"/>
      <c r="L70" s="60" t="s">
        <v>161</v>
      </c>
      <c r="N70" s="60" t="s">
        <v>161</v>
      </c>
      <c r="P70" s="60" t="s">
        <v>161</v>
      </c>
      <c r="Q70" s="17"/>
      <c r="R70" s="48"/>
    </row>
    <row r="71" spans="2:18" ht="15">
      <c r="B71" s="48"/>
      <c r="K71" s="18"/>
      <c r="L71" s="19"/>
      <c r="M71" s="19"/>
      <c r="N71" s="19"/>
      <c r="O71" s="19"/>
      <c r="P71" s="19"/>
      <c r="Q71" s="20"/>
      <c r="R71" s="48"/>
    </row>
    <row r="72" spans="2:18" ht="15">
      <c r="B72" s="48"/>
      <c r="R72" s="48"/>
    </row>
    <row r="73" spans="2:18" ht="15">
      <c r="B73" s="48"/>
      <c r="F73" t="s">
        <v>80</v>
      </c>
      <c r="G73" t="s">
        <v>81</v>
      </c>
      <c r="R73" s="48"/>
    </row>
    <row r="74" spans="2:18" ht="15">
      <c r="B74" s="48"/>
      <c r="G74" t="s">
        <v>76</v>
      </c>
      <c r="L74" s="24" t="str">
        <f>IF(+SUM(L69:L70)=0,"-",+SUM(L7:L69))</f>
        <v>-</v>
      </c>
      <c r="N74" s="24" t="str">
        <f>IF(+SUM(N69:N70)=0,"-",+SUM(N7:N69))</f>
        <v>-</v>
      </c>
      <c r="P74" s="24" t="str">
        <f>IF(+SUM(P69:P70)=0,"-",+SUM(P7:P69))</f>
        <v>-</v>
      </c>
      <c r="R74" s="48"/>
    </row>
    <row r="75" spans="2:18" ht="15">
      <c r="B75" s="48"/>
      <c r="L75" s="13"/>
      <c r="N75" s="13"/>
      <c r="P75" s="13"/>
      <c r="R75" s="48"/>
    </row>
    <row r="76" spans="2:18" ht="15">
      <c r="B76" s="48"/>
      <c r="E76" t="s">
        <v>82</v>
      </c>
      <c r="F76" t="s">
        <v>83</v>
      </c>
      <c r="R76" s="48"/>
    </row>
    <row r="77" spans="2:18" ht="15.75" thickBot="1">
      <c r="B77" s="48"/>
      <c r="F77" t="s">
        <v>84</v>
      </c>
      <c r="L77" s="21">
        <f>L66+L74</f>
        <v>-1218</v>
      </c>
      <c r="N77" s="21">
        <f>N66+N74</f>
        <v>-78118</v>
      </c>
      <c r="P77" s="21">
        <f>P66+P74</f>
        <v>26021</v>
      </c>
      <c r="R77" s="48"/>
    </row>
    <row r="78" spans="2:18" ht="15.75" thickTop="1">
      <c r="B78" s="48"/>
      <c r="R78" s="48"/>
    </row>
    <row r="79" spans="2:18" ht="15">
      <c r="B79" s="48"/>
      <c r="D79" t="s">
        <v>85</v>
      </c>
      <c r="E79" t="s">
        <v>42</v>
      </c>
      <c r="F79" t="s">
        <v>86</v>
      </c>
      <c r="R79" s="48"/>
    </row>
    <row r="80" spans="2:18" ht="15">
      <c r="B80" s="48"/>
      <c r="F80" t="s">
        <v>87</v>
      </c>
      <c r="R80" s="48"/>
    </row>
    <row r="81" spans="2:18" ht="15">
      <c r="B81" s="48"/>
      <c r="R81" s="48"/>
    </row>
    <row r="82" spans="2:18" ht="15">
      <c r="B82" s="48"/>
      <c r="F82" t="s">
        <v>55</v>
      </c>
      <c r="G82" t="s">
        <v>88</v>
      </c>
      <c r="R82" s="48"/>
    </row>
    <row r="83" spans="2:18" ht="15.75" thickBot="1">
      <c r="B83" s="48"/>
      <c r="G83" t="s">
        <v>89</v>
      </c>
      <c r="L83" s="22">
        <v>-0.5425686536439499</v>
      </c>
      <c r="N83" s="22">
        <v>-34.798339971558356</v>
      </c>
      <c r="P83" s="22">
        <v>11.59</v>
      </c>
      <c r="R83" s="48"/>
    </row>
    <row r="84" spans="2:18" ht="15">
      <c r="B84" s="48"/>
      <c r="R84" s="48"/>
    </row>
    <row r="85" spans="2:18" ht="15.75" thickBot="1">
      <c r="B85" s="48"/>
      <c r="F85" t="s">
        <v>60</v>
      </c>
      <c r="G85" t="s">
        <v>90</v>
      </c>
      <c r="L85" s="23" t="s">
        <v>91</v>
      </c>
      <c r="N85" s="23" t="s">
        <v>91</v>
      </c>
      <c r="P85" s="23" t="s">
        <v>91</v>
      </c>
      <c r="R85" s="48"/>
    </row>
    <row r="86" spans="2:18" ht="15">
      <c r="B86" s="48"/>
      <c r="R86" s="48"/>
    </row>
    <row r="87" spans="2:18" ht="15">
      <c r="B87" s="48"/>
      <c r="C87" s="48"/>
      <c r="D87" s="48"/>
      <c r="E87" s="48"/>
      <c r="F87" s="48"/>
      <c r="G87" s="48"/>
      <c r="H87" s="48"/>
      <c r="I87" s="48"/>
      <c r="J87" s="48"/>
      <c r="K87" s="48"/>
      <c r="L87" s="48"/>
      <c r="M87" s="48"/>
      <c r="N87" s="48"/>
      <c r="O87" s="48"/>
      <c r="P87" s="48"/>
      <c r="Q87" s="48"/>
      <c r="R87" s="48"/>
    </row>
  </sheetData>
  <printOptions/>
  <pageMargins left="0.7874015748031497" right="0.7874015748031497" top="0.984251968503937" bottom="0.7874015748031497" header="0" footer="0"/>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B10:R69"/>
  <sheetViews>
    <sheetView showGridLines="0" zoomScale="75" zoomScaleNormal="75" workbookViewId="0" topLeftCell="A44">
      <selection activeCell="E44" sqref="E44"/>
    </sheetView>
  </sheetViews>
  <sheetFormatPr defaultColWidth="8.88671875" defaultRowHeight="15"/>
  <cols>
    <col min="1" max="2" width="9.77734375" style="0" customWidth="1"/>
    <col min="3" max="3" width="1.77734375" style="0" customWidth="1"/>
    <col min="4" max="4" width="4.77734375" style="0" customWidth="1"/>
    <col min="5" max="7" width="3.77734375" style="0" customWidth="1"/>
    <col min="8" max="8" width="31.77734375" style="0" customWidth="1"/>
    <col min="9" max="9" width="2.77734375" style="0" customWidth="1"/>
    <col min="10" max="10" width="9.77734375" style="0" customWidth="1"/>
    <col min="11" max="11" width="2.77734375" style="0" customWidth="1"/>
    <col min="12" max="12" width="11.77734375" style="0" customWidth="1"/>
    <col min="13" max="13" width="2.77734375" style="0" customWidth="1"/>
    <col min="14" max="14" width="11.77734375" style="0" customWidth="1"/>
    <col min="15" max="15" width="2.77734375" style="0" customWidth="1"/>
    <col min="16" max="16" width="11.77734375" style="0" customWidth="1"/>
    <col min="17" max="17" width="2.77734375" style="0" customWidth="1"/>
    <col min="18" max="18" width="9.77734375" style="0" customWidth="1"/>
  </cols>
  <sheetData>
    <row r="10" spans="2:18" ht="15.75">
      <c r="B10" s="49" t="s">
        <v>9</v>
      </c>
      <c r="C10" s="48"/>
      <c r="D10" s="48"/>
      <c r="E10" s="48"/>
      <c r="F10" s="48"/>
      <c r="G10" s="48"/>
      <c r="H10" s="48"/>
      <c r="I10" s="48"/>
      <c r="J10" s="48"/>
      <c r="K10" s="48"/>
      <c r="L10" s="48"/>
      <c r="M10" s="48"/>
      <c r="N10" s="48"/>
      <c r="O10" s="48"/>
      <c r="P10" s="48"/>
      <c r="Q10" s="48"/>
      <c r="R10" s="49" t="s">
        <v>9</v>
      </c>
    </row>
    <row r="11" spans="2:18" ht="15">
      <c r="B11" s="48"/>
      <c r="R11" s="48"/>
    </row>
    <row r="12" spans="2:18" ht="18">
      <c r="B12" s="48"/>
      <c r="D12" s="2" t="s">
        <v>24</v>
      </c>
      <c r="E12" s="3"/>
      <c r="F12" s="3"/>
      <c r="G12" s="3"/>
      <c r="H12" s="3"/>
      <c r="I12" s="3"/>
      <c r="J12" s="3"/>
      <c r="K12" s="3"/>
      <c r="L12" s="3"/>
      <c r="M12" s="3"/>
      <c r="N12" s="3"/>
      <c r="O12" s="3"/>
      <c r="P12" s="3"/>
      <c r="R12" s="48"/>
    </row>
    <row r="13" spans="2:18" ht="15.75">
      <c r="B13" s="48"/>
      <c r="D13" s="4" t="s">
        <v>92</v>
      </c>
      <c r="E13" s="3"/>
      <c r="F13" s="3"/>
      <c r="G13" s="3"/>
      <c r="H13" s="3"/>
      <c r="I13" s="3"/>
      <c r="J13" s="3"/>
      <c r="K13" s="3"/>
      <c r="L13" s="3"/>
      <c r="M13" s="3"/>
      <c r="N13" s="3"/>
      <c r="O13" s="3"/>
      <c r="P13" s="3"/>
      <c r="R13" s="48"/>
    </row>
    <row r="14" spans="2:18" ht="15">
      <c r="B14" s="48"/>
      <c r="R14" s="48"/>
    </row>
    <row r="15" spans="2:18" ht="15.75">
      <c r="B15" s="48"/>
      <c r="N15" s="8" t="s">
        <v>93</v>
      </c>
      <c r="O15" s="8"/>
      <c r="P15" s="8" t="s">
        <v>93</v>
      </c>
      <c r="R15" s="48"/>
    </row>
    <row r="16" spans="2:18" ht="15.75">
      <c r="B16" s="48"/>
      <c r="N16" s="10" t="s">
        <v>35</v>
      </c>
      <c r="O16" s="10"/>
      <c r="P16" s="10" t="s">
        <v>36</v>
      </c>
      <c r="R16" s="48"/>
    </row>
    <row r="17" spans="2:18" ht="15.75">
      <c r="B17" s="48"/>
      <c r="D17" s="5" t="s">
        <v>94</v>
      </c>
      <c r="N17" s="11" t="s">
        <v>40</v>
      </c>
      <c r="P17" s="11" t="s">
        <v>40</v>
      </c>
      <c r="R17" s="48"/>
    </row>
    <row r="18" spans="2:18" ht="15">
      <c r="B18" s="48"/>
      <c r="R18" s="48"/>
    </row>
    <row r="19" spans="2:18" ht="15.75">
      <c r="B19" s="48"/>
      <c r="D19" t="s">
        <v>95</v>
      </c>
      <c r="N19">
        <v>159201</v>
      </c>
      <c r="P19">
        <v>231657</v>
      </c>
      <c r="R19" s="47"/>
    </row>
    <row r="20" spans="2:18" ht="15.75">
      <c r="B20" s="48"/>
      <c r="D20" t="s">
        <v>96</v>
      </c>
      <c r="N20">
        <v>6781</v>
      </c>
      <c r="P20">
        <v>4755</v>
      </c>
      <c r="R20" s="47"/>
    </row>
    <row r="21" spans="2:18" ht="15.75">
      <c r="B21" s="48"/>
      <c r="D21" t="s">
        <v>97</v>
      </c>
      <c r="N21">
        <v>6218</v>
      </c>
      <c r="P21">
        <v>9047</v>
      </c>
      <c r="R21" s="47"/>
    </row>
    <row r="22" spans="2:18" ht="15">
      <c r="B22" s="48"/>
      <c r="D22" t="s">
        <v>98</v>
      </c>
      <c r="N22">
        <v>10193</v>
      </c>
      <c r="P22">
        <v>7742</v>
      </c>
      <c r="R22" s="48"/>
    </row>
    <row r="23" spans="2:18" ht="15">
      <c r="B23" s="48"/>
      <c r="D23" t="s">
        <v>99</v>
      </c>
      <c r="N23">
        <v>48110</v>
      </c>
      <c r="P23">
        <v>127422</v>
      </c>
      <c r="R23" s="48"/>
    </row>
    <row r="24" spans="2:18" ht="15">
      <c r="B24" s="48"/>
      <c r="R24" s="48"/>
    </row>
    <row r="25" spans="2:18" ht="15">
      <c r="B25" s="48"/>
      <c r="D25" t="s">
        <v>100</v>
      </c>
      <c r="R25" s="48"/>
    </row>
    <row r="26" spans="2:18" ht="15">
      <c r="B26" s="48"/>
      <c r="E26" t="s">
        <v>101</v>
      </c>
      <c r="M26" s="14"/>
      <c r="N26" s="13">
        <v>116998</v>
      </c>
      <c r="O26" s="13"/>
      <c r="P26" s="13">
        <v>118843</v>
      </c>
      <c r="Q26" s="15"/>
      <c r="R26" s="48"/>
    </row>
    <row r="27" spans="2:18" ht="15">
      <c r="B27" s="48"/>
      <c r="E27" t="s">
        <v>102</v>
      </c>
      <c r="M27" s="16"/>
      <c r="N27">
        <v>135294</v>
      </c>
      <c r="P27">
        <v>172612</v>
      </c>
      <c r="Q27" s="17"/>
      <c r="R27" s="48"/>
    </row>
    <row r="28" spans="2:18" ht="15">
      <c r="B28" s="48"/>
      <c r="E28" t="s">
        <v>103</v>
      </c>
      <c r="M28" s="16"/>
      <c r="N28">
        <v>30387</v>
      </c>
      <c r="P28">
        <v>22666</v>
      </c>
      <c r="Q28" s="17"/>
      <c r="R28" s="48"/>
    </row>
    <row r="29" spans="2:18" ht="15">
      <c r="B29" s="48"/>
      <c r="E29" t="s">
        <v>104</v>
      </c>
      <c r="M29" s="16"/>
      <c r="N29">
        <v>1</v>
      </c>
      <c r="P29" s="24" t="s">
        <v>161</v>
      </c>
      <c r="Q29" s="17"/>
      <c r="R29" s="48"/>
    </row>
    <row r="30" spans="2:18" ht="15">
      <c r="B30" s="48"/>
      <c r="E30" t="s">
        <v>105</v>
      </c>
      <c r="M30" s="16"/>
      <c r="N30">
        <v>4525</v>
      </c>
      <c r="P30">
        <v>1977</v>
      </c>
      <c r="Q30" s="17"/>
      <c r="R30" s="48"/>
    </row>
    <row r="31" spans="2:18" ht="15">
      <c r="B31" s="48"/>
      <c r="E31" t="s">
        <v>106</v>
      </c>
      <c r="M31" s="16"/>
      <c r="N31">
        <v>15674</v>
      </c>
      <c r="P31">
        <v>26906</v>
      </c>
      <c r="Q31" s="17"/>
      <c r="R31" s="48"/>
    </row>
    <row r="32" spans="2:18" ht="15">
      <c r="B32" s="48"/>
      <c r="M32" s="16"/>
      <c r="N32" s="13"/>
      <c r="P32" s="13"/>
      <c r="Q32" s="17"/>
      <c r="R32" s="48"/>
    </row>
    <row r="33" spans="2:18" ht="15">
      <c r="B33" s="48"/>
      <c r="M33" s="16"/>
      <c r="N33" s="19">
        <f>SUM(N26:N32)</f>
        <v>302879</v>
      </c>
      <c r="P33" s="19">
        <f>SUM(P26:P32)</f>
        <v>343004</v>
      </c>
      <c r="Q33" s="17"/>
      <c r="R33" s="48"/>
    </row>
    <row r="34" spans="2:18" ht="15">
      <c r="B34" s="48"/>
      <c r="D34" t="s">
        <v>107</v>
      </c>
      <c r="M34" s="16"/>
      <c r="Q34" s="17"/>
      <c r="R34" s="48"/>
    </row>
    <row r="35" spans="2:18" ht="15">
      <c r="B35" s="48"/>
      <c r="E35" t="s">
        <v>108</v>
      </c>
      <c r="M35" s="16"/>
      <c r="N35">
        <v>133866</v>
      </c>
      <c r="P35">
        <v>118511</v>
      </c>
      <c r="Q35" s="17"/>
      <c r="R35" s="48"/>
    </row>
    <row r="36" spans="2:18" ht="15">
      <c r="B36" s="48"/>
      <c r="E36" t="s">
        <v>109</v>
      </c>
      <c r="M36" s="16"/>
      <c r="N36">
        <v>74223</v>
      </c>
      <c r="P36">
        <v>93978</v>
      </c>
      <c r="Q36" s="17"/>
      <c r="R36" s="48"/>
    </row>
    <row r="37" spans="2:18" ht="15">
      <c r="B37" s="48"/>
      <c r="E37" t="s">
        <v>110</v>
      </c>
      <c r="M37" s="16"/>
      <c r="N37">
        <v>38545</v>
      </c>
      <c r="P37">
        <v>42269</v>
      </c>
      <c r="Q37" s="17"/>
      <c r="R37" s="48"/>
    </row>
    <row r="38" spans="2:18" ht="15">
      <c r="B38" s="48"/>
      <c r="E38" t="s">
        <v>111</v>
      </c>
      <c r="M38" s="16"/>
      <c r="N38">
        <v>2080</v>
      </c>
      <c r="P38">
        <v>204</v>
      </c>
      <c r="Q38" s="17"/>
      <c r="R38" s="48"/>
    </row>
    <row r="39" spans="2:18" ht="15">
      <c r="B39" s="48"/>
      <c r="E39" t="s">
        <v>112</v>
      </c>
      <c r="M39" s="16"/>
      <c r="N39">
        <v>11314</v>
      </c>
      <c r="P39">
        <v>11314</v>
      </c>
      <c r="Q39" s="17"/>
      <c r="R39" s="48"/>
    </row>
    <row r="40" spans="2:18" ht="15">
      <c r="B40" s="48"/>
      <c r="E40" t="s">
        <v>113</v>
      </c>
      <c r="M40" s="16"/>
      <c r="N40">
        <v>128</v>
      </c>
      <c r="P40">
        <v>121</v>
      </c>
      <c r="Q40" s="17"/>
      <c r="R40" s="48"/>
    </row>
    <row r="41" spans="2:18" ht="15">
      <c r="B41" s="48"/>
      <c r="M41" s="16"/>
      <c r="N41" s="13"/>
      <c r="P41" s="13"/>
      <c r="Q41" s="17"/>
      <c r="R41" s="48"/>
    </row>
    <row r="42" spans="2:18" ht="15">
      <c r="B42" s="48"/>
      <c r="M42" s="16"/>
      <c r="N42" s="19">
        <f>SUM(N35:N41)</f>
        <v>260156</v>
      </c>
      <c r="P42" s="19">
        <f>SUM(P35:P41)</f>
        <v>266397</v>
      </c>
      <c r="Q42" s="17"/>
      <c r="R42" s="48"/>
    </row>
    <row r="43" spans="2:18" ht="15">
      <c r="B43" s="48"/>
      <c r="M43" s="18"/>
      <c r="N43" s="19"/>
      <c r="O43" s="19"/>
      <c r="P43" s="19"/>
      <c r="Q43" s="20"/>
      <c r="R43" s="48"/>
    </row>
    <row r="44" spans="2:18" ht="15">
      <c r="B44" s="48"/>
      <c r="R44" s="48"/>
    </row>
    <row r="45" spans="2:18" ht="15">
      <c r="B45" s="48"/>
      <c r="D45" t="s">
        <v>114</v>
      </c>
      <c r="N45">
        <f>N33-N42</f>
        <v>42723</v>
      </c>
      <c r="P45">
        <f>P33-P42</f>
        <v>76607</v>
      </c>
      <c r="R45" s="48"/>
    </row>
    <row r="46" spans="2:18" ht="15">
      <c r="B46" s="48"/>
      <c r="N46" s="13"/>
      <c r="P46" s="13"/>
      <c r="R46" s="48"/>
    </row>
    <row r="47" spans="2:18" ht="15.75" thickBot="1">
      <c r="B47" s="48"/>
      <c r="N47" s="21">
        <f>SUM(N19:N23)+N45</f>
        <v>273226</v>
      </c>
      <c r="P47" s="21">
        <f>SUM(P19:P23)+P45</f>
        <v>457230</v>
      </c>
      <c r="R47" s="48"/>
    </row>
    <row r="48" spans="2:18" ht="15.75" thickTop="1">
      <c r="B48" s="48"/>
      <c r="R48" s="48"/>
    </row>
    <row r="49" spans="2:18" ht="15.75">
      <c r="B49" s="48"/>
      <c r="D49" s="5" t="s">
        <v>115</v>
      </c>
      <c r="R49" s="48"/>
    </row>
    <row r="50" spans="2:18" ht="15">
      <c r="B50" s="48"/>
      <c r="R50" s="48"/>
    </row>
    <row r="51" spans="2:18" ht="15">
      <c r="B51" s="48"/>
      <c r="D51" t="s">
        <v>116</v>
      </c>
      <c r="N51">
        <v>224488</v>
      </c>
      <c r="P51">
        <v>224488</v>
      </c>
      <c r="R51" s="48"/>
    </row>
    <row r="52" spans="2:18" ht="15">
      <c r="B52" s="48"/>
      <c r="D52" t="s">
        <v>117</v>
      </c>
      <c r="N52">
        <v>6173</v>
      </c>
      <c r="P52">
        <v>6173</v>
      </c>
      <c r="R52" s="48"/>
    </row>
    <row r="53" spans="2:18" ht="15">
      <c r="B53" s="48"/>
      <c r="D53" t="s">
        <v>118</v>
      </c>
      <c r="N53">
        <v>2388</v>
      </c>
      <c r="P53">
        <v>7782</v>
      </c>
      <c r="R53" s="48"/>
    </row>
    <row r="54" spans="2:18" ht="15">
      <c r="B54" s="48"/>
      <c r="D54" t="s">
        <v>119</v>
      </c>
      <c r="N54">
        <v>24798</v>
      </c>
      <c r="P54">
        <v>198619</v>
      </c>
      <c r="R54" s="48"/>
    </row>
    <row r="55" spans="2:18" ht="15">
      <c r="B55" s="48"/>
      <c r="N55" s="13"/>
      <c r="P55" s="13"/>
      <c r="R55" s="48"/>
    </row>
    <row r="56" spans="2:18" ht="15">
      <c r="B56" s="48"/>
      <c r="D56" t="s">
        <v>120</v>
      </c>
      <c r="N56">
        <f>SUM(N51:N55)</f>
        <v>257847</v>
      </c>
      <c r="P56">
        <f>SUM(P51:P55)</f>
        <v>437062</v>
      </c>
      <c r="R56" s="48"/>
    </row>
    <row r="57" spans="2:18" ht="15">
      <c r="B57" s="48"/>
      <c r="R57" s="48"/>
    </row>
    <row r="58" spans="2:18" ht="15">
      <c r="B58" s="48"/>
      <c r="D58" t="s">
        <v>73</v>
      </c>
      <c r="N58">
        <v>3823</v>
      </c>
      <c r="P58">
        <v>5319</v>
      </c>
      <c r="R58" s="48"/>
    </row>
    <row r="59" spans="2:18" ht="15">
      <c r="B59" s="48"/>
      <c r="D59" t="s">
        <v>121</v>
      </c>
      <c r="N59">
        <v>7761</v>
      </c>
      <c r="P59">
        <v>8653</v>
      </c>
      <c r="R59" s="48"/>
    </row>
    <row r="60" spans="2:18" ht="15">
      <c r="B60" s="48"/>
      <c r="D60" t="s">
        <v>122</v>
      </c>
      <c r="N60">
        <v>3795</v>
      </c>
      <c r="P60">
        <v>6196</v>
      </c>
      <c r="R60" s="48"/>
    </row>
    <row r="61" spans="2:18" ht="15">
      <c r="B61" s="48"/>
      <c r="N61" s="13"/>
      <c r="P61" s="13"/>
      <c r="R61" s="48"/>
    </row>
    <row r="62" spans="2:18" ht="15.75" thickBot="1">
      <c r="B62" s="48"/>
      <c r="N62" s="21">
        <f>SUM(N56:N61)</f>
        <v>273226</v>
      </c>
      <c r="P62" s="21">
        <f>SUM(P56:P61)</f>
        <v>457230</v>
      </c>
      <c r="R62" s="48"/>
    </row>
    <row r="63" spans="2:18" ht="15.75" thickTop="1">
      <c r="B63" s="48"/>
      <c r="R63" s="48"/>
    </row>
    <row r="64" spans="2:18" ht="15">
      <c r="B64" s="48"/>
      <c r="R64" s="48"/>
    </row>
    <row r="65" spans="2:18" ht="16.5" thickBot="1">
      <c r="B65" s="48"/>
      <c r="D65" s="5" t="s">
        <v>123</v>
      </c>
      <c r="N65" s="22">
        <v>90.65930198765439</v>
      </c>
      <c r="P65" s="22">
        <v>133.90175640787834</v>
      </c>
      <c r="R65" s="48"/>
    </row>
    <row r="66" spans="2:18" ht="15">
      <c r="B66" s="48"/>
      <c r="R66" s="48"/>
    </row>
    <row r="67" spans="2:18" ht="15">
      <c r="B67" s="48"/>
      <c r="R67" s="48"/>
    </row>
    <row r="68" spans="2:18" ht="15">
      <c r="B68" s="48"/>
      <c r="R68" s="48"/>
    </row>
    <row r="69" spans="2:18" ht="15.75">
      <c r="B69" s="48"/>
      <c r="C69" s="48"/>
      <c r="D69" s="48"/>
      <c r="E69" s="48"/>
      <c r="F69" s="48"/>
      <c r="G69" s="48"/>
      <c r="H69" s="48"/>
      <c r="I69" s="48"/>
      <c r="J69" s="48"/>
      <c r="K69" s="48"/>
      <c r="L69" s="48"/>
      <c r="M69" s="48"/>
      <c r="N69" s="62"/>
      <c r="O69" s="48"/>
      <c r="P69" s="62"/>
      <c r="Q69" s="48"/>
      <c r="R69" s="48"/>
    </row>
  </sheetData>
  <printOptions/>
  <pageMargins left="0.7480314960629921" right="0.7480314960629921" top="0.984251968503937" bottom="0.984251968503937" header="0" footer="0"/>
  <pageSetup fitToHeight="1" fitToWidth="1" horizontalDpi="300" verticalDpi="300" orientation="portrait" paperSize="9" scale="66" r:id="rId1"/>
</worksheet>
</file>

<file path=xl/worksheets/sheet3.xml><?xml version="1.0" encoding="utf-8"?>
<worksheet xmlns="http://schemas.openxmlformats.org/spreadsheetml/2006/main" xmlns:r="http://schemas.openxmlformats.org/officeDocument/2006/relationships">
  <dimension ref="B10:T168"/>
  <sheetViews>
    <sheetView showGridLines="0" zoomScale="75" zoomScaleNormal="75" workbookViewId="0" topLeftCell="A148">
      <selection activeCell="F152" sqref="F152"/>
    </sheetView>
  </sheetViews>
  <sheetFormatPr defaultColWidth="10.77734375" defaultRowHeight="15"/>
  <cols>
    <col min="3" max="3" width="1.77734375" style="0" customWidth="1"/>
    <col min="4" max="4" width="4.77734375" style="0" customWidth="1"/>
    <col min="5" max="5" width="1.77734375" style="0" customWidth="1"/>
    <col min="6" max="6" width="3.77734375" style="0" customWidth="1"/>
    <col min="7" max="8" width="9.77734375" style="0" customWidth="1"/>
    <col min="9" max="9" width="1.77734375" style="0" customWidth="1"/>
    <col min="10" max="10" width="9.77734375" style="0" customWidth="1"/>
    <col min="11" max="11" width="1.77734375" style="0" customWidth="1"/>
    <col min="12" max="12" width="9.77734375" style="0" customWidth="1"/>
    <col min="13" max="13" width="1.77734375" style="0" customWidth="1"/>
    <col min="14" max="14" width="9.77734375" style="0" customWidth="1"/>
    <col min="15" max="15" width="1.77734375" style="0" customWidth="1"/>
    <col min="16" max="16" width="12.6640625" style="0" customWidth="1"/>
    <col min="17" max="17" width="1.77734375" style="0" customWidth="1"/>
    <col min="18" max="18" width="9.77734375" style="0" customWidth="1"/>
    <col min="19" max="19" width="1.77734375" style="0" customWidth="1"/>
    <col min="20" max="20" width="9.77734375" style="0" customWidth="1"/>
  </cols>
  <sheetData>
    <row r="10" spans="2:20" ht="15.75">
      <c r="B10" s="50"/>
      <c r="C10" s="48"/>
      <c r="D10" s="48"/>
      <c r="E10" s="48"/>
      <c r="F10" s="48"/>
      <c r="G10" s="48"/>
      <c r="H10" s="48"/>
      <c r="I10" s="48"/>
      <c r="J10" s="48"/>
      <c r="K10" s="48"/>
      <c r="L10" s="48"/>
      <c r="M10" s="48"/>
      <c r="N10" s="48"/>
      <c r="O10" s="48"/>
      <c r="P10" s="48"/>
      <c r="Q10" s="48"/>
      <c r="R10" s="48"/>
      <c r="S10" s="48"/>
      <c r="T10" s="50"/>
    </row>
    <row r="11" spans="2:20" ht="15.75">
      <c r="B11" s="49" t="s">
        <v>8</v>
      </c>
      <c r="T11" s="49" t="s">
        <v>8</v>
      </c>
    </row>
    <row r="12" spans="2:20" ht="18">
      <c r="B12" s="48"/>
      <c r="D12" s="2" t="s">
        <v>24</v>
      </c>
      <c r="E12" s="2"/>
      <c r="F12" s="3"/>
      <c r="G12" s="3"/>
      <c r="H12" s="3"/>
      <c r="I12" s="3"/>
      <c r="J12" s="3"/>
      <c r="K12" s="3"/>
      <c r="L12" s="3"/>
      <c r="M12" s="3"/>
      <c r="N12" s="3"/>
      <c r="O12" s="3"/>
      <c r="P12" s="3"/>
      <c r="Q12" s="3"/>
      <c r="R12" s="3"/>
      <c r="T12" s="48"/>
    </row>
    <row r="13" spans="2:20" ht="15.75">
      <c r="B13" s="48"/>
      <c r="D13" s="4" t="s">
        <v>124</v>
      </c>
      <c r="E13" s="4"/>
      <c r="F13" s="4"/>
      <c r="G13" s="4"/>
      <c r="H13" s="3"/>
      <c r="I13" s="3"/>
      <c r="J13" s="3"/>
      <c r="K13" s="3"/>
      <c r="L13" s="3"/>
      <c r="M13" s="3"/>
      <c r="N13" s="3"/>
      <c r="O13" s="3"/>
      <c r="P13" s="3"/>
      <c r="Q13" s="3"/>
      <c r="R13" s="3"/>
      <c r="T13" s="48"/>
    </row>
    <row r="14" spans="2:20" ht="15.75">
      <c r="B14" s="48"/>
      <c r="D14" s="4" t="str">
        <f>'Page 1'!D16</f>
        <v>FOR THE PERIOD 1 JANUARY 2001 TO 28 FEBRUARY 2001</v>
      </c>
      <c r="E14" s="4"/>
      <c r="F14" s="4"/>
      <c r="G14" s="4"/>
      <c r="H14" s="3"/>
      <c r="I14" s="3"/>
      <c r="J14" s="3"/>
      <c r="K14" s="3"/>
      <c r="L14" s="3"/>
      <c r="M14" s="3"/>
      <c r="N14" s="3"/>
      <c r="O14" s="3"/>
      <c r="P14" s="3"/>
      <c r="Q14" s="3"/>
      <c r="R14" s="3"/>
      <c r="T14" s="48"/>
    </row>
    <row r="15" spans="2:20" ht="15">
      <c r="B15" s="48"/>
      <c r="T15" s="48"/>
    </row>
    <row r="16" spans="2:20" ht="15.75">
      <c r="B16" s="48"/>
      <c r="D16" s="5" t="s">
        <v>41</v>
      </c>
      <c r="E16" s="5"/>
      <c r="F16" s="5" t="s">
        <v>125</v>
      </c>
      <c r="T16" s="48"/>
    </row>
    <row r="17" spans="2:20" ht="45.75" customHeight="1">
      <c r="B17" s="48"/>
      <c r="F17" s="63" t="s">
        <v>17</v>
      </c>
      <c r="G17" s="63"/>
      <c r="H17" s="63"/>
      <c r="I17" s="63"/>
      <c r="J17" s="63"/>
      <c r="K17" s="63"/>
      <c r="L17" s="63"/>
      <c r="M17" s="63"/>
      <c r="N17" s="63"/>
      <c r="O17" s="63"/>
      <c r="P17" s="63"/>
      <c r="Q17" s="63"/>
      <c r="R17" s="63"/>
      <c r="T17" s="48"/>
    </row>
    <row r="18" spans="2:20" ht="15">
      <c r="B18" s="48"/>
      <c r="F18" s="3"/>
      <c r="G18" s="3"/>
      <c r="H18" s="3"/>
      <c r="I18" s="3"/>
      <c r="J18" s="3"/>
      <c r="K18" s="3"/>
      <c r="L18" s="3"/>
      <c r="M18" s="3"/>
      <c r="N18" s="3"/>
      <c r="O18" s="3"/>
      <c r="P18" s="3"/>
      <c r="Q18" s="3"/>
      <c r="R18" s="3"/>
      <c r="T18" s="48"/>
    </row>
    <row r="19" spans="2:20" ht="15.75">
      <c r="B19" s="48"/>
      <c r="D19" s="5" t="s">
        <v>48</v>
      </c>
      <c r="E19" s="5"/>
      <c r="F19" s="5" t="s">
        <v>126</v>
      </c>
      <c r="T19" s="48"/>
    </row>
    <row r="20" spans="2:20" ht="45" customHeight="1">
      <c r="B20" s="48"/>
      <c r="F20" s="63" t="s">
        <v>18</v>
      </c>
      <c r="G20" s="63"/>
      <c r="H20" s="63"/>
      <c r="I20" s="63"/>
      <c r="J20" s="63"/>
      <c r="K20" s="63"/>
      <c r="L20" s="63"/>
      <c r="M20" s="63"/>
      <c r="N20" s="63"/>
      <c r="O20" s="63"/>
      <c r="P20" s="63"/>
      <c r="Q20" s="63"/>
      <c r="R20" s="63"/>
      <c r="T20" s="48"/>
    </row>
    <row r="21" spans="2:20" ht="15">
      <c r="B21" s="48"/>
      <c r="F21" s="3"/>
      <c r="G21" s="3"/>
      <c r="H21" s="3"/>
      <c r="I21" s="3"/>
      <c r="J21" s="3"/>
      <c r="K21" s="3"/>
      <c r="L21" s="3"/>
      <c r="M21" s="3"/>
      <c r="N21" s="3"/>
      <c r="O21" s="3"/>
      <c r="P21" s="3"/>
      <c r="Q21" s="3"/>
      <c r="R21" s="3"/>
      <c r="T21" s="48"/>
    </row>
    <row r="22" spans="2:20" ht="15.75">
      <c r="B22" s="48"/>
      <c r="D22" s="5" t="s">
        <v>85</v>
      </c>
      <c r="E22" s="5"/>
      <c r="F22" s="5" t="s">
        <v>127</v>
      </c>
      <c r="T22" s="48"/>
    </row>
    <row r="23" spans="2:20" ht="15">
      <c r="B23" s="48"/>
      <c r="F23" t="s">
        <v>128</v>
      </c>
      <c r="T23" s="48"/>
    </row>
    <row r="24" spans="2:20" ht="15">
      <c r="B24" s="48"/>
      <c r="T24" s="48"/>
    </row>
    <row r="25" spans="2:20" ht="15.75">
      <c r="B25" s="48"/>
      <c r="D25" s="5" t="s">
        <v>129</v>
      </c>
      <c r="E25" s="5"/>
      <c r="F25" s="5" t="s">
        <v>71</v>
      </c>
      <c r="T25" s="48"/>
    </row>
    <row r="26" spans="2:20" ht="15.75">
      <c r="B26" s="48"/>
      <c r="L26" s="4"/>
      <c r="M26" s="3"/>
      <c r="N26" s="4" t="s">
        <v>29</v>
      </c>
      <c r="T26" s="48"/>
    </row>
    <row r="27" spans="2:20" ht="15.75">
      <c r="B27" s="48"/>
      <c r="L27" s="44"/>
      <c r="M27" s="45"/>
      <c r="N27" s="6" t="s">
        <v>30</v>
      </c>
      <c r="P27" s="6" t="s">
        <v>31</v>
      </c>
      <c r="Q27" s="7"/>
      <c r="R27" s="7"/>
      <c r="T27" s="48"/>
    </row>
    <row r="28" spans="2:20" ht="15.75">
      <c r="B28" s="48"/>
      <c r="L28" s="8"/>
      <c r="M28" s="8"/>
      <c r="N28" s="8" t="s">
        <v>32</v>
      </c>
      <c r="P28" s="5" t="s">
        <v>33</v>
      </c>
      <c r="R28" s="5" t="s">
        <v>34</v>
      </c>
      <c r="T28" s="48"/>
    </row>
    <row r="29" spans="2:20" ht="15.75">
      <c r="B29" s="48"/>
      <c r="L29" s="8"/>
      <c r="M29" s="8"/>
      <c r="N29" s="9" t="s">
        <v>35</v>
      </c>
      <c r="P29" s="9" t="s">
        <v>35</v>
      </c>
      <c r="Q29" s="8"/>
      <c r="R29" s="8" t="s">
        <v>36</v>
      </c>
      <c r="T29" s="48"/>
    </row>
    <row r="30" spans="2:20" ht="15.75">
      <c r="B30" s="48"/>
      <c r="M30" s="10"/>
      <c r="N30" s="10" t="s">
        <v>37</v>
      </c>
      <c r="P30" s="10" t="s">
        <v>38</v>
      </c>
      <c r="Q30" s="10"/>
      <c r="R30" s="10" t="s">
        <v>39</v>
      </c>
      <c r="T30" s="48"/>
    </row>
    <row r="31" spans="2:20" ht="15">
      <c r="B31" s="48"/>
      <c r="N31" s="11" t="s">
        <v>40</v>
      </c>
      <c r="P31" s="11" t="s">
        <v>40</v>
      </c>
      <c r="R31" s="11" t="s">
        <v>40</v>
      </c>
      <c r="T31" s="48"/>
    </row>
    <row r="32" spans="2:20" ht="15">
      <c r="B32" s="48"/>
      <c r="F32" t="s">
        <v>130</v>
      </c>
      <c r="T32" s="48"/>
    </row>
    <row r="33" spans="2:20" ht="15">
      <c r="B33" s="48"/>
      <c r="G33" t="s">
        <v>131</v>
      </c>
      <c r="N33">
        <v>-376</v>
      </c>
      <c r="P33">
        <v>-10095</v>
      </c>
      <c r="R33">
        <v>-1055</v>
      </c>
      <c r="T33" s="48"/>
    </row>
    <row r="34" spans="2:20" ht="15">
      <c r="B34" s="48"/>
      <c r="G34" t="s">
        <v>132</v>
      </c>
      <c r="N34">
        <v>61</v>
      </c>
      <c r="P34">
        <v>-447</v>
      </c>
      <c r="R34">
        <v>-933</v>
      </c>
      <c r="T34" s="48"/>
    </row>
    <row r="35" spans="2:20" ht="15">
      <c r="B35" s="48"/>
      <c r="G35" t="s">
        <v>133</v>
      </c>
      <c r="N35">
        <v>1</v>
      </c>
      <c r="P35">
        <v>-58</v>
      </c>
      <c r="R35">
        <v>982</v>
      </c>
      <c r="T35" s="48"/>
    </row>
    <row r="36" spans="2:20" ht="15">
      <c r="B36" s="48"/>
      <c r="F36" t="s">
        <v>121</v>
      </c>
      <c r="T36" s="48"/>
    </row>
    <row r="37" spans="2:20" ht="15">
      <c r="B37" s="48"/>
      <c r="G37" t="s">
        <v>134</v>
      </c>
      <c r="N37">
        <v>-151</v>
      </c>
      <c r="P37">
        <v>-801</v>
      </c>
      <c r="R37">
        <v>2878</v>
      </c>
      <c r="T37" s="48"/>
    </row>
    <row r="38" spans="2:20" ht="15">
      <c r="B38" s="48"/>
      <c r="G38" t="s">
        <v>133</v>
      </c>
      <c r="N38">
        <v>-8</v>
      </c>
      <c r="P38">
        <v>109</v>
      </c>
      <c r="R38">
        <v>-163</v>
      </c>
      <c r="T38" s="48"/>
    </row>
    <row r="39" spans="2:20" ht="15">
      <c r="B39" s="48"/>
      <c r="F39" t="s">
        <v>98</v>
      </c>
      <c r="T39" s="48"/>
    </row>
    <row r="40" spans="2:20" ht="15">
      <c r="B40" s="48"/>
      <c r="G40" t="s">
        <v>134</v>
      </c>
      <c r="N40">
        <v>1548</v>
      </c>
      <c r="P40">
        <v>3718</v>
      </c>
      <c r="R40">
        <v>5130</v>
      </c>
      <c r="T40" s="48"/>
    </row>
    <row r="41" spans="2:20" ht="15">
      <c r="B41" s="48"/>
      <c r="G41" t="s">
        <v>133</v>
      </c>
      <c r="N41" s="24" t="s">
        <v>161</v>
      </c>
      <c r="P41">
        <v>27</v>
      </c>
      <c r="R41">
        <v>119</v>
      </c>
      <c r="T41" s="48"/>
    </row>
    <row r="42" spans="2:20" ht="15">
      <c r="B42" s="48"/>
      <c r="N42" s="13"/>
      <c r="P42" s="13"/>
      <c r="R42" s="13"/>
      <c r="T42" s="48"/>
    </row>
    <row r="43" spans="2:20" ht="15.75" thickBot="1">
      <c r="B43" s="48"/>
      <c r="N43" s="21">
        <f>SUM(N33:N42)</f>
        <v>1075</v>
      </c>
      <c r="P43" s="21">
        <f>SUM(P33:P42)</f>
        <v>-7547</v>
      </c>
      <c r="R43" s="21">
        <f>SUM(R33:R42)</f>
        <v>6958</v>
      </c>
      <c r="T43" s="48"/>
    </row>
    <row r="44" spans="2:20" ht="15.75" thickTop="1">
      <c r="B44" s="48"/>
      <c r="T44" s="48"/>
    </row>
    <row r="45" spans="2:20" ht="15.75">
      <c r="B45" s="48"/>
      <c r="D45" s="5" t="s">
        <v>135</v>
      </c>
      <c r="E45" s="5"/>
      <c r="F45" s="5" t="s">
        <v>136</v>
      </c>
      <c r="T45" s="48"/>
    </row>
    <row r="46" spans="2:20" ht="15">
      <c r="B46" s="48"/>
      <c r="F46" s="35" t="s">
        <v>137</v>
      </c>
      <c r="T46" s="48"/>
    </row>
    <row r="47" spans="2:20" ht="15">
      <c r="B47" s="48"/>
      <c r="T47" s="48"/>
    </row>
    <row r="48" spans="2:20" ht="15.75">
      <c r="B48" s="48"/>
      <c r="D48" s="5" t="s">
        <v>138</v>
      </c>
      <c r="E48" s="5"/>
      <c r="F48" s="5" t="s">
        <v>139</v>
      </c>
      <c r="T48" s="48"/>
    </row>
    <row r="49" spans="2:20" ht="15">
      <c r="B49" s="48"/>
      <c r="F49" t="s">
        <v>140</v>
      </c>
      <c r="T49" s="48"/>
    </row>
    <row r="50" spans="2:20" ht="15">
      <c r="B50" s="48"/>
      <c r="T50" s="48"/>
    </row>
    <row r="51" spans="2:20" ht="15.75">
      <c r="B51" s="48"/>
      <c r="D51" s="5" t="s">
        <v>141</v>
      </c>
      <c r="E51" s="5"/>
      <c r="F51" s="5" t="s">
        <v>142</v>
      </c>
      <c r="T51" s="48"/>
    </row>
    <row r="52" spans="2:20" ht="15">
      <c r="B52" s="48"/>
      <c r="T52" s="48"/>
    </row>
    <row r="53" spans="2:20" ht="15">
      <c r="B53" s="48"/>
      <c r="F53" t="s">
        <v>42</v>
      </c>
      <c r="G53" s="35" t="s">
        <v>143</v>
      </c>
      <c r="H53" s="3"/>
      <c r="I53" s="3"/>
      <c r="J53" s="3"/>
      <c r="K53" s="3"/>
      <c r="L53" s="3"/>
      <c r="M53" s="3"/>
      <c r="N53" s="3"/>
      <c r="O53" s="3"/>
      <c r="P53" s="3"/>
      <c r="Q53" s="3"/>
      <c r="R53" s="3"/>
      <c r="T53" s="48"/>
    </row>
    <row r="54" spans="2:20" ht="15">
      <c r="B54" s="48"/>
      <c r="H54" s="3"/>
      <c r="I54" s="3"/>
      <c r="J54" s="3"/>
      <c r="K54" s="3"/>
      <c r="L54" s="3"/>
      <c r="M54" s="3"/>
      <c r="N54" s="3"/>
      <c r="O54" s="3"/>
      <c r="P54" s="3"/>
      <c r="Q54" s="3"/>
      <c r="R54" s="3"/>
      <c r="T54" s="48"/>
    </row>
    <row r="55" spans="2:20" ht="15">
      <c r="B55" s="48"/>
      <c r="F55" t="s">
        <v>44</v>
      </c>
      <c r="G55" t="s">
        <v>144</v>
      </c>
      <c r="T55" s="48"/>
    </row>
    <row r="56" spans="2:20" ht="15">
      <c r="B56" s="48"/>
      <c r="T56" s="48"/>
    </row>
    <row r="57" spans="2:20" ht="15.75">
      <c r="B57" s="48"/>
      <c r="D57" s="5" t="s">
        <v>145</v>
      </c>
      <c r="E57" s="5"/>
      <c r="F57" s="5" t="s">
        <v>146</v>
      </c>
      <c r="T57" s="48"/>
    </row>
    <row r="58" spans="2:20" ht="74.25" customHeight="1">
      <c r="B58" s="48"/>
      <c r="D58" s="5"/>
      <c r="E58" s="5"/>
      <c r="F58" s="37" t="s">
        <v>55</v>
      </c>
      <c r="G58" s="63" t="s">
        <v>19</v>
      </c>
      <c r="H58" s="63"/>
      <c r="I58" s="63"/>
      <c r="J58" s="63"/>
      <c r="K58" s="63"/>
      <c r="L58" s="63"/>
      <c r="M58" s="63"/>
      <c r="N58" s="63"/>
      <c r="O58" s="63"/>
      <c r="P58" s="63"/>
      <c r="Q58" s="63"/>
      <c r="R58" s="63"/>
      <c r="T58" s="48"/>
    </row>
    <row r="59" spans="2:20" ht="15">
      <c r="B59" s="48"/>
      <c r="G59" s="3"/>
      <c r="H59" s="3"/>
      <c r="I59" s="3"/>
      <c r="J59" s="3"/>
      <c r="K59" s="3"/>
      <c r="L59" s="3"/>
      <c r="M59" s="3"/>
      <c r="N59" s="3"/>
      <c r="O59" s="3"/>
      <c r="P59" s="3"/>
      <c r="Q59" s="3"/>
      <c r="R59" s="3"/>
      <c r="T59" s="48"/>
    </row>
    <row r="60" spans="2:20" ht="60" customHeight="1">
      <c r="B60" s="48"/>
      <c r="F60" s="37" t="s">
        <v>60</v>
      </c>
      <c r="G60" s="63" t="s">
        <v>14</v>
      </c>
      <c r="H60" s="63"/>
      <c r="I60" s="63"/>
      <c r="J60" s="63"/>
      <c r="K60" s="63"/>
      <c r="L60" s="63"/>
      <c r="M60" s="63"/>
      <c r="N60" s="63"/>
      <c r="O60" s="63"/>
      <c r="P60" s="63"/>
      <c r="Q60" s="63"/>
      <c r="R60" s="63"/>
      <c r="T60" s="48"/>
    </row>
    <row r="61" spans="2:20" ht="15">
      <c r="B61" s="48"/>
      <c r="G61" s="3"/>
      <c r="H61" s="3"/>
      <c r="I61" s="3"/>
      <c r="J61" s="3"/>
      <c r="K61" s="3"/>
      <c r="L61" s="3"/>
      <c r="M61" s="3"/>
      <c r="N61" s="3"/>
      <c r="O61" s="3"/>
      <c r="P61" s="3"/>
      <c r="Q61" s="3"/>
      <c r="R61" s="3"/>
      <c r="T61" s="48"/>
    </row>
    <row r="62" spans="2:20" ht="15.75">
      <c r="B62" s="48"/>
      <c r="D62" s="5" t="s">
        <v>147</v>
      </c>
      <c r="E62" s="5"/>
      <c r="F62" s="5" t="s">
        <v>148</v>
      </c>
      <c r="T62" s="48"/>
    </row>
    <row r="63" spans="2:20" ht="15">
      <c r="B63" s="48"/>
      <c r="F63" s="35" t="s">
        <v>149</v>
      </c>
      <c r="G63" s="3"/>
      <c r="H63" s="3"/>
      <c r="I63" s="3"/>
      <c r="J63" s="3"/>
      <c r="K63" s="3"/>
      <c r="L63" s="3"/>
      <c r="M63" s="3"/>
      <c r="N63" s="3"/>
      <c r="O63" s="3"/>
      <c r="P63" s="3"/>
      <c r="Q63" s="3"/>
      <c r="R63" s="3"/>
      <c r="T63" s="48"/>
    </row>
    <row r="64" spans="2:20" ht="15">
      <c r="B64" s="48"/>
      <c r="F64" s="3"/>
      <c r="G64" s="3"/>
      <c r="H64" s="3"/>
      <c r="I64" s="3"/>
      <c r="J64" s="3"/>
      <c r="K64" s="3"/>
      <c r="L64" s="3"/>
      <c r="M64" s="3"/>
      <c r="N64" s="3"/>
      <c r="O64" s="3"/>
      <c r="P64" s="3"/>
      <c r="Q64" s="3"/>
      <c r="R64" s="3"/>
      <c r="T64" s="48"/>
    </row>
    <row r="65" spans="2:20" ht="15.75">
      <c r="B65" s="48"/>
      <c r="D65" s="5" t="s">
        <v>150</v>
      </c>
      <c r="E65" s="5"/>
      <c r="F65" s="5" t="s">
        <v>151</v>
      </c>
      <c r="T65" s="48"/>
    </row>
    <row r="66" spans="2:20" ht="15">
      <c r="B66" s="48"/>
      <c r="F66" t="s">
        <v>152</v>
      </c>
      <c r="T66" s="48"/>
    </row>
    <row r="67" spans="2:20" ht="15">
      <c r="B67" s="48"/>
      <c r="T67" s="48"/>
    </row>
    <row r="68" spans="2:20" ht="45.75" customHeight="1">
      <c r="B68" s="48"/>
      <c r="D68" s="38" t="s">
        <v>153</v>
      </c>
      <c r="E68" s="5"/>
      <c r="F68" s="63" t="s">
        <v>20</v>
      </c>
      <c r="G68" s="63"/>
      <c r="H68" s="63"/>
      <c r="I68" s="63"/>
      <c r="J68" s="63"/>
      <c r="K68" s="63"/>
      <c r="L68" s="63"/>
      <c r="M68" s="63"/>
      <c r="N68" s="63"/>
      <c r="O68" s="63"/>
      <c r="P68" s="63"/>
      <c r="Q68" s="63"/>
      <c r="R68" s="63"/>
      <c r="T68" s="48"/>
    </row>
    <row r="69" spans="2:20" ht="15">
      <c r="B69" s="48"/>
      <c r="T69" s="48"/>
    </row>
    <row r="70" spans="2:20" ht="15.75">
      <c r="B70" s="49" t="s">
        <v>5</v>
      </c>
      <c r="D70" s="5" t="s">
        <v>154</v>
      </c>
      <c r="E70" s="5"/>
      <c r="F70" s="5" t="s">
        <v>155</v>
      </c>
      <c r="T70" s="49" t="s">
        <v>5</v>
      </c>
    </row>
    <row r="71" spans="2:20" ht="15.75">
      <c r="B71" s="48"/>
      <c r="P71" s="8" t="s">
        <v>156</v>
      </c>
      <c r="R71" s="8" t="s">
        <v>156</v>
      </c>
      <c r="T71" s="48"/>
    </row>
    <row r="72" spans="2:20" ht="15.75">
      <c r="B72" s="48"/>
      <c r="P72" s="43" t="s">
        <v>35</v>
      </c>
      <c r="R72" s="10" t="s">
        <v>36</v>
      </c>
      <c r="T72" s="48"/>
    </row>
    <row r="73" spans="2:20" ht="15">
      <c r="B73" s="48"/>
      <c r="P73" s="25" t="s">
        <v>158</v>
      </c>
      <c r="R73" s="25" t="s">
        <v>158</v>
      </c>
      <c r="T73" s="48"/>
    </row>
    <row r="74" spans="2:20" ht="15">
      <c r="B74" s="48"/>
      <c r="P74" s="11" t="s">
        <v>160</v>
      </c>
      <c r="R74" s="11" t="s">
        <v>160</v>
      </c>
      <c r="T74" s="48"/>
    </row>
    <row r="75" spans="2:20" ht="15.75">
      <c r="B75" s="48"/>
      <c r="F75" s="5" t="s">
        <v>108</v>
      </c>
      <c r="T75" s="48"/>
    </row>
    <row r="76" spans="2:20" ht="15">
      <c r="B76" s="48"/>
      <c r="T76" s="48"/>
    </row>
    <row r="77" spans="2:20" ht="15">
      <c r="B77" s="48"/>
      <c r="F77" s="24" t="s">
        <v>161</v>
      </c>
      <c r="G77" t="s">
        <v>159</v>
      </c>
      <c r="T77" s="48"/>
    </row>
    <row r="78" spans="2:20" ht="15">
      <c r="B78" s="48"/>
      <c r="G78" t="s">
        <v>162</v>
      </c>
      <c r="P78">
        <v>83651</v>
      </c>
      <c r="R78">
        <v>60608</v>
      </c>
      <c r="T78" s="48"/>
    </row>
    <row r="79" spans="2:20" ht="15">
      <c r="B79" s="48"/>
      <c r="G79" t="s">
        <v>163</v>
      </c>
      <c r="P79">
        <v>18108</v>
      </c>
      <c r="R79">
        <v>25160</v>
      </c>
      <c r="T79" s="48"/>
    </row>
    <row r="80" spans="2:20" ht="15">
      <c r="B80" s="48"/>
      <c r="G80" t="s">
        <v>164</v>
      </c>
      <c r="P80">
        <v>16961</v>
      </c>
      <c r="R80">
        <v>13765</v>
      </c>
      <c r="T80" s="48"/>
    </row>
    <row r="81" spans="2:20" ht="15">
      <c r="B81" s="48"/>
      <c r="G81" t="s">
        <v>165</v>
      </c>
      <c r="P81">
        <v>5661</v>
      </c>
      <c r="R81">
        <v>11207</v>
      </c>
      <c r="T81" s="48"/>
    </row>
    <row r="82" spans="2:20" ht="15">
      <c r="B82" s="48"/>
      <c r="G82" t="s">
        <v>166</v>
      </c>
      <c r="P82">
        <v>2984</v>
      </c>
      <c r="R82" s="57" t="s">
        <v>161</v>
      </c>
      <c r="T82" s="48"/>
    </row>
    <row r="83" spans="2:20" ht="15">
      <c r="B83" s="48"/>
      <c r="G83" t="s">
        <v>167</v>
      </c>
      <c r="P83" s="57" t="s">
        <v>161</v>
      </c>
      <c r="R83">
        <v>3179</v>
      </c>
      <c r="T83" s="48"/>
    </row>
    <row r="84" spans="2:20" ht="15">
      <c r="B84" s="48"/>
      <c r="T84" s="48"/>
    </row>
    <row r="85" spans="2:20" ht="15">
      <c r="B85" s="48"/>
      <c r="F85" s="24" t="s">
        <v>161</v>
      </c>
      <c r="G85" t="s">
        <v>168</v>
      </c>
      <c r="T85" s="48"/>
    </row>
    <row r="86" spans="2:20" ht="15">
      <c r="B86" s="48"/>
      <c r="G86" t="s">
        <v>165</v>
      </c>
      <c r="P86">
        <v>6501</v>
      </c>
      <c r="R86">
        <v>4592</v>
      </c>
      <c r="T86" s="48"/>
    </row>
    <row r="87" spans="2:20" ht="15">
      <c r="B87" s="48"/>
      <c r="T87" s="48"/>
    </row>
    <row r="88" spans="2:20" ht="15">
      <c r="B88" s="48"/>
      <c r="P88" s="13"/>
      <c r="R88" s="13"/>
      <c r="T88" s="48"/>
    </row>
    <row r="89" spans="2:20" ht="15.75" thickBot="1">
      <c r="B89" s="48"/>
      <c r="P89" s="21">
        <f>SUM(P78:P88)</f>
        <v>133866</v>
      </c>
      <c r="R89" s="21">
        <f>SUM(R78:R88)</f>
        <v>118511</v>
      </c>
      <c r="T89" s="48"/>
    </row>
    <row r="90" spans="2:20" ht="15.75" thickTop="1">
      <c r="B90" s="48"/>
      <c r="T90" s="48"/>
    </row>
    <row r="91" spans="2:20" ht="15">
      <c r="B91" s="48"/>
      <c r="T91" s="48"/>
    </row>
    <row r="92" spans="2:20" ht="15.75">
      <c r="B92" s="48"/>
      <c r="D92" s="5" t="s">
        <v>169</v>
      </c>
      <c r="E92" s="5"/>
      <c r="F92" s="5" t="s">
        <v>170</v>
      </c>
      <c r="T92" s="48"/>
    </row>
    <row r="93" spans="2:20" ht="15">
      <c r="B93" s="48"/>
      <c r="F93" t="s">
        <v>171</v>
      </c>
      <c r="T93" s="48"/>
    </row>
    <row r="94" spans="2:20" ht="15">
      <c r="B94" s="48"/>
      <c r="T94" s="48"/>
    </row>
    <row r="95" spans="2:20" ht="15.75">
      <c r="B95" s="48"/>
      <c r="D95" s="5" t="s">
        <v>172</v>
      </c>
      <c r="E95" s="5"/>
      <c r="F95" s="5" t="s">
        <v>173</v>
      </c>
      <c r="T95" s="48"/>
    </row>
    <row r="96" spans="2:20" ht="15.75">
      <c r="B96" s="48"/>
      <c r="D96" s="5"/>
      <c r="E96" s="5"/>
      <c r="F96" t="s">
        <v>174</v>
      </c>
      <c r="T96" s="48"/>
    </row>
    <row r="97" spans="2:20" ht="15">
      <c r="B97" s="48"/>
      <c r="T97" s="48"/>
    </row>
    <row r="98" spans="2:20" ht="15.75">
      <c r="B98" s="48"/>
      <c r="D98" s="5" t="s">
        <v>175</v>
      </c>
      <c r="E98" s="5"/>
      <c r="F98" s="5" t="s">
        <v>176</v>
      </c>
      <c r="T98" s="48"/>
    </row>
    <row r="99" spans="2:20" ht="15">
      <c r="B99" s="48"/>
      <c r="F99" t="s">
        <v>177</v>
      </c>
      <c r="T99" s="48"/>
    </row>
    <row r="100" spans="2:20" ht="15">
      <c r="B100" s="48"/>
      <c r="T100" s="48"/>
    </row>
    <row r="101" spans="2:20" ht="15.75">
      <c r="B101" s="48"/>
      <c r="D101" s="5" t="s">
        <v>178</v>
      </c>
      <c r="E101" s="5"/>
      <c r="F101" s="5" t="s">
        <v>179</v>
      </c>
      <c r="T101" s="48"/>
    </row>
    <row r="102" spans="2:20" ht="15">
      <c r="B102" s="48"/>
      <c r="T102" s="48"/>
    </row>
    <row r="103" spans="2:20" ht="15">
      <c r="B103" s="48"/>
      <c r="F103" t="s">
        <v>180</v>
      </c>
      <c r="T103" s="48"/>
    </row>
    <row r="104" spans="2:20" ht="15">
      <c r="B104" s="48"/>
      <c r="T104" s="48"/>
    </row>
    <row r="105" spans="2:20" ht="15">
      <c r="B105" s="48"/>
      <c r="J105" s="26"/>
      <c r="K105" s="3"/>
      <c r="L105" s="3"/>
      <c r="M105" s="3"/>
      <c r="N105" s="27" t="s">
        <v>31</v>
      </c>
      <c r="O105" s="28"/>
      <c r="P105" s="28"/>
      <c r="Q105" s="28"/>
      <c r="R105" s="29"/>
      <c r="T105" s="48"/>
    </row>
    <row r="106" spans="2:20" ht="15">
      <c r="B106" s="48"/>
      <c r="J106" s="26"/>
      <c r="L106" s="26"/>
      <c r="M106" s="3"/>
      <c r="N106" s="30"/>
      <c r="O106" s="31"/>
      <c r="P106" s="40" t="s">
        <v>181</v>
      </c>
      <c r="Q106" s="13"/>
      <c r="R106" s="30"/>
      <c r="T106" s="48"/>
    </row>
    <row r="107" spans="2:20" ht="15">
      <c r="B107" s="48"/>
      <c r="J107" s="26"/>
      <c r="L107" s="26"/>
      <c r="M107" s="3"/>
      <c r="N107" s="32"/>
      <c r="O107" s="3"/>
      <c r="P107" s="41" t="s">
        <v>182</v>
      </c>
      <c r="R107" s="32"/>
      <c r="T107" s="48"/>
    </row>
    <row r="108" spans="2:20" ht="15.75">
      <c r="B108" s="48"/>
      <c r="J108" s="4"/>
      <c r="L108" s="4"/>
      <c r="M108" s="3"/>
      <c r="N108" s="32"/>
      <c r="O108" s="3" t="s">
        <v>183</v>
      </c>
      <c r="P108" s="41" t="s">
        <v>184</v>
      </c>
      <c r="R108" s="32" t="s">
        <v>157</v>
      </c>
      <c r="T108" s="48"/>
    </row>
    <row r="109" spans="2:20" ht="15">
      <c r="B109" s="48"/>
      <c r="J109" s="26"/>
      <c r="L109" s="26"/>
      <c r="M109" s="3"/>
      <c r="N109" s="39" t="s">
        <v>185</v>
      </c>
      <c r="O109" s="3"/>
      <c r="P109" s="41" t="s">
        <v>21</v>
      </c>
      <c r="R109" s="32" t="s">
        <v>186</v>
      </c>
      <c r="T109" s="48"/>
    </row>
    <row r="110" spans="2:20" ht="15">
      <c r="B110" s="48"/>
      <c r="J110" s="26"/>
      <c r="L110" s="26"/>
      <c r="M110" s="3"/>
      <c r="N110" s="33"/>
      <c r="O110" s="3"/>
      <c r="P110" s="42" t="s">
        <v>22</v>
      </c>
      <c r="R110" s="33"/>
      <c r="T110" s="48"/>
    </row>
    <row r="111" spans="2:20" ht="15">
      <c r="B111" s="48"/>
      <c r="J111" s="26"/>
      <c r="L111" s="26"/>
      <c r="M111" s="3"/>
      <c r="N111" s="52" t="s">
        <v>33</v>
      </c>
      <c r="O111" s="3"/>
      <c r="P111" s="52" t="s">
        <v>33</v>
      </c>
      <c r="Q111" s="34"/>
      <c r="R111" s="51"/>
      <c r="T111" s="48"/>
    </row>
    <row r="112" spans="2:20" ht="15">
      <c r="B112" s="48"/>
      <c r="J112" s="26"/>
      <c r="L112" s="26"/>
      <c r="M112" s="3"/>
      <c r="N112" s="53" t="s">
        <v>35</v>
      </c>
      <c r="O112" s="3"/>
      <c r="P112" s="53" t="s">
        <v>35</v>
      </c>
      <c r="Q112" s="34"/>
      <c r="R112" s="51" t="s">
        <v>156</v>
      </c>
      <c r="T112" s="48"/>
    </row>
    <row r="113" spans="2:20" ht="15">
      <c r="B113" s="48"/>
      <c r="J113" s="26"/>
      <c r="L113" s="26"/>
      <c r="M113" s="3"/>
      <c r="N113" s="54" t="s">
        <v>38</v>
      </c>
      <c r="O113" s="3"/>
      <c r="P113" s="54" t="s">
        <v>38</v>
      </c>
      <c r="Q113" s="34"/>
      <c r="R113" s="55" t="s">
        <v>35</v>
      </c>
      <c r="T113" s="48"/>
    </row>
    <row r="114" spans="2:20" ht="15">
      <c r="B114" s="48"/>
      <c r="J114" s="11"/>
      <c r="L114" s="11"/>
      <c r="N114" s="11" t="s">
        <v>40</v>
      </c>
      <c r="P114" s="11" t="s">
        <v>40</v>
      </c>
      <c r="R114" s="11" t="s">
        <v>40</v>
      </c>
      <c r="T114" s="48"/>
    </row>
    <row r="115" spans="2:20" ht="15.75">
      <c r="B115" s="48"/>
      <c r="F115" s="5" t="s">
        <v>42</v>
      </c>
      <c r="G115" s="5" t="s">
        <v>187</v>
      </c>
      <c r="T115" s="48"/>
    </row>
    <row r="116" spans="2:20" ht="15">
      <c r="B116" s="48"/>
      <c r="T116" s="48"/>
    </row>
    <row r="117" spans="2:20" ht="15">
      <c r="B117" s="48"/>
      <c r="G117" t="s">
        <v>188</v>
      </c>
      <c r="N117">
        <v>128708</v>
      </c>
      <c r="P117">
        <v>16870</v>
      </c>
      <c r="R117">
        <v>145706</v>
      </c>
      <c r="T117" s="48"/>
    </row>
    <row r="118" spans="2:20" ht="15">
      <c r="B118" s="48"/>
      <c r="G118" t="s">
        <v>189</v>
      </c>
      <c r="N118">
        <v>284072</v>
      </c>
      <c r="P118">
        <v>21235</v>
      </c>
      <c r="R118">
        <v>318254</v>
      </c>
      <c r="T118" s="48"/>
    </row>
    <row r="119" spans="2:20" ht="15">
      <c r="B119" s="48"/>
      <c r="G119" t="s">
        <v>190</v>
      </c>
      <c r="N119">
        <v>49810</v>
      </c>
      <c r="P119">
        <v>-2783</v>
      </c>
      <c r="R119">
        <v>69422</v>
      </c>
      <c r="T119" s="48"/>
    </row>
    <row r="120" spans="2:20" ht="15">
      <c r="B120" s="48"/>
      <c r="G120" t="s">
        <v>191</v>
      </c>
      <c r="N120">
        <v>29482</v>
      </c>
      <c r="P120">
        <v>780</v>
      </c>
      <c r="R120" s="24" t="s">
        <v>161</v>
      </c>
      <c r="T120" s="48"/>
    </row>
    <row r="121" spans="2:20" ht="15">
      <c r="B121" s="48"/>
      <c r="N121" s="13"/>
      <c r="P121" s="13"/>
      <c r="R121" s="13"/>
      <c r="T121" s="48"/>
    </row>
    <row r="122" spans="2:20" ht="15.75" thickBot="1">
      <c r="B122" s="48"/>
      <c r="N122" s="21">
        <f>SUM(N117:N121)</f>
        <v>492072</v>
      </c>
      <c r="P122" s="21">
        <f>SUM(P117:P121)</f>
        <v>36102</v>
      </c>
      <c r="R122" s="21">
        <f>SUM(R117:R121)</f>
        <v>533382</v>
      </c>
      <c r="T122" s="48"/>
    </row>
    <row r="123" spans="2:20" ht="15.75" thickTop="1">
      <c r="B123" s="48"/>
      <c r="T123" s="48"/>
    </row>
    <row r="124" spans="2:20" ht="15.75">
      <c r="B124" s="48"/>
      <c r="F124" s="5" t="s">
        <v>44</v>
      </c>
      <c r="G124" s="5" t="s">
        <v>192</v>
      </c>
      <c r="T124" s="48"/>
    </row>
    <row r="125" spans="2:20" ht="15">
      <c r="B125" s="48"/>
      <c r="T125" s="48"/>
    </row>
    <row r="126" spans="2:20" ht="15">
      <c r="B126" s="48"/>
      <c r="G126" t="s">
        <v>193</v>
      </c>
      <c r="N126">
        <v>322713</v>
      </c>
      <c r="P126">
        <v>45274</v>
      </c>
      <c r="R126">
        <v>322262</v>
      </c>
      <c r="T126" s="48"/>
    </row>
    <row r="127" spans="2:20" ht="15">
      <c r="B127" s="48"/>
      <c r="G127" t="s">
        <v>194</v>
      </c>
      <c r="N127">
        <v>30070</v>
      </c>
      <c r="P127">
        <v>583</v>
      </c>
      <c r="R127">
        <v>21836</v>
      </c>
      <c r="T127" s="48"/>
    </row>
    <row r="128" spans="2:20" ht="15">
      <c r="B128" s="48"/>
      <c r="G128" t="s">
        <v>195</v>
      </c>
      <c r="N128">
        <v>31275</v>
      </c>
      <c r="P128">
        <v>-4518</v>
      </c>
      <c r="R128">
        <v>49764</v>
      </c>
      <c r="T128" s="48"/>
    </row>
    <row r="129" spans="2:20" ht="15">
      <c r="B129" s="48"/>
      <c r="G129" t="s">
        <v>196</v>
      </c>
      <c r="N129">
        <v>60249</v>
      </c>
      <c r="P129">
        <v>-6275</v>
      </c>
      <c r="R129">
        <v>79670</v>
      </c>
      <c r="T129" s="48"/>
    </row>
    <row r="130" spans="2:20" ht="15">
      <c r="B130" s="48"/>
      <c r="G130" t="s">
        <v>197</v>
      </c>
      <c r="N130">
        <v>47765</v>
      </c>
      <c r="P130">
        <v>1038</v>
      </c>
      <c r="R130">
        <v>59850</v>
      </c>
      <c r="T130" s="48"/>
    </row>
    <row r="131" spans="2:20" ht="15">
      <c r="B131" s="48"/>
      <c r="N131" s="13"/>
      <c r="P131" s="13"/>
      <c r="R131" s="13"/>
      <c r="T131" s="48"/>
    </row>
    <row r="132" spans="2:20" ht="15.75" thickBot="1">
      <c r="B132" s="48"/>
      <c r="N132" s="21">
        <f>SUM(N126:N131)</f>
        <v>492072</v>
      </c>
      <c r="P132" s="21">
        <f>SUM(P126:P131)</f>
        <v>36102</v>
      </c>
      <c r="R132" s="21">
        <f>SUM(R126:R131)</f>
        <v>533382</v>
      </c>
      <c r="T132" s="48"/>
    </row>
    <row r="133" spans="2:20" ht="15.75" thickTop="1">
      <c r="B133" s="48"/>
      <c r="T133" s="48"/>
    </row>
    <row r="134" spans="2:20" ht="15.75">
      <c r="B134" s="49" t="s">
        <v>6</v>
      </c>
      <c r="D134" s="5" t="s">
        <v>198</v>
      </c>
      <c r="E134" s="5"/>
      <c r="F134" s="5" t="s">
        <v>199</v>
      </c>
      <c r="T134" s="49" t="s">
        <v>6</v>
      </c>
    </row>
    <row r="135" spans="2:20" ht="121.5" customHeight="1">
      <c r="B135" s="48"/>
      <c r="D135" s="36"/>
      <c r="E135" s="5"/>
      <c r="F135" s="63" t="s">
        <v>0</v>
      </c>
      <c r="G135" s="63"/>
      <c r="H135" s="63"/>
      <c r="I135" s="63"/>
      <c r="J135" s="63"/>
      <c r="K135" s="63"/>
      <c r="L135" s="63"/>
      <c r="M135" s="63"/>
      <c r="N135" s="63"/>
      <c r="O135" s="63"/>
      <c r="P135" s="63"/>
      <c r="Q135" s="63"/>
      <c r="R135" s="63"/>
      <c r="T135" s="48"/>
    </row>
    <row r="136" spans="2:20" ht="15.75">
      <c r="B136" s="48"/>
      <c r="D136" s="5"/>
      <c r="E136" s="5"/>
      <c r="F136" s="3"/>
      <c r="G136" s="3"/>
      <c r="H136" s="3"/>
      <c r="I136" s="3"/>
      <c r="J136" s="3"/>
      <c r="K136" s="3"/>
      <c r="L136" s="3"/>
      <c r="M136" s="3"/>
      <c r="N136" s="3"/>
      <c r="O136" s="3"/>
      <c r="P136" s="3"/>
      <c r="Q136" s="3"/>
      <c r="R136" s="3"/>
      <c r="T136" s="48"/>
    </row>
    <row r="137" spans="2:20" ht="15.75">
      <c r="B137" s="48"/>
      <c r="D137" s="5" t="s">
        <v>200</v>
      </c>
      <c r="E137" s="5"/>
      <c r="F137" s="5" t="s">
        <v>10</v>
      </c>
      <c r="T137" s="48"/>
    </row>
    <row r="138" spans="2:20" ht="78.75" customHeight="1">
      <c r="B138" s="48"/>
      <c r="D138" s="36"/>
      <c r="E138" s="5"/>
      <c r="F138" s="63" t="s">
        <v>209</v>
      </c>
      <c r="G138" s="63"/>
      <c r="H138" s="63"/>
      <c r="I138" s="63"/>
      <c r="J138" s="63"/>
      <c r="K138" s="63"/>
      <c r="L138" s="63"/>
      <c r="M138" s="63"/>
      <c r="N138" s="63"/>
      <c r="O138" s="63"/>
      <c r="P138" s="63"/>
      <c r="Q138" s="63"/>
      <c r="R138" s="63"/>
      <c r="T138" s="48"/>
    </row>
    <row r="139" spans="2:20" ht="15.75">
      <c r="B139" s="48"/>
      <c r="D139" s="5"/>
      <c r="E139" s="5"/>
      <c r="F139" s="3"/>
      <c r="G139" s="3"/>
      <c r="H139" s="3"/>
      <c r="I139" s="3"/>
      <c r="J139" s="3"/>
      <c r="K139" s="3"/>
      <c r="L139" s="3"/>
      <c r="M139" s="3"/>
      <c r="N139" s="3"/>
      <c r="O139" s="3"/>
      <c r="P139" s="3"/>
      <c r="Q139" s="3"/>
      <c r="R139" s="3"/>
      <c r="T139" s="48"/>
    </row>
    <row r="140" spans="2:20" ht="91.5" customHeight="1">
      <c r="B140" s="48"/>
      <c r="D140" s="5"/>
      <c r="E140" s="5"/>
      <c r="F140" s="63" t="s">
        <v>210</v>
      </c>
      <c r="G140" s="63"/>
      <c r="H140" s="63"/>
      <c r="I140" s="63"/>
      <c r="J140" s="63"/>
      <c r="K140" s="63"/>
      <c r="L140" s="63"/>
      <c r="M140" s="63"/>
      <c r="N140" s="63"/>
      <c r="O140" s="63"/>
      <c r="P140" s="63"/>
      <c r="Q140" s="63"/>
      <c r="R140" s="63"/>
      <c r="T140" s="48"/>
    </row>
    <row r="141" spans="2:20" ht="15.75">
      <c r="B141" s="48"/>
      <c r="D141" s="5"/>
      <c r="E141" s="5"/>
      <c r="F141" s="3"/>
      <c r="G141" s="3"/>
      <c r="H141" s="3"/>
      <c r="I141" s="3"/>
      <c r="J141" s="3"/>
      <c r="K141" s="3"/>
      <c r="L141" s="3"/>
      <c r="M141" s="3"/>
      <c r="N141" s="3"/>
      <c r="O141" s="3"/>
      <c r="P141" s="3"/>
      <c r="Q141" s="3"/>
      <c r="R141" s="3"/>
      <c r="T141" s="48"/>
    </row>
    <row r="142" spans="2:20" ht="91.5" customHeight="1">
      <c r="B142" s="48"/>
      <c r="D142" s="5"/>
      <c r="E142" s="5"/>
      <c r="F142" s="63" t="s">
        <v>211</v>
      </c>
      <c r="G142" s="63"/>
      <c r="H142" s="63"/>
      <c r="I142" s="63"/>
      <c r="J142" s="63"/>
      <c r="K142" s="63"/>
      <c r="L142" s="63"/>
      <c r="M142" s="63"/>
      <c r="N142" s="63"/>
      <c r="O142" s="63"/>
      <c r="P142" s="63"/>
      <c r="Q142" s="63"/>
      <c r="R142" s="63"/>
      <c r="T142" s="48"/>
    </row>
    <row r="143" spans="2:20" ht="18.75" customHeight="1">
      <c r="B143" s="48"/>
      <c r="D143" s="5"/>
      <c r="E143" s="5"/>
      <c r="F143" s="3"/>
      <c r="G143" s="3"/>
      <c r="H143" s="3"/>
      <c r="I143" s="3"/>
      <c r="J143" s="3"/>
      <c r="K143" s="3"/>
      <c r="L143" s="3"/>
      <c r="M143" s="3"/>
      <c r="N143" s="3"/>
      <c r="O143" s="3"/>
      <c r="P143" s="3"/>
      <c r="Q143" s="3"/>
      <c r="R143" s="3"/>
      <c r="T143" s="48"/>
    </row>
    <row r="144" spans="2:20" ht="105" customHeight="1">
      <c r="B144" s="48"/>
      <c r="D144" s="5"/>
      <c r="E144" s="5"/>
      <c r="F144" s="63" t="s">
        <v>1</v>
      </c>
      <c r="G144" s="63"/>
      <c r="H144" s="63"/>
      <c r="I144" s="63"/>
      <c r="J144" s="63"/>
      <c r="K144" s="63"/>
      <c r="L144" s="63"/>
      <c r="M144" s="63"/>
      <c r="N144" s="63"/>
      <c r="O144" s="63"/>
      <c r="P144" s="63"/>
      <c r="Q144" s="63"/>
      <c r="R144" s="63"/>
      <c r="T144" s="48"/>
    </row>
    <row r="145" spans="2:20" ht="15.75">
      <c r="B145" s="48"/>
      <c r="D145" s="5"/>
      <c r="E145" s="5"/>
      <c r="F145" s="3"/>
      <c r="G145" s="3"/>
      <c r="H145" s="3"/>
      <c r="I145" s="3"/>
      <c r="J145" s="3"/>
      <c r="K145" s="3"/>
      <c r="L145" s="3"/>
      <c r="M145" s="3"/>
      <c r="N145" s="3"/>
      <c r="O145" s="3"/>
      <c r="P145" s="3"/>
      <c r="Q145" s="3"/>
      <c r="R145" s="3"/>
      <c r="T145" s="48"/>
    </row>
    <row r="146" spans="2:20" ht="60" customHeight="1">
      <c r="B146" s="48"/>
      <c r="D146" s="5"/>
      <c r="E146" s="5"/>
      <c r="F146" s="63" t="s">
        <v>12</v>
      </c>
      <c r="G146" s="63"/>
      <c r="H146" s="63"/>
      <c r="I146" s="63"/>
      <c r="J146" s="63"/>
      <c r="K146" s="63"/>
      <c r="L146" s="63"/>
      <c r="M146" s="63"/>
      <c r="N146" s="63"/>
      <c r="O146" s="63"/>
      <c r="P146" s="63"/>
      <c r="Q146" s="63"/>
      <c r="R146" s="63"/>
      <c r="T146" s="48"/>
    </row>
    <row r="147" spans="2:20" ht="15.75">
      <c r="B147" s="48"/>
      <c r="D147" s="5"/>
      <c r="E147" s="5"/>
      <c r="F147" s="3"/>
      <c r="G147" s="3"/>
      <c r="H147" s="3"/>
      <c r="I147" s="3"/>
      <c r="J147" s="3"/>
      <c r="K147" s="3"/>
      <c r="L147" s="3"/>
      <c r="M147" s="3"/>
      <c r="N147" s="3"/>
      <c r="O147" s="3"/>
      <c r="P147" s="3"/>
      <c r="Q147" s="3"/>
      <c r="R147" s="3"/>
      <c r="T147" s="48"/>
    </row>
    <row r="148" spans="2:20" ht="30.75" customHeight="1">
      <c r="B148" s="48"/>
      <c r="F148" s="63" t="s">
        <v>11</v>
      </c>
      <c r="G148" s="63"/>
      <c r="H148" s="63"/>
      <c r="I148" s="63"/>
      <c r="J148" s="63"/>
      <c r="K148" s="63"/>
      <c r="L148" s="63"/>
      <c r="M148" s="63"/>
      <c r="N148" s="63"/>
      <c r="O148" s="63"/>
      <c r="P148" s="63"/>
      <c r="Q148" s="63"/>
      <c r="R148" s="63"/>
      <c r="T148" s="48"/>
    </row>
    <row r="149" spans="2:20" ht="15">
      <c r="B149" s="48"/>
      <c r="F149" s="3"/>
      <c r="G149" s="3"/>
      <c r="H149" s="3"/>
      <c r="I149" s="3"/>
      <c r="J149" s="3"/>
      <c r="K149" s="3"/>
      <c r="L149" s="3"/>
      <c r="M149" s="3"/>
      <c r="N149" s="3"/>
      <c r="O149" s="3"/>
      <c r="P149" s="3"/>
      <c r="Q149" s="3"/>
      <c r="R149" s="3"/>
      <c r="T149" s="48"/>
    </row>
    <row r="150" spans="2:20" ht="62.25" customHeight="1">
      <c r="B150" s="48"/>
      <c r="F150" s="63" t="s">
        <v>16</v>
      </c>
      <c r="G150" s="63"/>
      <c r="H150" s="63"/>
      <c r="I150" s="63"/>
      <c r="J150" s="63"/>
      <c r="K150" s="63"/>
      <c r="L150" s="63"/>
      <c r="M150" s="63"/>
      <c r="N150" s="63"/>
      <c r="O150" s="63"/>
      <c r="P150" s="63"/>
      <c r="Q150" s="63"/>
      <c r="R150" s="63"/>
      <c r="T150" s="48"/>
    </row>
    <row r="151" spans="2:20" ht="15">
      <c r="B151" s="48"/>
      <c r="F151" s="3"/>
      <c r="G151" s="3"/>
      <c r="H151" s="3"/>
      <c r="I151" s="3"/>
      <c r="J151" s="3"/>
      <c r="K151" s="3"/>
      <c r="L151" s="3"/>
      <c r="M151" s="3"/>
      <c r="N151" s="3"/>
      <c r="O151" s="3"/>
      <c r="P151" s="3"/>
      <c r="Q151" s="3"/>
      <c r="R151" s="3"/>
      <c r="T151" s="48"/>
    </row>
    <row r="152" spans="2:20" ht="15.75">
      <c r="B152" s="48"/>
      <c r="D152" s="5" t="s">
        <v>201</v>
      </c>
      <c r="E152" s="5"/>
      <c r="F152" s="5" t="s">
        <v>202</v>
      </c>
      <c r="T152" s="48"/>
    </row>
    <row r="153" spans="2:20" ht="76.5" customHeight="1">
      <c r="B153" s="48"/>
      <c r="F153" s="63" t="s">
        <v>212</v>
      </c>
      <c r="G153" s="63"/>
      <c r="H153" s="63"/>
      <c r="I153" s="63"/>
      <c r="J153" s="63"/>
      <c r="K153" s="63"/>
      <c r="L153" s="63"/>
      <c r="M153" s="63"/>
      <c r="N153" s="63"/>
      <c r="O153" s="63"/>
      <c r="P153" s="63"/>
      <c r="Q153" s="63"/>
      <c r="R153" s="63"/>
      <c r="T153" s="48"/>
    </row>
    <row r="154" spans="2:20" ht="15">
      <c r="B154" s="48"/>
      <c r="F154" s="3"/>
      <c r="G154" s="3"/>
      <c r="H154" s="3"/>
      <c r="I154" s="3"/>
      <c r="J154" s="3"/>
      <c r="K154" s="3"/>
      <c r="L154" s="3"/>
      <c r="M154" s="3"/>
      <c r="N154" s="3"/>
      <c r="O154" s="3"/>
      <c r="P154" s="3"/>
      <c r="Q154" s="3"/>
      <c r="R154" s="3"/>
      <c r="T154" s="48"/>
    </row>
    <row r="155" spans="2:20" ht="15.75">
      <c r="B155" s="48"/>
      <c r="D155" s="5" t="s">
        <v>203</v>
      </c>
      <c r="E155" s="5"/>
      <c r="F155" s="5" t="s">
        <v>204</v>
      </c>
      <c r="T155" s="48"/>
    </row>
    <row r="156" spans="2:20" ht="15" customHeight="1">
      <c r="B156" s="48"/>
      <c r="F156" s="63" t="s">
        <v>205</v>
      </c>
      <c r="G156" s="63"/>
      <c r="H156" s="63"/>
      <c r="I156" s="63"/>
      <c r="J156" s="63"/>
      <c r="K156" s="63"/>
      <c r="L156" s="63"/>
      <c r="M156" s="63"/>
      <c r="N156" s="63"/>
      <c r="O156" s="63"/>
      <c r="P156" s="63"/>
      <c r="Q156" s="63"/>
      <c r="R156" s="63"/>
      <c r="T156" s="48"/>
    </row>
    <row r="157" spans="2:20" ht="15">
      <c r="B157" s="48"/>
      <c r="T157" s="48"/>
    </row>
    <row r="158" spans="2:20" ht="15.75">
      <c r="B158" s="48"/>
      <c r="D158" s="5" t="s">
        <v>206</v>
      </c>
      <c r="E158" s="5"/>
      <c r="F158" s="5" t="s">
        <v>207</v>
      </c>
      <c r="T158" s="48"/>
    </row>
    <row r="159" spans="2:20" ht="15.75" customHeight="1">
      <c r="B159" s="48"/>
      <c r="D159" s="5"/>
      <c r="E159" s="5"/>
      <c r="F159" s="63" t="s">
        <v>4</v>
      </c>
      <c r="G159" s="63"/>
      <c r="H159" s="63"/>
      <c r="I159" s="63"/>
      <c r="J159" s="63"/>
      <c r="K159" s="63"/>
      <c r="L159" s="63"/>
      <c r="M159" s="63"/>
      <c r="N159" s="63"/>
      <c r="O159" s="63"/>
      <c r="P159" s="63"/>
      <c r="Q159" s="63"/>
      <c r="R159" s="63"/>
      <c r="T159" s="48"/>
    </row>
    <row r="160" spans="2:20" ht="15.75">
      <c r="B160" s="48"/>
      <c r="D160" s="5"/>
      <c r="E160" s="5"/>
      <c r="F160" s="3"/>
      <c r="G160" s="3"/>
      <c r="H160" s="3"/>
      <c r="I160" s="3"/>
      <c r="J160" s="3"/>
      <c r="K160" s="3"/>
      <c r="L160" s="3"/>
      <c r="M160" s="3"/>
      <c r="N160" s="3"/>
      <c r="O160" s="3"/>
      <c r="P160" s="3"/>
      <c r="Q160" s="3"/>
      <c r="R160" s="3"/>
      <c r="T160" s="48"/>
    </row>
    <row r="161" spans="2:20" ht="15.75">
      <c r="B161" s="48"/>
      <c r="D161" s="56" t="s">
        <v>13</v>
      </c>
      <c r="E161" s="5"/>
      <c r="F161" s="5" t="s">
        <v>208</v>
      </c>
      <c r="G161" s="3"/>
      <c r="H161" s="3"/>
      <c r="I161" s="3"/>
      <c r="J161" s="3"/>
      <c r="K161" s="3"/>
      <c r="L161" s="3"/>
      <c r="M161" s="3"/>
      <c r="N161" s="3"/>
      <c r="O161" s="3"/>
      <c r="P161" s="3"/>
      <c r="Q161" s="3"/>
      <c r="R161" s="3"/>
      <c r="T161" s="48"/>
    </row>
    <row r="162" spans="2:20" ht="74.25" customHeight="1">
      <c r="B162" s="48"/>
      <c r="D162" s="5"/>
      <c r="E162" s="36"/>
      <c r="F162" s="63" t="s">
        <v>2</v>
      </c>
      <c r="G162" s="63"/>
      <c r="H162" s="63"/>
      <c r="I162" s="63"/>
      <c r="J162" s="63"/>
      <c r="K162" s="63"/>
      <c r="L162" s="63"/>
      <c r="M162" s="63"/>
      <c r="N162" s="63"/>
      <c r="O162" s="63"/>
      <c r="P162" s="63"/>
      <c r="Q162" s="63"/>
      <c r="R162" s="63"/>
      <c r="T162" s="48"/>
    </row>
    <row r="163" spans="2:20" ht="15.75">
      <c r="B163" s="48"/>
      <c r="D163" s="5"/>
      <c r="E163" s="5"/>
      <c r="F163" s="3"/>
      <c r="G163" s="3"/>
      <c r="H163" s="3"/>
      <c r="I163" s="3"/>
      <c r="J163" s="3"/>
      <c r="K163" s="3"/>
      <c r="L163" s="3"/>
      <c r="M163" s="3"/>
      <c r="N163" s="3"/>
      <c r="O163" s="3"/>
      <c r="P163" s="3"/>
      <c r="Q163" s="3"/>
      <c r="R163" s="3"/>
      <c r="T163" s="48"/>
    </row>
    <row r="164" spans="2:20" ht="31.5" customHeight="1">
      <c r="B164" s="48"/>
      <c r="D164" s="5"/>
      <c r="E164" s="5"/>
      <c r="F164" s="63" t="s">
        <v>3</v>
      </c>
      <c r="G164" s="63"/>
      <c r="H164" s="63"/>
      <c r="I164" s="63"/>
      <c r="J164" s="63"/>
      <c r="K164" s="63"/>
      <c r="L164" s="63"/>
      <c r="M164" s="63"/>
      <c r="N164" s="63"/>
      <c r="O164" s="63"/>
      <c r="P164" s="63"/>
      <c r="Q164" s="63"/>
      <c r="R164" s="63"/>
      <c r="T164" s="48"/>
    </row>
    <row r="165" spans="2:20" ht="15.75">
      <c r="B165" s="48"/>
      <c r="D165" s="5"/>
      <c r="E165" s="5"/>
      <c r="F165" s="3"/>
      <c r="G165" s="3"/>
      <c r="H165" s="3"/>
      <c r="I165" s="3"/>
      <c r="J165" s="3"/>
      <c r="K165" s="3"/>
      <c r="L165" s="3"/>
      <c r="M165" s="3"/>
      <c r="N165" s="3"/>
      <c r="O165" s="3"/>
      <c r="P165" s="3"/>
      <c r="Q165" s="3"/>
      <c r="R165" s="3"/>
      <c r="T165" s="48"/>
    </row>
    <row r="166" spans="2:20" ht="15.75">
      <c r="B166" s="48"/>
      <c r="D166" s="5"/>
      <c r="E166" s="5"/>
      <c r="F166" s="3"/>
      <c r="G166" s="3"/>
      <c r="T166" s="48"/>
    </row>
    <row r="167" spans="2:20" ht="15">
      <c r="B167" s="48"/>
      <c r="T167" s="48"/>
    </row>
    <row r="168" spans="2:20" ht="15">
      <c r="B168" s="48"/>
      <c r="C168" s="48"/>
      <c r="D168" s="48"/>
      <c r="E168" s="48"/>
      <c r="F168" s="48"/>
      <c r="G168" s="48"/>
      <c r="H168" s="48"/>
      <c r="I168" s="48"/>
      <c r="J168" s="48"/>
      <c r="K168" s="48"/>
      <c r="L168" s="48"/>
      <c r="M168" s="48"/>
      <c r="N168" s="48"/>
      <c r="O168" s="48"/>
      <c r="P168" s="48"/>
      <c r="Q168" s="48"/>
      <c r="R168" s="48"/>
      <c r="S168" s="48"/>
      <c r="T168" s="48"/>
    </row>
  </sheetData>
  <mergeCells count="18">
    <mergeCell ref="F135:R135"/>
    <mergeCell ref="F138:R138"/>
    <mergeCell ref="F140:R140"/>
    <mergeCell ref="F142:R142"/>
    <mergeCell ref="F164:R164"/>
    <mergeCell ref="F144:R144"/>
    <mergeCell ref="F146:R146"/>
    <mergeCell ref="F148:R148"/>
    <mergeCell ref="F150:R150"/>
    <mergeCell ref="F156:R156"/>
    <mergeCell ref="F159:R159"/>
    <mergeCell ref="F153:R153"/>
    <mergeCell ref="F162:R162"/>
    <mergeCell ref="G60:R60"/>
    <mergeCell ref="F68:R68"/>
    <mergeCell ref="F17:R17"/>
    <mergeCell ref="F20:R20"/>
    <mergeCell ref="G58:R58"/>
  </mergeCells>
  <printOptions horizontalCentered="1"/>
  <pageMargins left="0.5905511811023623" right="0.5905511811023623" top="0.5905511811023623" bottom="0.1968503937007874" header="0" footer="0"/>
  <pageSetup horizontalDpi="300" verticalDpi="300" orientation="portrait" paperSize="9" scale="67" r:id="rId1"/>
  <rowBreaks count="3" manualBreakCount="3">
    <brk id="69" min="2" max="18" man="1"/>
    <brk id="133" max="255" man="1"/>
    <brk id="165" min="2" max="18" man="1"/>
  </rowBreaks>
  <colBreaks count="3" manualBreakCount="3">
    <brk id="1" max="65535" man="1"/>
    <brk id="2" max="65535" man="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Nylex ( Malaysia )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Goh</dc:creator>
  <cp:keywords/>
  <dc:description/>
  <cp:lastModifiedBy>Khoo Kim See</cp:lastModifiedBy>
  <cp:lastPrinted>2001-04-18T01:34:54Z</cp:lastPrinted>
  <dcterms:created xsi:type="dcterms:W3CDTF">2001-04-06T14:29:05Z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