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40" windowWidth="7020" windowHeight="1260" firstSheet="1" activeTab="2"/>
  </bookViews>
  <sheets>
    <sheet name="0000" sheetId="1" state="veryHidden" r:id="rId1"/>
    <sheet name="Sheet1" sheetId="2" r:id="rId2"/>
    <sheet name="Sheet2" sheetId="3" r:id="rId3"/>
  </sheets>
  <definedNames>
    <definedName name="ANN">'Sheet1'!$C$10:$R$135</definedName>
    <definedName name="ANN1">'Sheet1'!$C$10:$Q$79</definedName>
    <definedName name="ANN2">'Sheet1'!$C$81:$Q$134</definedName>
    <definedName name="ANN3">'Sheet2'!$C$10:$Q$133</definedName>
    <definedName name="ANN3A">'Sheet2'!$C$10:$Q$63</definedName>
    <definedName name="ANN3B">'Sheet2'!$C$65:$Q$127</definedName>
    <definedName name="ANN3C">'Sheet2'!$C$128:$Q$148</definedName>
    <definedName name="ANN3D">'Sheet2'!$C$150:$Q$162</definedName>
    <definedName name="_xlnm.Print_Area" localSheetId="1">'Sheet1'!$C$81:$Q$134</definedName>
    <definedName name="_xlnm.Print_Area" localSheetId="2">'Sheet2'!$C$10:$Q$63</definedName>
  </definedNames>
  <calcPr fullCalcOnLoad="1"/>
</workbook>
</file>

<file path=xl/sharedStrings.xml><?xml version="1.0" encoding="utf-8"?>
<sst xmlns="http://schemas.openxmlformats.org/spreadsheetml/2006/main" count="284" uniqueCount="197">
  <si>
    <t>There were no purchases or sales of quoted securities for the current financial year- to-date.</t>
  </si>
  <si>
    <t>There were no issuances and repayment of debt and equity securities, share buy-backs, share cancellations, shares held as treasury shares and resale of treasury shares for the current financial year-to-date.</t>
  </si>
  <si>
    <t>This is not applicable as no forecast profit or profit guarantee was made or issued during the year.</t>
  </si>
  <si>
    <t>NYLEX (MALAYSIA) BERHAD</t>
  </si>
  <si>
    <t>QUARTERLY REPORT ON CONSOLIDATED RESULTS</t>
  </si>
  <si>
    <t>CONSOLIDATED INCOME STATEMENT</t>
  </si>
  <si>
    <t>Individual Quarter</t>
  </si>
  <si>
    <t>Cumulative Quarter</t>
  </si>
  <si>
    <t>31/12/99</t>
  </si>
  <si>
    <t>RM'000</t>
  </si>
  <si>
    <t>1.</t>
  </si>
  <si>
    <t>(a)</t>
  </si>
  <si>
    <t>Turnover</t>
  </si>
  <si>
    <t>(b)</t>
  </si>
  <si>
    <t>Investment income</t>
  </si>
  <si>
    <t>(c)</t>
  </si>
  <si>
    <t>Other income including interest income</t>
  </si>
  <si>
    <t>2.</t>
  </si>
  <si>
    <t>Operating profit before interest on borrowings,</t>
  </si>
  <si>
    <t>depreciation and amortisation, exceptional items,</t>
  </si>
  <si>
    <t>income tax, minority interests and extraordinary items</t>
  </si>
  <si>
    <t>Interest on borrowings</t>
  </si>
  <si>
    <t>Depreciation and amortisation</t>
  </si>
  <si>
    <t>(d)</t>
  </si>
  <si>
    <t>Exceptional item</t>
  </si>
  <si>
    <t>(e)</t>
  </si>
  <si>
    <t>Operating profit after interest on borrowings,</t>
  </si>
  <si>
    <t>depreciation and amortisation and exceptional</t>
  </si>
  <si>
    <t>items but before income tax, minority interests and</t>
  </si>
  <si>
    <t>extraordinary items</t>
  </si>
  <si>
    <t>(f)</t>
  </si>
  <si>
    <t>Share in results of associated companies</t>
  </si>
  <si>
    <t>(g)</t>
  </si>
  <si>
    <t>Profit before taxation, minority interests and</t>
  </si>
  <si>
    <t>(h)</t>
  </si>
  <si>
    <t>Taxation</t>
  </si>
  <si>
    <t>(i)</t>
  </si>
  <si>
    <t>Profit after taxation before minority interests</t>
  </si>
  <si>
    <t>(ii)</t>
  </si>
  <si>
    <t>Minority interests</t>
  </si>
  <si>
    <t>(j)</t>
  </si>
  <si>
    <t>Profit after taxation attributable to members of</t>
  </si>
  <si>
    <t>the Company</t>
  </si>
  <si>
    <t>(k)</t>
  </si>
  <si>
    <t>Extraordinary items</t>
  </si>
  <si>
    <t>Less minority interests</t>
  </si>
  <si>
    <t>(iii)</t>
  </si>
  <si>
    <t>Extraordinary items attributable to members of</t>
  </si>
  <si>
    <t>(l)</t>
  </si>
  <si>
    <t>Profit after taxation and extraordinary items</t>
  </si>
  <si>
    <t>attributable to members of the Company</t>
  </si>
  <si>
    <t>3.</t>
  </si>
  <si>
    <t>Earnings per share based on 2(j) above (there</t>
  </si>
  <si>
    <t>are no preference dividends) :-</t>
  </si>
  <si>
    <t>Basic (based on 224,487,720 ordinary shares)</t>
  </si>
  <si>
    <t>(sen)</t>
  </si>
  <si>
    <t>Fully diluted (there were no dilution of shares)</t>
  </si>
  <si>
    <t>N/A</t>
  </si>
  <si>
    <t>CONSOLIDATED BALANCE SHEET</t>
  </si>
  <si>
    <t>As at</t>
  </si>
  <si>
    <t>Assets Employed</t>
  </si>
  <si>
    <t>Fixed assets</t>
  </si>
  <si>
    <t>Investments</t>
  </si>
  <si>
    <t>Intangible assets</t>
  </si>
  <si>
    <t>Goodwill arising on consolidation</t>
  </si>
  <si>
    <t>Current assets</t>
  </si>
  <si>
    <t>Stocks</t>
  </si>
  <si>
    <t>Trade debtors</t>
  </si>
  <si>
    <t>Other debtors, deposits and prepayments</t>
  </si>
  <si>
    <t>Amount owing by related companies</t>
  </si>
  <si>
    <t>Short-term deposits</t>
  </si>
  <si>
    <t>Cash and bank balances</t>
  </si>
  <si>
    <t>Current liabilities</t>
  </si>
  <si>
    <t>Short-term borrowings</t>
  </si>
  <si>
    <t>Trade creditors</t>
  </si>
  <si>
    <t>Other creditors and accrued expenses</t>
  </si>
  <si>
    <t>Provision for taxation</t>
  </si>
  <si>
    <t>Proposed dividend</t>
  </si>
  <si>
    <t>Amount owing to related companies</t>
  </si>
  <si>
    <t>Net current assets</t>
  </si>
  <si>
    <t>Financed By</t>
  </si>
  <si>
    <t>Share capital</t>
  </si>
  <si>
    <t>Share premium</t>
  </si>
  <si>
    <t>Translation adjustment account</t>
  </si>
  <si>
    <t>Retained profits</t>
  </si>
  <si>
    <t>Shareholders' funds</t>
  </si>
  <si>
    <t>Deferred taxation</t>
  </si>
  <si>
    <t>Net tangible assets per share (sen)</t>
  </si>
  <si>
    <t>NOTES TO THE QUARTERLY REPORT ON CONSOLIDATED RESULTS</t>
  </si>
  <si>
    <t>Accounting Policies</t>
  </si>
  <si>
    <t>Extraordinary Items</t>
  </si>
  <si>
    <t>There were no extraordinary items for the current financial year-to-date.</t>
  </si>
  <si>
    <t>4.</t>
  </si>
  <si>
    <t>Current taxation</t>
  </si>
  <si>
    <t>5.</t>
  </si>
  <si>
    <t>Pre-Acquisition Profits</t>
  </si>
  <si>
    <t>There were no pre-acquisition profits in the current financial quarter.</t>
  </si>
  <si>
    <t>6.</t>
  </si>
  <si>
    <t>Profits on Sale of Investments/Properties</t>
  </si>
  <si>
    <t>There were no disposals of investments/properties for the current financial year-to-date.</t>
  </si>
  <si>
    <t>7.</t>
  </si>
  <si>
    <t>Quoted Investments</t>
  </si>
  <si>
    <t>There were no investments in quoted shares as at the end of the reporting period.</t>
  </si>
  <si>
    <t>8.</t>
  </si>
  <si>
    <t>Corporate Development</t>
  </si>
  <si>
    <t>9.</t>
  </si>
  <si>
    <t>Corporate Proposals</t>
  </si>
  <si>
    <t>10.</t>
  </si>
  <si>
    <t>Seasonal and Cyclical</t>
  </si>
  <si>
    <t>The Group's operations are not materially affected by seasonal or cyclical factors.</t>
  </si>
  <si>
    <t>11.</t>
  </si>
  <si>
    <t>12.</t>
  </si>
  <si>
    <t>Group Borrowings</t>
  </si>
  <si>
    <t>As At</t>
  </si>
  <si>
    <t>(RM'000</t>
  </si>
  <si>
    <t>equivalent)</t>
  </si>
  <si>
    <t>-</t>
  </si>
  <si>
    <t>Unsecured</t>
  </si>
  <si>
    <t>Ringgit Malaysia</t>
  </si>
  <si>
    <t>US Dollar</t>
  </si>
  <si>
    <t>Australian Dollar</t>
  </si>
  <si>
    <t>Philippines Peso</t>
  </si>
  <si>
    <t>Chinese Renminbi</t>
  </si>
  <si>
    <t>Secured</t>
  </si>
  <si>
    <t>13.</t>
  </si>
  <si>
    <t>Contingent Liabilities</t>
  </si>
  <si>
    <t>14.</t>
  </si>
  <si>
    <t>Financial Instruments with Off Balance Sheet Risk</t>
  </si>
  <si>
    <t>There were no financial instruments with off balance sheet risk at the date of this report.</t>
  </si>
  <si>
    <t>15.</t>
  </si>
  <si>
    <t>Material litigations</t>
  </si>
  <si>
    <t>There were no material litigations pending at the date of this report.</t>
  </si>
  <si>
    <t>16.</t>
  </si>
  <si>
    <t>Segment Information</t>
  </si>
  <si>
    <t>Financial Information by industry and geographical segments are as follows :</t>
  </si>
  <si>
    <t>Sales</t>
  </si>
  <si>
    <t>Industry segment</t>
  </si>
  <si>
    <t>Polymer</t>
  </si>
  <si>
    <t>Engineering</t>
  </si>
  <si>
    <t>Packaging</t>
  </si>
  <si>
    <t>Building products</t>
  </si>
  <si>
    <t>Geographical segment</t>
  </si>
  <si>
    <t>Malaysia</t>
  </si>
  <si>
    <t>Singapore</t>
  </si>
  <si>
    <t>Philippines</t>
  </si>
  <si>
    <t>Other countries</t>
  </si>
  <si>
    <t>17.</t>
  </si>
  <si>
    <t>Material Change in Results for the Current Financial Quarter</t>
  </si>
  <si>
    <t>18.</t>
  </si>
  <si>
    <t>19.</t>
  </si>
  <si>
    <t>Current Year Prospects</t>
  </si>
  <si>
    <t>20.</t>
  </si>
  <si>
    <t>Variance of Actual Profit from Forecast Profit/Profit Guarantee</t>
  </si>
  <si>
    <t>21.</t>
  </si>
  <si>
    <t>Dividend</t>
  </si>
  <si>
    <t>THE FIGURES HAVE NOT BEEN AUDITED</t>
  </si>
  <si>
    <t>ann2</t>
  </si>
  <si>
    <t>Future income tax benefits</t>
  </si>
  <si>
    <t>Provision for retirement benefits</t>
  </si>
  <si>
    <t>There were no material contingent liabilities at the date of this report.</t>
  </si>
  <si>
    <t>Profit/(Loss)</t>
  </si>
  <si>
    <t>Review of Group's Performance</t>
  </si>
  <si>
    <t>The quarterly financial statements have been prepared based on accounting policies and methods of computation which are consistent with those adopted in the preparation of the Group's Annual Report for the financial year ended 31 December 1999.</t>
  </si>
  <si>
    <t>There were no corporate proposals announced but not completed as at the date of this report.</t>
  </si>
  <si>
    <t>Before Interest,</t>
  </si>
  <si>
    <t>Taxation and</t>
  </si>
  <si>
    <t>Exceptional Item</t>
  </si>
  <si>
    <t xml:space="preserve">A Depositor shall qualify for entitlement only in respect of :- </t>
  </si>
  <si>
    <t>a)</t>
  </si>
  <si>
    <t>b)</t>
  </si>
  <si>
    <t>c)</t>
  </si>
  <si>
    <t>Total</t>
  </si>
  <si>
    <t>Assets</t>
  </si>
  <si>
    <t>Shares bought on the Kuala Lumpur Stock Exchange on a cum entitlement basis according to the Rules of the Kuala Lumpur Stock Exchange.</t>
  </si>
  <si>
    <t>FOR THE FINANCIAL QUARTER ENDED 30 JUNE 2000</t>
  </si>
  <si>
    <t>30/06/00</t>
  </si>
  <si>
    <t>30/06/99</t>
  </si>
  <si>
    <t>Malaysian</t>
  </si>
  <si>
    <t>Foreign</t>
  </si>
  <si>
    <t>Prior years</t>
  </si>
  <si>
    <t>Current year</t>
  </si>
  <si>
    <t>China (including Hong Kong)</t>
  </si>
  <si>
    <t>A provision for diminution in the carrying value of certain subsidiary companies amounting to RM96.1 million was made in the accounts of the previous financial quarter based on Directors' valuation.</t>
  </si>
  <si>
    <t>On 27 December 1999, the Company entered into a conditional sale and purchase agreement for the disposal of a wholly-owned subsidiary company, Kuala Lumpur Glass Manufacturers Company Sdn Bhd ("KL Glass") for a proposed cash consideration of RM60.0 million which was subject to adjustment upon conclusion of a completion audit. The disposal was completed, in accordance with the sale and purchase agreement dated 27 December 1999, on 19 May 2000.</t>
  </si>
  <si>
    <t>For the current financial quarter, the Group registered a profit before taxation and exceptional item of RM9.2 million, a marked increase from RM1.3 million recorded in the previous financial quarter. The much-improved performance was due to higher sales and greater productivity achieved by the 2 core businesses within the Group, viz. the Polymer and Engineering Divisions, for the period under review.</t>
  </si>
  <si>
    <t>The Polymer Division displayed yet another round of strong performance for the period under review with both domestic and export sales continuing to show an upward trend. Sales and operating profit for the period amounted to RM57.3 million and RM6.9 million, an improvement of 16.1% and 2.9%, respectively, over the corresponding period in 1999. During this period, the Division further reinforced its position as the market leader in the domestic PVC film and coated fabric sector.</t>
  </si>
  <si>
    <t>At the Engineering Division, its overseas units in Melbourne and Jakarta are gearing up their operations in anticipation of busy work activities to meet large orders scheduled for delivery in the last quarter of the year and for which partial advance payments have already been received. However, its Shanghai switchgear operations continue to suffer from a paucity  of orders and this has had the effect of damping the overall Division's financial performance. The Division's sales dropped 20.6% to RM121.5 million in the first half of the year compared with the same period in 1999, while its operating profit decreased by 10.9% to RM8.2 million.</t>
  </si>
  <si>
    <t>The Building Products Division, with its units operating in Philippines  and Indonesia, did not see any significant improvement in its sales performance. Demand for its products from the building and construction industry in the region remained relatively weak in the first half of the year. However, continual cost control and productivity improvement measures undertaken throughout 1999 and the current period have resulted in losses being pared down to RM0.7 million compared to a loss of RM3.2 million incurred for the same period in 1999.</t>
  </si>
  <si>
    <t>As mentioned in Note 8 above, the disposal of KL Glass was completed on 19 May 2000. The sales and operating profit before interest and taxation of KL Glass for the period 1 January 2000 to the date of disposal, amounting to RM29.5 million and RM0.9 million, respectively, are included in the results of the Group.</t>
  </si>
  <si>
    <t>The regional economic outlook has remained patchy, both geographically and by industry segment, for the Nylex Malaysia Group. Inspite of this, the Directors are confident that the Group will be in a position to continue leveraging off the leading market position of its 2 core businesses mentioned earlier, and barring unforeseen circumstances, the Group should continue to show improvement in its operating profit performance for the current financial year, compared to 1999.</t>
  </si>
  <si>
    <t xml:space="preserve">Shares deposited into the Depositor's Securities Account before 12.30 p.m. on 27 September 2000  (in respect of shares which are exempted from mandatory deposit) ; </t>
  </si>
  <si>
    <t xml:space="preserve">Shares transferred into the Depositor's Securities Account before 12.30 p.m. on 29 September 2000 in respect of ordinary transfers ; and </t>
  </si>
  <si>
    <t>For the current financial quarter, the Directors have declared a second interim dividend of 3.6% or 3.6 sen per share, less income tax (1999 : 3.6% less income tax), in respect of the financial year ending 31 December 2000. The dividend will be paid on 27 October 2000 to depositors whose names appear in the Records of Depositors as at 5.00 p.m. on 29 September 2000.</t>
  </si>
  <si>
    <t xml:space="preserve">Included in the results for the first half of the year was an exceptional loss of RM96.1 million, which had previously been reported in the Quarterly Report for the first financial quarter ended 31 March 2000. The exceptional loss represents a provision for diminution in the carrying cost of certain subsidiary companies, as mentioned in Note 2 above. </t>
  </si>
  <si>
    <t>The Directors are not aware of any factors that are likely to influence the Company's prospects.</t>
  </si>
  <si>
    <t>FOR THE FINANCIAL  QUARTER  ENDED  30 JUNE 2000</t>
  </si>
  <si>
    <t>In the previous financial quarter, the Directors had declared a special interim dividend of 35.0% or 35.0 sen per share, tax exempt, in respect of the year ending 31 December 2000. The dividend was paid on 28 July 2000 to depositors whose names appeared in the Records of Depositors as at 5.00 pm on 29 June 2000.</t>
  </si>
</sst>
</file>

<file path=xl/styles.xml><?xml version="1.0" encoding="utf-8"?>
<styleSheet xmlns="http://schemas.openxmlformats.org/spreadsheetml/2006/main">
  <numFmts count="20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mm/dd/yy_)"/>
    <numFmt numFmtId="171" formatCode="0.0%"/>
    <numFmt numFmtId="172" formatCode="#,##0.0_);\(#,##0.0\)"/>
    <numFmt numFmtId="173" formatCode="0_)"/>
    <numFmt numFmtId="174" formatCode="#,##0.0000_);\(#,##0.0000\)"/>
    <numFmt numFmtId="175" formatCode="&quot;P&quot;#,##0_);\(&quot;P&quot;#,##0\)"/>
    <numFmt numFmtId="176" formatCode="&quot;P&quot;#,##0_);[Red]\(&quot;P&quot;#,##0\)"/>
    <numFmt numFmtId="177" formatCode="&quot;P&quot;#,##0.00_);\(&quot;P&quot;#,##0.00\)"/>
    <numFmt numFmtId="178" formatCode="&quot;P&quot;#,##0.00_);[Red]\(&quot;P&quot;#,##0.00\)"/>
    <numFmt numFmtId="179" formatCode="_(&quot;P&quot;* #,##0_);_(&quot;P&quot;* \(#,##0\);_(&quot;P&quot;* &quot;-&quot;_);_(@_)"/>
    <numFmt numFmtId="180" formatCode="_(&quot;P&quot;* #,##0.00_);_(&quot;P&quot;* \(#,##0.00\);_(&quot;P&quot;* &quot;-&quot;??_);_(@_)"/>
    <numFmt numFmtId="181" formatCode="dd/mmm_)"/>
    <numFmt numFmtId="182" formatCode="mmmm\ d\,\ yyyy"/>
    <numFmt numFmtId="183" formatCode="_(* #,##0.000_);_(* \(#,##0.000\);_(* &quot;-&quot;??_);_(@_)"/>
    <numFmt numFmtId="184" formatCode="_(* #,##0.0_);_(* \(#,##0.0\);_(* &quot;-&quot;??_);_(@_)"/>
    <numFmt numFmtId="185" formatCode="_(* #,##0_);_(* \(#,##0\);_(* &quot;-&quot;??_);_(@_)"/>
    <numFmt numFmtId="186" formatCode="0.00_)"/>
    <numFmt numFmtId="187" formatCode="[&lt;=9999999]###\-####;\(###\)\ ###\-####"/>
    <numFmt numFmtId="188" formatCode="&quot;P&quot;\ #,##0;&quot;P&quot;\ \-#,##0"/>
    <numFmt numFmtId="189" formatCode="&quot;P&quot;\ #,##0;[Red]&quot;P&quot;\ \-#,##0"/>
    <numFmt numFmtId="190" formatCode="&quot;P&quot;\ #,##0.00;&quot;P&quot;\ \-#,##0.00"/>
    <numFmt numFmtId="191" formatCode="&quot;P&quot;\ #,##0.00;[Red]&quot;P&quot;\ \-#,##0.00"/>
    <numFmt numFmtId="192" formatCode="_ &quot;P&quot;\ * #,##0_ ;_ &quot;P&quot;\ * \-#,##0_ ;_ &quot;P&quot;\ * &quot;-&quot;_ ;_ @_ "/>
    <numFmt numFmtId="193" formatCode="_ * #,##0_ ;_ * \-#,##0_ ;_ * &quot;-&quot;_ ;_ @_ "/>
    <numFmt numFmtId="194" formatCode="_ &quot;P&quot;\ * #,##0.00_ ;_ &quot;P&quot;\ * \-#,##0.00_ ;_ &quot;P&quot;\ * &quot;-&quot;??_ ;_ @_ "/>
    <numFmt numFmtId="195" formatCode="_ * #,##0.00_ ;_ * \-#,##0.00_ ;_ * &quot;-&quot;??_ ;_ @_ "/>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 #,##0_-;\-* #,##0_-;_-* &quot;-&quot;_-;_-@_-"/>
    <numFmt numFmtId="202" formatCode="_-&quot;$&quot;* #,##0.00_-;\-&quot;$&quot;* #,##0.00_-;_-&quot;$&quot;* &quot;-&quot;??_-;_-@_-"/>
    <numFmt numFmtId="203" formatCode="_-* #,##0.00_-;\-* #,##0.00_-;_-* &quot;-&quot;??_-;_-@_-"/>
    <numFmt numFmtId="204" formatCode="&quot;P&quot;\ #,##0_);\(&quot;P&quot;\ #,##0\)"/>
    <numFmt numFmtId="205" formatCode="&quot;P&quot;\ #,##0_);[Red]\(&quot;P&quot;\ #,##0\)"/>
    <numFmt numFmtId="206" formatCode="&quot;P&quot;\ #,##0.00_);\(&quot;P&quot;\ #,##0.00\)"/>
    <numFmt numFmtId="207" formatCode="&quot;P&quot;\ #,##0.00_);[Red]\(&quot;P&quot;\ #,##0.00\)"/>
    <numFmt numFmtId="208" formatCode="_(&quot;P&quot;\ * #,##0_);_(&quot;P&quot;\ * \(#,##0\);_(&quot;P&quot;\ * &quot;-&quot;_);_(@_)"/>
    <numFmt numFmtId="209" formatCode="_(&quot;P&quot;\ * #,##0.00_);_(&quot;P&quot;\ * \(#,##0.00\);_(&quot;P&quot;\ * &quot;-&quot;??_);_(@_)"/>
    <numFmt numFmtId="210" formatCode="0.0"/>
    <numFmt numFmtId="211" formatCode="General_)"/>
    <numFmt numFmtId="212" formatCode="#."/>
    <numFmt numFmtId="213" formatCode="#,##0.000"/>
    <numFmt numFmtId="214" formatCode="yy/m"/>
    <numFmt numFmtId="215" formatCode="&quot;£&quot;#,##0;\-&quot;£&quot;#,##0"/>
    <numFmt numFmtId="216" formatCode="&quot;£&quot;#,##0;[Red]\-&quot;£&quot;#,##0"/>
    <numFmt numFmtId="217" formatCode="&quot;£&quot;#,##0.00;\-&quot;£&quot;#,##0.00"/>
    <numFmt numFmtId="218" formatCode="&quot;£&quot;#,##0.00;[Red]\-&quot;£&quot;#,##0.00"/>
    <numFmt numFmtId="219" formatCode="_-&quot;£&quot;* #,##0_-;\-&quot;£&quot;* #,##0_-;_-&quot;£&quot;* &quot;-&quot;_-;_-@_-"/>
    <numFmt numFmtId="220" formatCode="_-&quot;£&quot;* #,##0.00_-;\-&quot;£&quot;* #,##0.00_-;_-&quot;£&quot;* &quot;-&quot;??_-;_-@_-"/>
    <numFmt numFmtId="221" formatCode="#,##0.0_);[Red]\(#,##0.0\)"/>
    <numFmt numFmtId="222" formatCode="#,##0.0;[Red]\-#,##0.0"/>
    <numFmt numFmtId="223" formatCode="#,##0.000;[Red]\-#,##0.000"/>
    <numFmt numFmtId="224" formatCode="#,##0.000_);[Red]\(#,##0.000\)"/>
    <numFmt numFmtId="225" formatCode="0.000"/>
    <numFmt numFmtId="226" formatCode="#,##0.0000;[Red]\-#,##0.0000"/>
    <numFmt numFmtId="227" formatCode="0.000%"/>
    <numFmt numFmtId="228" formatCode="###0_);[Red]\(###0\)"/>
    <numFmt numFmtId="229" formatCode="###0.0_);[Red]\(###0.0\)"/>
    <numFmt numFmtId="230" formatCode="###0.00_);[Red]\(###0.00\)"/>
    <numFmt numFmtId="231" formatCode="###0.000_);[Red]\(###0.000\)"/>
    <numFmt numFmtId="232" formatCode="###0.0000_);[Red]\(###0.0000\)"/>
    <numFmt numFmtId="233" formatCode="###0;[Red]\-###0"/>
    <numFmt numFmtId="234" formatCode="#,##0.00000;[Red]\-#,##0.00000"/>
    <numFmt numFmtId="235" formatCode="#,##0.000000;[Red]\-#,##0.000000"/>
    <numFmt numFmtId="236" formatCode="#,##0.0000000;[Red]\-#,##0.0000000"/>
    <numFmt numFmtId="237" formatCode="#,##0.00000000;[Red]\-#,##0.00000000"/>
    <numFmt numFmtId="238" formatCode="#,##0.000000000;[Red]\-#,##0.000000000"/>
    <numFmt numFmtId="239" formatCode="#,##0.0000000000;[Red]\-#,##0.0000000000"/>
    <numFmt numFmtId="240" formatCode="#,##0.00000000000;[Red]\-#,##0.00000000000"/>
    <numFmt numFmtId="241" formatCode="###0.0;[Red]\-###0.0"/>
    <numFmt numFmtId="242" formatCode="###0.00;[Red]\-###0.00"/>
    <numFmt numFmtId="243" formatCode="#,##0.0000_);[Red]\(#,##0.0000\)"/>
    <numFmt numFmtId="244" formatCode="#,##0.0"/>
    <numFmt numFmtId="245" formatCode="0.0000%"/>
    <numFmt numFmtId="246" formatCode="0.00000%"/>
    <numFmt numFmtId="247" formatCode="0.000000%"/>
    <numFmt numFmtId="248" formatCode="#,##0.0000"/>
    <numFmt numFmtId="249" formatCode="#,##0.00000"/>
    <numFmt numFmtId="250" formatCode="#,##0.000000"/>
    <numFmt numFmtId="251" formatCode="0.0000"/>
    <numFmt numFmtId="252" formatCode="0.00000"/>
    <numFmt numFmtId="253" formatCode="0.000000"/>
    <numFmt numFmtId="254" formatCode="###0.000;[Red]\-###0.000"/>
    <numFmt numFmtId="255" formatCode="###0.0000;[Red]\-###0.0000"/>
    <numFmt numFmtId="256" formatCode="#,##0.00000_);[Red]\(#,##0.00000\)"/>
    <numFmt numFmtId="257" formatCode="#,##0.0000000"/>
    <numFmt numFmtId="258" formatCode="0.0000000"/>
    <numFmt numFmtId="259" formatCode="0.00000000"/>
    <numFmt numFmtId="260" formatCode="0.000000000"/>
    <numFmt numFmtId="261" formatCode="0.0000000000"/>
    <numFmt numFmtId="262" formatCode="#,##0.000000_);[Red]\(#,##0.000000\)"/>
    <numFmt numFmtId="263" formatCode="#,##0.000_);\(#,##0.000\)"/>
    <numFmt numFmtId="264" formatCode="###0.00000_);[Red]\(###0.00000\)"/>
    <numFmt numFmtId="265" formatCode="###0.000000_);[Red]\(###0.000000\)"/>
    <numFmt numFmtId="266" formatCode="###0.0000000_);[Red]\(###0.0000000\)"/>
    <numFmt numFmtId="267" formatCode="###0.00000000_);[Red]\(###0.00000000\)"/>
    <numFmt numFmtId="268" formatCode="0.0_)"/>
    <numFmt numFmtId="269" formatCode="_(&quot;$&quot;* #,##0.0_);_(&quot;$&quot;* \(#,##0.0\);_(&quot;$&quot;* &quot;-&quot;??_);_(@_)"/>
    <numFmt numFmtId="270" formatCode="_(&quot;$&quot;* #,##0_);_(&quot;$&quot;* \(#,##0\);_(&quot;$&quot;* &quot;-&quot;??_);_(@_)"/>
    <numFmt numFmtId="271" formatCode="#,##0.00000000"/>
    <numFmt numFmtId="272" formatCode="0%;\(0%\)"/>
    <numFmt numFmtId="273" formatCode="#,###.0_);\(#,##0.0\)"/>
    <numFmt numFmtId="274" formatCode="##,##0.0_);\(#,##0.0\)"/>
    <numFmt numFmtId="275" formatCode="#,##0\)"/>
    <numFmt numFmtId="276" formatCode="0.0%;\(0.0%\)"/>
    <numFmt numFmtId="277" formatCode="#,##0.0000_)"/>
    <numFmt numFmtId="278" formatCode="0\);"/>
    <numFmt numFmtId="279" formatCode="##,##0.000_);\(#,##0.000\)"/>
    <numFmt numFmtId="280" formatCode="#,##0;[Red]\(#,##0\)"/>
    <numFmt numFmtId="281" formatCode="#,##0.00;[Red]\(#,##0.00\)"/>
    <numFmt numFmtId="282" formatCode="##,##0.00_);\(#,##0.00\)"/>
    <numFmt numFmtId="283" formatCode=";;;"/>
    <numFmt numFmtId="284" formatCode="#,##0.0_);\(#,##0.00\)"/>
    <numFmt numFmtId="285" formatCode="#,##0.00000_);\(#,##0.00000\)"/>
    <numFmt numFmtId="286" formatCode="#,##0.000000_);\(#,##0.000000\)"/>
    <numFmt numFmtId="287" formatCode="#,###.00_);\(#,##0.00\)"/>
    <numFmt numFmtId="288" formatCode="#,###.000_);\(#,##0.000\)"/>
    <numFmt numFmtId="289" formatCode="_(* #,##0.0000_);_(* \(#,##0.0000\);_(* &quot;-&quot;??_);_(@_)"/>
    <numFmt numFmtId="290" formatCode="_(* #,##0.00000_);_(* \(#,##0.00000\);_(* &quot;-&quot;??_);_(@_)"/>
    <numFmt numFmtId="291" formatCode="_(* #,##0.000000_);_(* \(#,##0.000000\);_(* &quot;-&quot;??_);_(@_)"/>
    <numFmt numFmtId="292" formatCode="_(* #,##0.0000000_);_(* \(#,##0.0000000\);_(* &quot;-&quot;??_);_(@_)"/>
    <numFmt numFmtId="293" formatCode="_(* #,##0.00000000_);_(* \(#,##0.00000000\);_(* &quot;-&quot;??_);_(@_)"/>
    <numFmt numFmtId="294" formatCode="_(* #,##0.000000000_);_(* \(#,##0.000000000\);_(* &quot;-&quot;??_);_(@_)"/>
    <numFmt numFmtId="295" formatCode="_(* #,##0.0000000000_);_(* \(#,##0.0000000000\);_(* &quot;-&quot;??_);_(@_)"/>
    <numFmt numFmtId="296" formatCode="_(* #,##0.00000000000_);_(* \(#,##0.00000000000\);_(* &quot;-&quot;??_);_(@_)"/>
    <numFmt numFmtId="297" formatCode="_(* #,##0.000000000000_);_(* \(#,##0.000000000000\);_(* &quot;-&quot;??_);_(@_)"/>
    <numFmt numFmtId="298" formatCode="_(* #,##0.0000000000000_);_(* \(#,##0.0000000000000\);_(* &quot;-&quot;??_);_(@_)"/>
    <numFmt numFmtId="299" formatCode="0%\);[Red]\(0%\)"/>
    <numFmt numFmtId="300" formatCode="0%\);[Red]\(0%"/>
    <numFmt numFmtId="301" formatCode="0%_);[Red]\(0%\)"/>
    <numFmt numFmtId="302" formatCode="mmm\.\ d\ \'yy\ \a\t\ h:mm"/>
    <numFmt numFmtId="303" formatCode="&quot;$&quot;#,##0.0_);[Red]\(&quot;$&quot;#,##0.0\)"/>
    <numFmt numFmtId="304" formatCode="000000"/>
    <numFmt numFmtId="305" formatCode="mm/dd/yy"/>
    <numFmt numFmtId="306" formatCode="000\-000000"/>
    <numFmt numFmtId="307" formatCode="dd\-mmm\-yy_)"/>
    <numFmt numFmtId="308" formatCode="&quot;$&quot;#,##0.0_);\(&quot;$&quot;#,##0.0\)"/>
    <numFmt numFmtId="309" formatCode="&quot;$&quot;#,##0.0"/>
    <numFmt numFmtId="310" formatCode="#,##0&quot;£&quot;_);\(#,##0&quot;£&quot;\)"/>
    <numFmt numFmtId="311" formatCode="#,##0&quot;£&quot;_);[Red]\(#,##0&quot;£&quot;\)"/>
    <numFmt numFmtId="312" formatCode="#,##0.00&quot;£&quot;_);\(#,##0.00&quot;£&quot;\)"/>
    <numFmt numFmtId="313" formatCode="#,##0.00&quot;£&quot;_);[Red]\(#,##0.00&quot;£&quot;\)"/>
    <numFmt numFmtId="314" formatCode="_ * #,##0_)&quot;£&quot;_ ;_ * \(#,##0\)&quot;£&quot;_ ;_ * &quot;-&quot;_)&quot;£&quot;_ ;_ @_ "/>
    <numFmt numFmtId="315" formatCode="_ * #,##0_)_£_ ;_ * \(#,##0\)_£_ ;_ * &quot;-&quot;_)_£_ ;_ @_ "/>
    <numFmt numFmtId="316" formatCode="_ * #,##0.00_)&quot;£&quot;_ ;_ * \(#,##0.00\)&quot;£&quot;_ ;_ * &quot;-&quot;??_)&quot;£&quot;_ ;_ @_ "/>
    <numFmt numFmtId="317" formatCode="_ * #,##0.00_)_£_ ;_ * \(#,##0.00\)_£_ ;_ * &quot;-&quot;??_)_£_ ;_ @_ "/>
    <numFmt numFmtId="318" formatCode="#,##0\ &quot;F&quot;;\-#,##0\ &quot;F&quot;"/>
    <numFmt numFmtId="319" formatCode="#,##0\ &quot;F&quot;;[Red]\-#,##0\ &quot;F&quot;"/>
    <numFmt numFmtId="320" formatCode="#,##0.00\ &quot;F&quot;;\-#,##0.00\ &quot;F&quot;"/>
    <numFmt numFmtId="321" formatCode="#,##0.00\ &quot;F&quot;;[Red]\-#,##0.00\ &quot;F&quot;"/>
    <numFmt numFmtId="322" formatCode="_-* #,##0\ &quot;F&quot;_-;\-* #,##0\ &quot;F&quot;_-;_-* &quot;-&quot;\ &quot;F&quot;_-;_-@_-"/>
    <numFmt numFmtId="323" formatCode="_-* #,##0\ _F_-;\-* #,##0\ _F_-;_-* &quot;-&quot;\ _F_-;_-@_-"/>
    <numFmt numFmtId="324" formatCode="_-* #,##0.00\ &quot;F&quot;_-;\-* #,##0.00\ &quot;F&quot;_-;_-* &quot;-&quot;??\ &quot;F&quot;_-;_-@_-"/>
    <numFmt numFmtId="325" formatCode="_-* #,##0.00\ _F_-;\-* #,##0.00\ _F_-;_-* &quot;-&quot;??\ _F_-;_-@_-"/>
    <numFmt numFmtId="326" formatCode="d/m/yy"/>
    <numFmt numFmtId="327" formatCode="d/m/yy\ h:mm"/>
    <numFmt numFmtId="328" formatCode="#,##0&quot; F&quot;_);\(#,##0&quot; F&quot;\)"/>
    <numFmt numFmtId="329" formatCode="#,##0&quot; F&quot;_);[Red]\(#,##0&quot; F&quot;\)"/>
    <numFmt numFmtId="330" formatCode="#,##0.00&quot; F&quot;_);\(#,##0.00&quot; F&quot;\)"/>
    <numFmt numFmtId="331" formatCode="#,##0.00&quot; F&quot;_);[Red]\(#,##0.00&quot; F&quot;\)"/>
    <numFmt numFmtId="332" formatCode="#,##0&quot; $&quot;;\-#,##0&quot; $&quot;"/>
    <numFmt numFmtId="333" formatCode="#,##0&quot; $&quot;;[Red]\-#,##0&quot; $&quot;"/>
    <numFmt numFmtId="334" formatCode="#,##0.00&quot; $&quot;;\-#,##0.00&quot; $&quot;"/>
    <numFmt numFmtId="335" formatCode="#,##0.00&quot; $&quot;;[Red]\-#,##0.00&quot; $&quot;"/>
    <numFmt numFmtId="336" formatCode="d\.m\.yy"/>
    <numFmt numFmtId="337" formatCode="d\.mmm\.yy"/>
    <numFmt numFmtId="338" formatCode="d\.mmm"/>
    <numFmt numFmtId="339" formatCode="mmm\.yy"/>
    <numFmt numFmtId="340" formatCode="d\.m\.yy\ h:mm"/>
    <numFmt numFmtId="341" formatCode="0&quot;  &quot;"/>
    <numFmt numFmtId="342" formatCode="0.00&quot;  &quot;"/>
    <numFmt numFmtId="343" formatCode="0.0&quot;  &quot;"/>
    <numFmt numFmtId="344" formatCode="0.000&quot;  &quot;"/>
    <numFmt numFmtId="345" formatCode="0.0000&quot;  &quot;"/>
    <numFmt numFmtId="346" formatCode="0.00000&quot;  &quot;"/>
    <numFmt numFmtId="347" formatCode="#,##0.0;\-#,##0.0"/>
    <numFmt numFmtId="348" formatCode="#,##0.000;\-#,##0.000"/>
    <numFmt numFmtId="349" formatCode="#,##0.0;\(#,##0.0\)"/>
    <numFmt numFmtId="350" formatCode="0.0\p;\(0.0\)\p"/>
    <numFmt numFmtId="351" formatCode="0.0%;\(0.0\)%"/>
    <numFmt numFmtId="352" formatCode="_-* #,##0_-;\-* #,##0_-;_-* &quot;-&quot;??_-;_-@_-"/>
    <numFmt numFmtId="353" formatCode="#,##0;\(#,##0\)"/>
    <numFmt numFmtId="354" formatCode="\ ?/1000"/>
    <numFmt numFmtId="355" formatCode="0.000_)"/>
    <numFmt numFmtId="356" formatCode="0.0000_)"/>
    <numFmt numFmtId="357" formatCode="0.0000000%"/>
    <numFmt numFmtId="358" formatCode="0.00000000%"/>
    <numFmt numFmtId="359" formatCode="0.000000000%"/>
    <numFmt numFmtId="360" formatCode="_-* #,##0.0_-;\-* #,##0.0_-;_-* &quot;-&quot;??_-;_-@_-"/>
  </numFmts>
  <fonts count="18">
    <font>
      <sz val="12"/>
      <name val="Arial"/>
      <family val="0"/>
    </font>
    <font>
      <sz val="10"/>
      <name val="Arial"/>
      <family val="0"/>
    </font>
    <font>
      <b/>
      <sz val="12"/>
      <name val="Arial"/>
      <family val="2"/>
    </font>
    <font>
      <b/>
      <sz val="14"/>
      <name val="Arial"/>
      <family val="2"/>
    </font>
    <font>
      <b/>
      <u val="single"/>
      <sz val="12"/>
      <name val="Arial"/>
      <family val="2"/>
    </font>
    <font>
      <b/>
      <sz val="10"/>
      <name val="Arial"/>
      <family val="2"/>
    </font>
    <font>
      <sz val="10"/>
      <name val="MS Sans Serif"/>
      <family val="0"/>
    </font>
    <font>
      <sz val="10"/>
      <name val="Times New Roman"/>
      <family val="0"/>
    </font>
    <font>
      <sz val="10"/>
      <name val="Helv"/>
      <family val="0"/>
    </font>
    <font>
      <sz val="8"/>
      <name val="Arial"/>
      <family val="2"/>
    </font>
    <font>
      <b/>
      <i/>
      <sz val="16"/>
      <name val="Helv"/>
      <family val="0"/>
    </font>
    <font>
      <sz val="10"/>
      <name val="Univers (W1)"/>
      <family val="0"/>
    </font>
    <font>
      <sz val="12"/>
      <name val="Times New Roman"/>
      <family val="0"/>
    </font>
    <font>
      <sz val="10"/>
      <name val="Geneva"/>
      <family val="0"/>
    </font>
    <font>
      <sz val="12"/>
      <name val="Helv"/>
      <family val="0"/>
    </font>
    <font>
      <sz val="12"/>
      <name val="SWISS"/>
      <family val="0"/>
    </font>
    <font>
      <sz val="12"/>
      <name val="Courier"/>
      <family val="0"/>
    </font>
    <font>
      <u val="single"/>
      <sz val="12"/>
      <name val="Arial"/>
      <family val="2"/>
    </font>
  </fonts>
  <fills count="5">
    <fill>
      <patternFill/>
    </fill>
    <fill>
      <patternFill patternType="gray125"/>
    </fill>
    <fill>
      <patternFill patternType="solid">
        <fgColor indexed="22"/>
        <bgColor indexed="64"/>
      </patternFill>
    </fill>
    <fill>
      <patternFill patternType="solid">
        <fgColor indexed="26"/>
        <bgColor indexed="64"/>
      </patternFill>
    </fill>
    <fill>
      <patternFill patternType="gray125">
        <fgColor indexed="8"/>
      </patternFill>
    </fill>
  </fills>
  <borders count="27">
    <border>
      <left/>
      <right/>
      <top/>
      <bottom/>
      <diagonal/>
    </border>
    <border>
      <left style="thin"/>
      <right style="thin"/>
      <top style="thin"/>
      <bottom style="thin"/>
    </border>
    <border>
      <left>
        <color indexed="63"/>
      </left>
      <right>
        <color indexed="63"/>
      </right>
      <top>
        <color indexed="63"/>
      </top>
      <bottom style="thin"/>
    </border>
    <border>
      <left>
        <color indexed="63"/>
      </left>
      <right>
        <color indexed="63"/>
      </right>
      <top>
        <color indexed="63"/>
      </top>
      <bottom style="thin">
        <color indexed="8"/>
      </bottom>
    </border>
    <border>
      <left>
        <color indexed="63"/>
      </left>
      <right>
        <color indexed="63"/>
      </right>
      <top>
        <color indexed="63"/>
      </top>
      <bottom style="medium">
        <color indexed="8"/>
      </bottom>
    </border>
    <border>
      <left>
        <color indexed="63"/>
      </left>
      <right>
        <color indexed="63"/>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color indexed="63"/>
      </top>
      <bottom style="double">
        <color indexed="8"/>
      </bottom>
    </border>
    <border>
      <left>
        <color indexed="63"/>
      </left>
      <right>
        <color indexed="63"/>
      </right>
      <top style="thin"/>
      <bottom>
        <color indexed="63"/>
      </bottom>
    </border>
    <border>
      <left>
        <color indexed="63"/>
      </left>
      <right>
        <color indexed="63"/>
      </right>
      <top>
        <color indexed="63"/>
      </top>
      <bottom style="double"/>
    </border>
    <border>
      <left style="thin">
        <color indexed="8"/>
      </left>
      <right>
        <color indexed="63"/>
      </right>
      <top style="thin"/>
      <bottom>
        <color indexed="63"/>
      </bottom>
    </border>
    <border>
      <left>
        <color indexed="63"/>
      </left>
      <right style="thin">
        <color indexed="8"/>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182">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38" fontId="6" fillId="0" borderId="0" applyFont="0" applyFill="0" applyBorder="0" applyAlignment="0" applyProtection="0"/>
    <xf numFmtId="38" fontId="6" fillId="0" borderId="0" applyFont="0" applyFill="0" applyBorder="0" applyAlignment="0" applyProtection="0"/>
    <xf numFmtId="323" fontId="1" fillId="0" borderId="0" applyFont="0" applyFill="0" applyBorder="0" applyAlignment="0" applyProtection="0"/>
    <xf numFmtId="41" fontId="1" fillId="0" borderId="0" applyFont="0" applyFill="0" applyBorder="0" applyAlignment="0" applyProtection="0"/>
    <xf numFmtId="201" fontId="1" fillId="0" borderId="0" applyFont="0" applyFill="0" applyBorder="0" applyAlignment="0" applyProtection="0"/>
    <xf numFmtId="41" fontId="1" fillId="0" borderId="0" applyFont="0" applyFill="0" applyBorder="0" applyAlignment="0" applyProtection="0"/>
    <xf numFmtId="201" fontId="1" fillId="0" borderId="0" applyFont="0" applyFill="0" applyBorder="0" applyAlignment="0" applyProtection="0"/>
    <xf numFmtId="323" fontId="1" fillId="0" borderId="0" applyFont="0" applyFill="0" applyBorder="0" applyAlignment="0" applyProtection="0"/>
    <xf numFmtId="323" fontId="7" fillId="0" borderId="0" applyFont="0" applyFill="0" applyBorder="0" applyAlignment="0" applyProtection="0"/>
    <xf numFmtId="41" fontId="1" fillId="0" borderId="0" applyFont="0" applyFill="0" applyBorder="0" applyAlignment="0" applyProtection="0"/>
    <xf numFmtId="201" fontId="1" fillId="0" borderId="0" applyFont="0" applyFill="0" applyBorder="0" applyAlignment="0" applyProtection="0"/>
    <xf numFmtId="193" fontId="7" fillId="0" borderId="0" applyFont="0" applyFill="0" applyBorder="0" applyAlignment="0" applyProtection="0"/>
    <xf numFmtId="201"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38" fontId="6" fillId="0" borderId="0" applyFill="0" applyBorder="0" applyAlignment="0" applyProtection="0"/>
    <xf numFmtId="38" fontId="6" fillId="0" borderId="0" applyFill="0" applyBorder="0" applyAlignment="0" applyProtection="0"/>
    <xf numFmtId="38" fontId="6" fillId="0" borderId="0" applyFill="0" applyBorder="0" applyAlignment="0" applyProtection="0"/>
    <xf numFmtId="38" fontId="6" fillId="0" borderId="0" applyFill="0" applyBorder="0" applyAlignment="0" applyProtection="0"/>
    <xf numFmtId="38" fontId="6" fillId="0" borderId="0" applyFill="0" applyBorder="0" applyAlignment="0" applyProtection="0"/>
    <xf numFmtId="38" fontId="6" fillId="0" borderId="0" applyFill="0" applyBorder="0" applyAlignment="0" applyProtection="0"/>
    <xf numFmtId="38" fontId="6" fillId="0" borderId="0" applyFill="0" applyBorder="0" applyAlignment="0" applyProtection="0"/>
    <xf numFmtId="38" fontId="6" fillId="0" borderId="0" applyFill="0" applyBorder="0" applyAlignment="0" applyProtection="0"/>
    <xf numFmtId="38" fontId="6" fillId="0" borderId="0" applyFill="0" applyBorder="0" applyAlignment="0" applyProtection="0"/>
    <xf numFmtId="38" fontId="6" fillId="0" borderId="0" applyFill="0" applyBorder="0" applyAlignment="0" applyProtection="0"/>
    <xf numFmtId="38" fontId="6" fillId="0" borderId="0" applyFill="0" applyBorder="0" applyAlignment="0" applyProtection="0"/>
    <xf numFmtId="38" fontId="6" fillId="0" borderId="0" applyFill="0" applyBorder="0" applyAlignment="0" applyProtection="0"/>
    <xf numFmtId="38" fontId="6" fillId="0" borderId="0" applyFill="0" applyBorder="0" applyAlignment="0" applyProtection="0"/>
    <xf numFmtId="38" fontId="6" fillId="0" borderId="0" applyFill="0" applyBorder="0" applyAlignment="0" applyProtection="0"/>
    <xf numFmtId="38" fontId="6" fillId="0" borderId="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6" fillId="0" borderId="0" applyFont="0" applyFill="0" applyBorder="0" applyAlignment="0" applyProtection="0"/>
    <xf numFmtId="325" fontId="1" fillId="0" borderId="0" applyFont="0" applyFill="0" applyBorder="0" applyAlignment="0" applyProtection="0"/>
    <xf numFmtId="325" fontId="1" fillId="0" borderId="0" applyFont="0" applyFill="0" applyBorder="0" applyAlignment="0" applyProtection="0"/>
    <xf numFmtId="203" fontId="1" fillId="0" borderId="0" applyFont="0" applyFill="0" applyBorder="0" applyAlignment="0" applyProtection="0"/>
    <xf numFmtId="40" fontId="6" fillId="0" borderId="0" applyFont="0" applyFill="0" applyBorder="0" applyAlignment="0" applyProtection="0"/>
    <xf numFmtId="43" fontId="1" fillId="0" borderId="0" applyFont="0" applyFill="0" applyBorder="0" applyAlignment="0" applyProtection="0"/>
    <xf numFmtId="325" fontId="7" fillId="0" borderId="0" applyFont="0" applyFill="0" applyBorder="0" applyAlignment="0" applyProtection="0"/>
    <xf numFmtId="43" fontId="1" fillId="0" borderId="0" applyFont="0" applyFill="0" applyBorder="0" applyAlignment="0" applyProtection="0"/>
    <xf numFmtId="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5" fontId="7" fillId="0" borderId="0" applyFont="0" applyFill="0" applyBorder="0" applyAlignment="0" applyProtection="0"/>
    <xf numFmtId="203" fontId="7" fillId="0" borderId="0" applyFont="0" applyFill="0" applyBorder="0" applyAlignment="0" applyProtection="0"/>
    <xf numFmtId="38" fontId="6" fillId="0" borderId="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16" fontId="6" fillId="0" borderId="0" applyFont="0" applyFill="0" applyBorder="0" applyAlignment="0" applyProtection="0"/>
    <xf numFmtId="6" fontId="6" fillId="0" borderId="0" applyFont="0" applyFill="0" applyBorder="0" applyAlignment="0" applyProtection="0"/>
    <xf numFmtId="32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322" fontId="1" fillId="0" borderId="0" applyFont="0" applyFill="0" applyBorder="0" applyAlignment="0" applyProtection="0"/>
    <xf numFmtId="322" fontId="7" fillId="0" borderId="0" applyFont="0" applyFill="0" applyBorder="0" applyAlignment="0" applyProtection="0"/>
    <xf numFmtId="42" fontId="1" fillId="0" borderId="0" applyFont="0" applyFill="0" applyBorder="0" applyAlignment="0" applyProtection="0"/>
    <xf numFmtId="168" fontId="0" fillId="0" borderId="0" applyFont="0" applyFill="0" applyBorder="0" applyAlignment="0" applyProtection="0"/>
    <xf numFmtId="179" fontId="1" fillId="0" borderId="0" applyFont="0" applyFill="0" applyBorder="0" applyAlignment="0" applyProtection="0"/>
    <xf numFmtId="192" fontId="7" fillId="0" borderId="0" applyFont="0" applyFill="0" applyBorder="0" applyAlignment="0" applyProtection="0"/>
    <xf numFmtId="200" fontId="7" fillId="0" borderId="0" applyFont="0" applyFill="0" applyBorder="0" applyAlignment="0" applyProtection="0"/>
    <xf numFmtId="219" fontId="1" fillId="0" borderId="0" applyFont="0" applyFill="0" applyBorder="0" applyAlignment="0" applyProtection="0"/>
    <xf numFmtId="218" fontId="6" fillId="0" borderId="0" applyFont="0" applyFill="0" applyBorder="0" applyAlignment="0" applyProtection="0"/>
    <xf numFmtId="8" fontId="6" fillId="0" borderId="0" applyFont="0" applyFill="0" applyBorder="0" applyAlignment="0" applyProtection="0"/>
    <xf numFmtId="324" fontId="1" fillId="0" borderId="0" applyFont="0" applyFill="0" applyBorder="0" applyAlignment="0" applyProtection="0"/>
    <xf numFmtId="44" fontId="1" fillId="0" borderId="0" applyFont="0" applyFill="0" applyBorder="0" applyAlignment="0" applyProtection="0"/>
    <xf numFmtId="324" fontId="7" fillId="0" borderId="0" applyFont="0" applyFill="0" applyBorder="0" applyAlignment="0" applyProtection="0"/>
    <xf numFmtId="335" fontId="8" fillId="0" borderId="0" applyFont="0" applyFill="0" applyBorder="0" applyAlignment="0" applyProtection="0"/>
    <xf numFmtId="169" fontId="0" fillId="0" borderId="0" applyFont="0" applyFill="0" applyBorder="0" applyAlignment="0" applyProtection="0"/>
    <xf numFmtId="180" fontId="1" fillId="0" borderId="0" applyFont="0" applyFill="0" applyBorder="0" applyAlignment="0" applyProtection="0"/>
    <xf numFmtId="194" fontId="7" fillId="0" borderId="0" applyFont="0" applyFill="0" applyBorder="0" applyAlignment="0" applyProtection="0"/>
    <xf numFmtId="202" fontId="7" fillId="0" borderId="0" applyFont="0" applyFill="0" applyBorder="0" applyAlignment="0" applyProtection="0"/>
    <xf numFmtId="220" fontId="1" fillId="0" borderId="0" applyFont="0" applyFill="0" applyBorder="0" applyAlignment="0" applyProtection="0"/>
    <xf numFmtId="38" fontId="9" fillId="2" borderId="0" applyNumberFormat="0" applyBorder="0" applyAlignment="0" applyProtection="0"/>
    <xf numFmtId="10" fontId="9" fillId="3" borderId="1" applyNumberFormat="0" applyBorder="0" applyAlignment="0" applyProtection="0"/>
    <xf numFmtId="186" fontId="10" fillId="0" borderId="0">
      <alignment/>
      <protection/>
    </xf>
    <xf numFmtId="0" fontId="1" fillId="0" borderId="0">
      <alignment/>
      <protection/>
    </xf>
    <xf numFmtId="0" fontId="1" fillId="0" borderId="0">
      <alignment/>
      <protection/>
    </xf>
    <xf numFmtId="0" fontId="1" fillId="0" borderId="0">
      <alignment/>
      <protection/>
    </xf>
    <xf numFmtId="3" fontId="6" fillId="0" borderId="0">
      <alignment/>
      <protection/>
    </xf>
    <xf numFmtId="3" fontId="6" fillId="0" borderId="0">
      <alignment/>
      <protection/>
    </xf>
    <xf numFmtId="3" fontId="6" fillId="0" borderId="0">
      <alignment/>
      <protection/>
    </xf>
    <xf numFmtId="3" fontId="6" fillId="0" borderId="0">
      <alignment/>
      <protection/>
    </xf>
    <xf numFmtId="3" fontId="6" fillId="0" borderId="0">
      <alignment/>
      <protection/>
    </xf>
    <xf numFmtId="3" fontId="6" fillId="0" borderId="0">
      <alignment/>
      <protection/>
    </xf>
    <xf numFmtId="3" fontId="6" fillId="0" borderId="0">
      <alignment/>
      <protection/>
    </xf>
    <xf numFmtId="3" fontId="6" fillId="0" borderId="0">
      <alignment/>
      <protection/>
    </xf>
    <xf numFmtId="3" fontId="6" fillId="0" borderId="0">
      <alignment/>
      <protection/>
    </xf>
    <xf numFmtId="3" fontId="6" fillId="0" borderId="0">
      <alignment/>
      <protection/>
    </xf>
    <xf numFmtId="3" fontId="6" fillId="0" borderId="0">
      <alignment/>
      <protection/>
    </xf>
    <xf numFmtId="3" fontId="6" fillId="0" borderId="0">
      <alignment/>
      <protection/>
    </xf>
    <xf numFmtId="3" fontId="6" fillId="0" borderId="0">
      <alignment/>
      <protection/>
    </xf>
    <xf numFmtId="0" fontId="1" fillId="0" borderId="0">
      <alignment/>
      <protection/>
    </xf>
    <xf numFmtId="3" fontId="6" fillId="0" borderId="0">
      <alignment/>
      <protection/>
    </xf>
    <xf numFmtId="3" fontId="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3" fontId="6" fillId="0" borderId="0">
      <alignment/>
      <protection/>
    </xf>
    <xf numFmtId="0" fontId="1" fillId="0" borderId="0">
      <alignment/>
      <protection/>
    </xf>
    <xf numFmtId="0" fontId="1" fillId="0" borderId="0">
      <alignment/>
      <protection/>
    </xf>
    <xf numFmtId="0" fontId="11" fillId="0" borderId="2">
      <alignment/>
      <protection/>
    </xf>
    <xf numFmtId="0" fontId="12" fillId="0" borderId="0">
      <alignment/>
      <protection/>
    </xf>
    <xf numFmtId="0" fontId="1" fillId="0" borderId="0">
      <alignment wrapText="1"/>
      <protection/>
    </xf>
    <xf numFmtId="0" fontId="1" fillId="0" borderId="0">
      <alignment/>
      <protection/>
    </xf>
    <xf numFmtId="0" fontId="7" fillId="0" borderId="0">
      <alignment/>
      <protection/>
    </xf>
    <xf numFmtId="0" fontId="11" fillId="0" borderId="2">
      <alignment/>
      <protection/>
    </xf>
    <xf numFmtId="0" fontId="13" fillId="0" borderId="0">
      <alignment/>
      <protection/>
    </xf>
    <xf numFmtId="0" fontId="1" fillId="0" borderId="0">
      <alignment wrapText="1"/>
      <protection/>
    </xf>
    <xf numFmtId="0" fontId="1" fillId="0" borderId="0" applyBorder="0">
      <alignment/>
      <protection/>
    </xf>
    <xf numFmtId="0" fontId="7" fillId="0" borderId="0">
      <alignment/>
      <protection/>
    </xf>
    <xf numFmtId="0" fontId="6" fillId="0" borderId="0">
      <alignment/>
      <protection/>
    </xf>
    <xf numFmtId="0" fontId="13" fillId="0" borderId="0">
      <alignment/>
      <protection/>
    </xf>
    <xf numFmtId="0" fontId="1" fillId="0" borderId="0" applyBorder="0">
      <alignment/>
      <protection/>
    </xf>
    <xf numFmtId="0" fontId="6" fillId="0" borderId="0">
      <alignment/>
      <protection/>
    </xf>
    <xf numFmtId="186" fontId="14" fillId="0" borderId="0">
      <alignment/>
      <protection/>
    </xf>
    <xf numFmtId="0" fontId="1" fillId="0" borderId="0">
      <alignment/>
      <protection/>
    </xf>
    <xf numFmtId="0" fontId="7" fillId="0" borderId="0">
      <alignment/>
      <protection/>
    </xf>
    <xf numFmtId="0" fontId="1" fillId="0" borderId="0">
      <alignment/>
      <protection/>
    </xf>
    <xf numFmtId="0" fontId="8"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5" fillId="0" borderId="0">
      <alignment/>
      <protection/>
    </xf>
    <xf numFmtId="0" fontId="1" fillId="0" borderId="0">
      <alignment/>
      <protection/>
    </xf>
    <xf numFmtId="0" fontId="7" fillId="0" borderId="0">
      <alignment/>
      <protection/>
    </xf>
    <xf numFmtId="211" fontId="16" fillId="0" borderId="0">
      <alignment/>
      <protection/>
    </xf>
    <xf numFmtId="3" fontId="6" fillId="0" borderId="0">
      <alignment/>
      <protection/>
    </xf>
    <xf numFmtId="211" fontId="14"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9" fontId="1" fillId="0" borderId="0" applyFont="0" applyFill="0" applyBorder="0" applyAlignment="0" applyProtection="0"/>
    <xf numFmtId="10" fontId="1" fillId="0" borderId="0" applyFont="0" applyFill="0" applyBorder="0" applyAlignment="0" applyProtection="0"/>
  </cellStyleXfs>
  <cellXfs count="84">
    <xf numFmtId="37" fontId="0" fillId="0" borderId="0" xfId="0" applyAlignment="1">
      <alignment/>
    </xf>
    <xf numFmtId="37" fontId="0" fillId="4" borderId="0" xfId="0" applyFill="1" applyAlignment="1">
      <alignment/>
    </xf>
    <xf numFmtId="37" fontId="3" fillId="0" borderId="0" xfId="0" applyFont="1" applyAlignment="1">
      <alignment horizontal="centerContinuous"/>
    </xf>
    <xf numFmtId="37" fontId="0" fillId="0" borderId="0" xfId="0" applyAlignment="1">
      <alignment horizontal="centerContinuous"/>
    </xf>
    <xf numFmtId="37" fontId="2" fillId="0" borderId="0" xfId="0" applyFont="1" applyAlignment="1">
      <alignment horizontal="centerContinuous"/>
    </xf>
    <xf numFmtId="37" fontId="2" fillId="0" borderId="0" xfId="0" applyFont="1" applyAlignment="1">
      <alignment/>
    </xf>
    <xf numFmtId="37" fontId="2" fillId="0" borderId="0" xfId="0" applyFont="1" applyAlignment="1">
      <alignment horizontal="center"/>
    </xf>
    <xf numFmtId="37" fontId="2" fillId="0" borderId="3" xfId="0" applyFont="1" applyBorder="1" applyAlignment="1">
      <alignment horizontal="centerContinuous"/>
    </xf>
    <xf numFmtId="37" fontId="0" fillId="0" borderId="3" xfId="0" applyBorder="1" applyAlignment="1">
      <alignment horizontal="centerContinuous"/>
    </xf>
    <xf numFmtId="37" fontId="4" fillId="0" borderId="0" xfId="0" applyFont="1" applyAlignment="1">
      <alignment horizontal="center"/>
    </xf>
    <xf numFmtId="37" fontId="5" fillId="0" borderId="0" xfId="0" applyFont="1" applyAlignment="1">
      <alignment horizontal="center" vertical="top"/>
    </xf>
    <xf numFmtId="37" fontId="0" fillId="0" borderId="4" xfId="0" applyBorder="1" applyAlignment="1">
      <alignment/>
    </xf>
    <xf numFmtId="37" fontId="0" fillId="0" borderId="5" xfId="0" applyBorder="1" applyAlignment="1">
      <alignment/>
    </xf>
    <xf numFmtId="37" fontId="0" fillId="0" borderId="6" xfId="0" applyBorder="1" applyAlignment="1">
      <alignment/>
    </xf>
    <xf numFmtId="37" fontId="0" fillId="0" borderId="7" xfId="0" applyBorder="1" applyAlignment="1">
      <alignment/>
    </xf>
    <xf numFmtId="37" fontId="0" fillId="0" borderId="8" xfId="0" applyBorder="1" applyAlignment="1">
      <alignment/>
    </xf>
    <xf numFmtId="37" fontId="0" fillId="0" borderId="9" xfId="0" applyBorder="1" applyAlignment="1">
      <alignment/>
    </xf>
    <xf numFmtId="37" fontId="0" fillId="0" borderId="10" xfId="0" applyBorder="1" applyAlignment="1">
      <alignment/>
    </xf>
    <xf numFmtId="37" fontId="0" fillId="0" borderId="3" xfId="0" applyBorder="1" applyAlignment="1">
      <alignment/>
    </xf>
    <xf numFmtId="37" fontId="0" fillId="0" borderId="11" xfId="0" applyBorder="1" applyAlignment="1">
      <alignment/>
    </xf>
    <xf numFmtId="37" fontId="0" fillId="0" borderId="12" xfId="0" applyBorder="1" applyAlignment="1">
      <alignment/>
    </xf>
    <xf numFmtId="172" fontId="0" fillId="0" borderId="4" xfId="0" applyNumberFormat="1" applyBorder="1" applyAlignment="1" applyProtection="1">
      <alignment/>
      <protection/>
    </xf>
    <xf numFmtId="172" fontId="0" fillId="0" borderId="4" xfId="0" applyNumberFormat="1" applyBorder="1" applyAlignment="1" applyProtection="1">
      <alignment horizontal="center"/>
      <protection/>
    </xf>
    <xf numFmtId="37" fontId="5" fillId="0" borderId="0" xfId="0" applyFont="1" applyAlignment="1">
      <alignment horizontal="center"/>
    </xf>
    <xf numFmtId="171" fontId="0" fillId="4" borderId="0" xfId="0" applyNumberFormat="1" applyFill="1" applyAlignment="1" applyProtection="1">
      <alignment/>
      <protection/>
    </xf>
    <xf numFmtId="37" fontId="0" fillId="0" borderId="0" xfId="0" applyAlignment="1">
      <alignment horizontal="center"/>
    </xf>
    <xf numFmtId="37" fontId="0" fillId="0" borderId="0" xfId="0" applyAlignment="1">
      <alignment horizontal="left"/>
    </xf>
    <xf numFmtId="37" fontId="2" fillId="0" borderId="0" xfId="0" applyFont="1" applyAlignment="1">
      <alignment vertical="top"/>
    </xf>
    <xf numFmtId="37" fontId="2" fillId="0" borderId="0" xfId="0" applyFont="1" applyBorder="1" applyAlignment="1">
      <alignment horizontal="center"/>
    </xf>
    <xf numFmtId="170" fontId="1" fillId="0" borderId="0" xfId="0" applyNumberFormat="1" applyFont="1" applyBorder="1" applyAlignment="1" applyProtection="1">
      <alignment horizontal="center" vertical="top"/>
      <protection/>
    </xf>
    <xf numFmtId="37" fontId="0" fillId="0" borderId="0" xfId="0" applyAlignment="1">
      <alignment vertical="top"/>
    </xf>
    <xf numFmtId="37" fontId="0" fillId="0" borderId="0" xfId="0" applyAlignment="1" quotePrefix="1">
      <alignment horizontal="center"/>
    </xf>
    <xf numFmtId="37" fontId="0" fillId="0" borderId="0" xfId="0" applyAlignment="1">
      <alignment horizontal="justify" vertical="top"/>
    </xf>
    <xf numFmtId="37" fontId="0" fillId="0" borderId="0" xfId="0" applyAlignment="1" quotePrefix="1">
      <alignment/>
    </xf>
    <xf numFmtId="37" fontId="0" fillId="0" borderId="4" xfId="0" applyBorder="1" applyAlignment="1">
      <alignment horizontal="right"/>
    </xf>
    <xf numFmtId="37" fontId="4" fillId="0" borderId="0" xfId="0" applyFont="1" applyAlignment="1" quotePrefix="1">
      <alignment horizontal="center"/>
    </xf>
    <xf numFmtId="37" fontId="0" fillId="0" borderId="0" xfId="0" applyBorder="1" applyAlignment="1">
      <alignment/>
    </xf>
    <xf numFmtId="37" fontId="0" fillId="0" borderId="13" xfId="0" applyBorder="1" applyAlignment="1">
      <alignment/>
    </xf>
    <xf numFmtId="37" fontId="0" fillId="0" borderId="0" xfId="0" applyFill="1" applyAlignment="1">
      <alignment/>
    </xf>
    <xf numFmtId="37" fontId="0" fillId="0" borderId="14" xfId="0" applyBorder="1" applyAlignment="1">
      <alignment/>
    </xf>
    <xf numFmtId="37" fontId="2" fillId="0" borderId="0" xfId="0" applyFont="1" applyAlignment="1" quotePrefix="1">
      <alignment/>
    </xf>
    <xf numFmtId="37" fontId="0" fillId="0" borderId="2" xfId="0" applyBorder="1" applyAlignment="1">
      <alignment/>
    </xf>
    <xf numFmtId="37" fontId="0" fillId="0" borderId="15" xfId="0" applyBorder="1" applyAlignment="1">
      <alignment/>
    </xf>
    <xf numFmtId="37" fontId="0" fillId="0" borderId="16" xfId="0" applyBorder="1" applyAlignment="1">
      <alignment/>
    </xf>
    <xf numFmtId="37" fontId="0" fillId="0" borderId="17" xfId="0" applyBorder="1" applyAlignment="1">
      <alignment/>
    </xf>
    <xf numFmtId="37" fontId="0" fillId="0" borderId="18" xfId="0" applyBorder="1" applyAlignment="1">
      <alignment/>
    </xf>
    <xf numFmtId="37" fontId="0" fillId="0" borderId="19" xfId="0" applyBorder="1" applyAlignment="1">
      <alignment/>
    </xf>
    <xf numFmtId="37" fontId="0" fillId="0" borderId="20" xfId="0" applyBorder="1" applyAlignment="1">
      <alignment/>
    </xf>
    <xf numFmtId="37" fontId="0" fillId="0" borderId="0" xfId="0" applyFont="1" applyAlignment="1">
      <alignment/>
    </xf>
    <xf numFmtId="37" fontId="2" fillId="0" borderId="0" xfId="0" applyFont="1" applyBorder="1" applyAlignment="1">
      <alignment horizontal="centerContinuous"/>
    </xf>
    <xf numFmtId="37" fontId="0" fillId="0" borderId="0" xfId="0" applyBorder="1" applyAlignment="1">
      <alignment horizontal="centerContinuous"/>
    </xf>
    <xf numFmtId="37" fontId="2" fillId="0" borderId="2" xfId="0" applyFont="1" applyBorder="1" applyAlignment="1">
      <alignment horizontal="centerContinuous"/>
    </xf>
    <xf numFmtId="37" fontId="17" fillId="0" borderId="0" xfId="0" applyFont="1" applyAlignment="1">
      <alignment/>
    </xf>
    <xf numFmtId="37" fontId="0" fillId="0" borderId="13" xfId="0" applyBorder="1" applyAlignment="1">
      <alignment horizontal="right"/>
    </xf>
    <xf numFmtId="37" fontId="0" fillId="0" borderId="14" xfId="0" applyBorder="1" applyAlignment="1">
      <alignment horizontal="right" vertical="top"/>
    </xf>
    <xf numFmtId="37" fontId="0" fillId="0" borderId="0" xfId="0" applyAlignment="1">
      <alignment horizontal="right"/>
    </xf>
    <xf numFmtId="37" fontId="0" fillId="0" borderId="0" xfId="0" applyBorder="1" applyAlignment="1">
      <alignment horizontal="right"/>
    </xf>
    <xf numFmtId="37" fontId="2" fillId="0" borderId="0" xfId="0" applyFont="1" applyAlignment="1" quotePrefix="1">
      <alignment/>
    </xf>
    <xf numFmtId="37" fontId="2" fillId="0" borderId="0" xfId="0" applyFont="1" applyAlignment="1">
      <alignment/>
    </xf>
    <xf numFmtId="37" fontId="2" fillId="0" borderId="0" xfId="0" applyFont="1" applyAlignment="1">
      <alignment horizontal="justify"/>
    </xf>
    <xf numFmtId="37" fontId="2" fillId="0" borderId="0" xfId="0" applyFont="1" applyAlignment="1">
      <alignment horizontal="left"/>
    </xf>
    <xf numFmtId="37" fontId="2" fillId="0" borderId="0" xfId="0" applyFont="1" applyAlignment="1" quotePrefix="1">
      <alignment vertical="top"/>
    </xf>
    <xf numFmtId="37" fontId="5" fillId="0" borderId="0" xfId="0" applyFont="1" applyAlignment="1">
      <alignment vertical="top"/>
    </xf>
    <xf numFmtId="37" fontId="0" fillId="0" borderId="0" xfId="0" applyAlignment="1" quotePrefix="1">
      <alignment horizontal="right"/>
    </xf>
    <xf numFmtId="37" fontId="0" fillId="0" borderId="14" xfId="0" applyBorder="1" applyAlignment="1">
      <alignment horizontal="right"/>
    </xf>
    <xf numFmtId="37" fontId="5" fillId="0" borderId="0" xfId="0" applyFont="1" applyBorder="1" applyAlignment="1">
      <alignment horizontal="centerContinuous"/>
    </xf>
    <xf numFmtId="37" fontId="2" fillId="0" borderId="21" xfId="0" applyFont="1" applyBorder="1" applyAlignment="1">
      <alignment horizontal="centerContinuous"/>
    </xf>
    <xf numFmtId="37" fontId="5" fillId="0" borderId="21" xfId="0" applyFont="1" applyBorder="1" applyAlignment="1">
      <alignment horizontal="centerContinuous"/>
    </xf>
    <xf numFmtId="37" fontId="2" fillId="0" borderId="22" xfId="0" applyFont="1" applyBorder="1" applyAlignment="1">
      <alignment horizontal="centerContinuous"/>
    </xf>
    <xf numFmtId="37" fontId="2" fillId="0" borderId="23" xfId="0" applyFont="1" applyBorder="1" applyAlignment="1">
      <alignment horizontal="centerContinuous"/>
    </xf>
    <xf numFmtId="37" fontId="17" fillId="0" borderId="0" xfId="0" applyFont="1" applyAlignment="1">
      <alignment horizontal="center"/>
    </xf>
    <xf numFmtId="37" fontId="0" fillId="0" borderId="0" xfId="0" applyAlignment="1">
      <alignment horizontal="right" vertical="top"/>
    </xf>
    <xf numFmtId="37" fontId="0" fillId="0" borderId="24" xfId="0" applyBorder="1" applyAlignment="1">
      <alignment horizontal="centerContinuous"/>
    </xf>
    <xf numFmtId="37" fontId="4" fillId="0" borderId="25" xfId="0" applyFont="1" applyBorder="1" applyAlignment="1">
      <alignment horizontal="center"/>
    </xf>
    <xf numFmtId="37" fontId="5" fillId="0" borderId="25" xfId="0" applyFont="1" applyBorder="1" applyAlignment="1">
      <alignment horizontal="center"/>
    </xf>
    <xf numFmtId="37" fontId="5" fillId="0" borderId="26" xfId="0" applyFont="1" applyBorder="1" applyAlignment="1">
      <alignment horizontal="center"/>
    </xf>
    <xf numFmtId="37" fontId="0" fillId="0" borderId="26" xfId="0" applyBorder="1" applyAlignment="1">
      <alignment/>
    </xf>
    <xf numFmtId="37" fontId="0" fillId="0" borderId="0" xfId="0" applyAlignment="1">
      <alignment/>
    </xf>
    <xf numFmtId="37" fontId="2" fillId="0" borderId="0" xfId="0" applyFont="1" applyFill="1" applyAlignment="1">
      <alignment/>
    </xf>
    <xf numFmtId="37" fontId="5" fillId="0" borderId="24" xfId="0" applyFont="1" applyBorder="1" applyAlignment="1">
      <alignment horizontal="center" vertical="center"/>
    </xf>
    <xf numFmtId="37" fontId="5" fillId="0" borderId="25" xfId="0" applyFont="1" applyBorder="1" applyAlignment="1">
      <alignment horizontal="center" vertical="center"/>
    </xf>
    <xf numFmtId="37" fontId="5" fillId="0" borderId="26" xfId="0" applyFont="1" applyBorder="1" applyAlignment="1">
      <alignment horizontal="center" vertical="center"/>
    </xf>
    <xf numFmtId="37" fontId="0" fillId="0" borderId="0" xfId="0" applyAlignment="1">
      <alignment horizontal="justify" vertical="top"/>
    </xf>
    <xf numFmtId="37" fontId="0" fillId="0" borderId="0" xfId="0" applyAlignment="1">
      <alignment horizontal="justify"/>
    </xf>
  </cellXfs>
  <cellStyles count="168">
    <cellStyle name="Normal" xfId="0"/>
    <cellStyle name="Comma" xfId="15"/>
    <cellStyle name="Comma [0]" xfId="16"/>
    <cellStyle name="Comma [0]_Inputs" xfId="17"/>
    <cellStyle name="Comma [0]_laroux" xfId="18"/>
    <cellStyle name="Comma [0]_laroux_1" xfId="19"/>
    <cellStyle name="Comma [0]_laroux_2" xfId="20"/>
    <cellStyle name="Comma [0]_laroux_2_pldt" xfId="21"/>
    <cellStyle name="Comma [0]_laroux_MATERAL2" xfId="22"/>
    <cellStyle name="Comma [0]_laroux_MATERAL2_pldt" xfId="23"/>
    <cellStyle name="Comma [0]_laroux_mud plant bolted" xfId="24"/>
    <cellStyle name="Comma [0]_MATERAL2" xfId="25"/>
    <cellStyle name="Comma [0]_mud plant bolted" xfId="26"/>
    <cellStyle name="Comma [0]_mud plant bolted_pldt" xfId="27"/>
    <cellStyle name="Comma [0]_pldt" xfId="28"/>
    <cellStyle name="Comma [0]_pldt_1" xfId="29"/>
    <cellStyle name="Comma_Capex" xfId="30"/>
    <cellStyle name="Comma_Capex per line" xfId="31"/>
    <cellStyle name="Comma_Capex%rev" xfId="32"/>
    <cellStyle name="Comma_C-Cap intensity" xfId="33"/>
    <cellStyle name="Comma_C-Capex%rev" xfId="34"/>
    <cellStyle name="Comma_Cht-Capex per line" xfId="35"/>
    <cellStyle name="Comma_Cht-Cum Real Opr Cf" xfId="36"/>
    <cellStyle name="Comma_Cht-Dep%Rev" xfId="37"/>
    <cellStyle name="Comma_Cht-Real Opr Cf" xfId="38"/>
    <cellStyle name="Comma_Cht-Rev dist" xfId="39"/>
    <cellStyle name="Comma_Cht-Rev p line" xfId="40"/>
    <cellStyle name="Comma_Cht-Rev per Staff" xfId="41"/>
    <cellStyle name="Comma_Cht-Staff cost%revenue" xfId="42"/>
    <cellStyle name="Comma_C-Line per Staff" xfId="43"/>
    <cellStyle name="Comma_C-lines distribution" xfId="44"/>
    <cellStyle name="Comma_C-Orig PLDT lines" xfId="45"/>
    <cellStyle name="Comma_C-Ret on Rev" xfId="46"/>
    <cellStyle name="Comma_C-ROACE" xfId="47"/>
    <cellStyle name="Comma_CROCF" xfId="48"/>
    <cellStyle name="Comma_Cum Real Opr Cf" xfId="49"/>
    <cellStyle name="Comma_Demand Fcst." xfId="50"/>
    <cellStyle name="Comma_Dep%Rev" xfId="51"/>
    <cellStyle name="Comma_EPS" xfId="52"/>
    <cellStyle name="Comma_Inputs" xfId="53"/>
    <cellStyle name="Comma_IRR" xfId="54"/>
    <cellStyle name="Comma_laroux" xfId="55"/>
    <cellStyle name="Comma_laroux_1" xfId="56"/>
    <cellStyle name="Comma_laroux_1_pldt" xfId="57"/>
    <cellStyle name="Comma_laroux_2" xfId="58"/>
    <cellStyle name="Comma_laroux_2_pldt" xfId="59"/>
    <cellStyle name="Comma_laroux_pldt" xfId="60"/>
    <cellStyle name="Comma_Line Inst." xfId="61"/>
    <cellStyle name="Comma_MATERAL2" xfId="62"/>
    <cellStyle name="Comma_Mkt Shr" xfId="63"/>
    <cellStyle name="Comma_mud plant bolted" xfId="64"/>
    <cellStyle name="Comma_NCR-C&amp;W Val" xfId="65"/>
    <cellStyle name="Comma_NCR-Cap intensity" xfId="66"/>
    <cellStyle name="Comma_NCR-Line per Staff" xfId="67"/>
    <cellStyle name="Comma_NCR-Rev dist" xfId="68"/>
    <cellStyle name="Comma_Op Cost Break" xfId="69"/>
    <cellStyle name="Comma_pldt" xfId="70"/>
    <cellStyle name="Comma_pldt_1" xfId="71"/>
    <cellStyle name="Comma_pldt_2" xfId="72"/>
    <cellStyle name="Comma_Real Opr Cf" xfId="73"/>
    <cellStyle name="Comma_Real Rev per Staff (1)" xfId="74"/>
    <cellStyle name="Comma_Real Rev per Staff (2)" xfId="75"/>
    <cellStyle name="Comma_Region 2-C&amp;W" xfId="76"/>
    <cellStyle name="Comma_Return on Rev" xfId="77"/>
    <cellStyle name="Comma_Rev p line" xfId="78"/>
    <cellStyle name="Comma_ROACE" xfId="79"/>
    <cellStyle name="Comma_ROCF (Tot)" xfId="80"/>
    <cellStyle name="Comma_Staff cost%rev" xfId="81"/>
    <cellStyle name="Comma_Total-Rev dist." xfId="82"/>
    <cellStyle name="Currency" xfId="83"/>
    <cellStyle name="Currency [0]" xfId="84"/>
    <cellStyle name="Currency [0]_Inputs" xfId="85"/>
    <cellStyle name="Currency [0]_laroux" xfId="86"/>
    <cellStyle name="Currency [0]_laroux_1" xfId="87"/>
    <cellStyle name="Currency [0]_laroux_2" xfId="88"/>
    <cellStyle name="Currency [0]_laroux_MATERAL2" xfId="89"/>
    <cellStyle name="Currency [0]_laroux_mud plant bolted" xfId="90"/>
    <cellStyle name="Currency [0]_MATERAL2" xfId="91"/>
    <cellStyle name="Currency [0]_mud plant bolted" xfId="92"/>
    <cellStyle name="Currency [0]_PLDT" xfId="93"/>
    <cellStyle name="Currency [0]_pldt_1" xfId="94"/>
    <cellStyle name="Currency [0]_pldt_2" xfId="95"/>
    <cellStyle name="Currency [0]_pldt_3" xfId="96"/>
    <cellStyle name="Currency [0]_pldt_4" xfId="97"/>
    <cellStyle name="Currency_Inputs" xfId="98"/>
    <cellStyle name="Currency_laroux" xfId="99"/>
    <cellStyle name="Currency_laroux_1" xfId="100"/>
    <cellStyle name="Currency_laroux_2" xfId="101"/>
    <cellStyle name="Currency_MATERAL2" xfId="102"/>
    <cellStyle name="Currency_mud plant bolted" xfId="103"/>
    <cellStyle name="Currency_PLDT" xfId="104"/>
    <cellStyle name="Currency_pldt_1" xfId="105"/>
    <cellStyle name="Currency_pldt_2" xfId="106"/>
    <cellStyle name="Currency_pldt_3" xfId="107"/>
    <cellStyle name="Currency_pldt_4" xfId="108"/>
    <cellStyle name="Grey" xfId="109"/>
    <cellStyle name="Input [yellow]" xfId="110"/>
    <cellStyle name="Normal - Style1" xfId="111"/>
    <cellStyle name="Normal_Capex" xfId="112"/>
    <cellStyle name="Normal_Capex per line" xfId="113"/>
    <cellStyle name="Normal_Capex%rev" xfId="114"/>
    <cellStyle name="Normal_C-Cap intensity" xfId="115"/>
    <cellStyle name="Normal_C-Capex%rev" xfId="116"/>
    <cellStyle name="Normal_Cht-Capex per line" xfId="117"/>
    <cellStyle name="Normal_Cht-Cum Real Opr Cf" xfId="118"/>
    <cellStyle name="Normal_Cht-Dep%Rev" xfId="119"/>
    <cellStyle name="Normal_Cht-Real Opr Cf" xfId="120"/>
    <cellStyle name="Normal_Cht-Rev dist" xfId="121"/>
    <cellStyle name="Normal_Cht-Rev p line" xfId="122"/>
    <cellStyle name="Normal_Cht-Rev per Staff" xfId="123"/>
    <cellStyle name="Normal_Cht-Staff cost%revenue" xfId="124"/>
    <cellStyle name="Normal_C-Line per Staff" xfId="125"/>
    <cellStyle name="Normal_C-lines distribution" xfId="126"/>
    <cellStyle name="Normal_C-Orig PLDT lines" xfId="127"/>
    <cellStyle name="Normal_Co-wide Monthly" xfId="128"/>
    <cellStyle name="Normal_C-Ret on Rev" xfId="129"/>
    <cellStyle name="Normal_C-ROACE" xfId="130"/>
    <cellStyle name="Normal_CROCF" xfId="131"/>
    <cellStyle name="Normal_Cum Real Opr Cf" xfId="132"/>
    <cellStyle name="Normal_Demand Fcst." xfId="133"/>
    <cellStyle name="Normal_Dep%Rev" xfId="134"/>
    <cellStyle name="Normal_EPS" xfId="135"/>
    <cellStyle name="Normal_Inputs" xfId="136"/>
    <cellStyle name="Normal_IRR" xfId="137"/>
    <cellStyle name="Normal_laroux" xfId="138"/>
    <cellStyle name="Normal_laroux_1" xfId="139"/>
    <cellStyle name="Normal_laroux_1_pldt" xfId="140"/>
    <cellStyle name="Normal_laroux_2" xfId="141"/>
    <cellStyle name="Normal_laroux_2_pldt" xfId="142"/>
    <cellStyle name="Normal_laroux_3" xfId="143"/>
    <cellStyle name="Normal_laroux_3_pldt" xfId="144"/>
    <cellStyle name="Normal_laroux_4" xfId="145"/>
    <cellStyle name="Normal_laroux_4_pldt" xfId="146"/>
    <cellStyle name="Normal_laroux_5" xfId="147"/>
    <cellStyle name="Normal_laroux_5_pldt" xfId="148"/>
    <cellStyle name="Normal_laroux_6" xfId="149"/>
    <cellStyle name="Normal_laroux_6_pldt" xfId="150"/>
    <cellStyle name="Normal_laroux_7" xfId="151"/>
    <cellStyle name="Normal_laroux_8" xfId="152"/>
    <cellStyle name="Normal_laroux_pldt" xfId="153"/>
    <cellStyle name="Normal_Line Inst." xfId="154"/>
    <cellStyle name="Normal_MATERAL2" xfId="155"/>
    <cellStyle name="Normal_Mkt Shr" xfId="156"/>
    <cellStyle name="Normal_mud plant bolted" xfId="157"/>
    <cellStyle name="Normal_NCR-C&amp;W Val" xfId="158"/>
    <cellStyle name="Normal_NCR-Cap intensity" xfId="159"/>
    <cellStyle name="Normal_NCR-Line per Staff" xfId="160"/>
    <cellStyle name="Normal_NCR-Rev dist" xfId="161"/>
    <cellStyle name="Normal_Op Cost Break" xfId="162"/>
    <cellStyle name="Normal_PLDT" xfId="163"/>
    <cellStyle name="Normal_PLDT_1" xfId="164"/>
    <cellStyle name="Normal_PLDT_2" xfId="165"/>
    <cellStyle name="Normal_pldt_3" xfId="166"/>
    <cellStyle name="Normal_pldt_4" xfId="167"/>
    <cellStyle name="Normal_pldt_5" xfId="168"/>
    <cellStyle name="Normal_pldt_6" xfId="169"/>
    <cellStyle name="Normal_Real Opr Cf" xfId="170"/>
    <cellStyle name="Normal_Real Rev per Staff (1)" xfId="171"/>
    <cellStyle name="Normal_Real Rev per Staff (2)" xfId="172"/>
    <cellStyle name="Normal_Region 2-C&amp;W" xfId="173"/>
    <cellStyle name="Normal_Return on Rev" xfId="174"/>
    <cellStyle name="Normal_Rev p line" xfId="175"/>
    <cellStyle name="Normal_ROACE" xfId="176"/>
    <cellStyle name="Normal_ROCF (Tot)" xfId="177"/>
    <cellStyle name="Normal_Staff cost%rev" xfId="178"/>
    <cellStyle name="Normal_Total-Rev dist." xfId="179"/>
    <cellStyle name="Percent" xfId="180"/>
    <cellStyle name="Percent [2]" xfId="18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4" colorId="1" workbookViewId="0" topLeftCell="B28516">
      <selection activeCell="A1" sqref="A1"/>
    </sheetView>
  </sheetViews>
  <sheetFormatPr defaultColWidth="8.88671875" defaultRowHeight="15"/>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transitionEvaluation="1">
    <pageSetUpPr fitToPage="1"/>
  </sheetPr>
  <dimension ref="B9:R137"/>
  <sheetViews>
    <sheetView zoomScale="88" zoomScaleNormal="88" workbookViewId="0" topLeftCell="C81">
      <selection activeCell="C81" sqref="C81:Q134"/>
    </sheetView>
  </sheetViews>
  <sheetFormatPr defaultColWidth="8.77734375" defaultRowHeight="15"/>
  <cols>
    <col min="3" max="3" width="1.77734375" style="0" customWidth="1"/>
    <col min="4" max="4" width="4.77734375" style="0" customWidth="1"/>
    <col min="5" max="7" width="3.77734375" style="0" customWidth="1"/>
    <col min="8" max="8" width="34.77734375" style="0" customWidth="1"/>
    <col min="9" max="9" width="2.77734375" style="0" customWidth="1"/>
    <col min="11" max="11" width="2.77734375" style="0" customWidth="1"/>
    <col min="13" max="13" width="2.77734375" style="0" customWidth="1"/>
    <col min="15" max="15" width="2.77734375" style="0" customWidth="1"/>
    <col min="17" max="17" width="1.77734375" style="0" customWidth="1"/>
  </cols>
  <sheetData>
    <row r="9" spans="2:18" ht="15">
      <c r="B9" s="1"/>
      <c r="C9" s="1"/>
      <c r="D9" s="1"/>
      <c r="E9" s="1"/>
      <c r="F9" s="1"/>
      <c r="G9" s="1"/>
      <c r="H9" s="1"/>
      <c r="I9" s="1"/>
      <c r="J9" s="1"/>
      <c r="K9" s="1"/>
      <c r="L9" s="1"/>
      <c r="M9" s="1"/>
      <c r="N9" s="1"/>
      <c r="O9" s="1"/>
      <c r="P9" s="1"/>
      <c r="Q9" s="1"/>
      <c r="R9" s="1"/>
    </row>
    <row r="10" spans="2:18" ht="15.75">
      <c r="B10" s="1"/>
      <c r="P10" s="28"/>
      <c r="R10" s="1"/>
    </row>
    <row r="11" spans="2:18" ht="15">
      <c r="B11" s="1"/>
      <c r="P11" s="29"/>
      <c r="R11" s="1"/>
    </row>
    <row r="12" spans="2:18" ht="15">
      <c r="B12" s="1"/>
      <c r="P12" s="29"/>
      <c r="R12" s="1"/>
    </row>
    <row r="13" spans="2:18" ht="18">
      <c r="B13" s="1"/>
      <c r="D13" s="2" t="s">
        <v>3</v>
      </c>
      <c r="E13" s="3"/>
      <c r="F13" s="3"/>
      <c r="G13" s="3"/>
      <c r="H13" s="3"/>
      <c r="I13" s="3"/>
      <c r="J13" s="3"/>
      <c r="K13" s="3"/>
      <c r="L13" s="3"/>
      <c r="M13" s="3"/>
      <c r="N13" s="3"/>
      <c r="O13" s="3"/>
      <c r="P13" s="3"/>
      <c r="Q13" s="3"/>
      <c r="R13" s="1"/>
    </row>
    <row r="14" spans="2:18" ht="15.75">
      <c r="B14" s="1"/>
      <c r="D14" s="4" t="s">
        <v>4</v>
      </c>
      <c r="E14" s="4"/>
      <c r="F14" s="4"/>
      <c r="G14" s="3"/>
      <c r="H14" s="3"/>
      <c r="I14" s="3"/>
      <c r="J14" s="3"/>
      <c r="K14" s="3"/>
      <c r="L14" s="3"/>
      <c r="M14" s="3"/>
      <c r="N14" s="3"/>
      <c r="O14" s="3"/>
      <c r="P14" s="3"/>
      <c r="R14" s="1"/>
    </row>
    <row r="15" spans="2:18" ht="15.75">
      <c r="B15" s="1"/>
      <c r="D15" s="4" t="s">
        <v>174</v>
      </c>
      <c r="E15" s="4"/>
      <c r="F15" s="4"/>
      <c r="G15" s="3"/>
      <c r="H15" s="3"/>
      <c r="I15" s="3"/>
      <c r="J15" s="3"/>
      <c r="K15" s="3"/>
      <c r="L15" s="3"/>
      <c r="M15" s="3"/>
      <c r="N15" s="3"/>
      <c r="O15" s="3"/>
      <c r="P15" s="3"/>
      <c r="R15" s="1"/>
    </row>
    <row r="16" spans="2:18" ht="15.75">
      <c r="B16" s="1"/>
      <c r="D16" s="4" t="s">
        <v>155</v>
      </c>
      <c r="E16" s="4"/>
      <c r="F16" s="4"/>
      <c r="G16" s="3"/>
      <c r="H16" s="3"/>
      <c r="I16" s="3"/>
      <c r="J16" s="3"/>
      <c r="K16" s="3"/>
      <c r="L16" s="3"/>
      <c r="M16" s="3"/>
      <c r="N16" s="3"/>
      <c r="O16" s="3"/>
      <c r="P16" s="3"/>
      <c r="R16" s="1"/>
    </row>
    <row r="17" spans="2:18" ht="15">
      <c r="B17" s="1"/>
      <c r="R17" s="1"/>
    </row>
    <row r="18" spans="2:18" ht="15">
      <c r="B18" s="1"/>
      <c r="G18" s="3"/>
      <c r="H18" s="3"/>
      <c r="I18" s="3"/>
      <c r="J18" s="3"/>
      <c r="K18" s="3"/>
      <c r="L18" s="3"/>
      <c r="M18" s="3"/>
      <c r="N18" s="3"/>
      <c r="O18" s="3"/>
      <c r="P18" s="3"/>
      <c r="R18" s="1"/>
    </row>
    <row r="19" spans="2:18" ht="15.75">
      <c r="B19" s="1"/>
      <c r="E19" s="5"/>
      <c r="F19" s="5"/>
      <c r="G19" s="3"/>
      <c r="H19" s="3"/>
      <c r="I19" s="3"/>
      <c r="J19" s="3"/>
      <c r="K19" s="3"/>
      <c r="L19" s="3"/>
      <c r="M19" s="3"/>
      <c r="N19" s="3"/>
      <c r="O19" s="3"/>
      <c r="P19" s="3"/>
      <c r="R19" s="1"/>
    </row>
    <row r="20" spans="2:18" ht="15.75">
      <c r="B20" s="1"/>
      <c r="D20" s="5" t="s">
        <v>5</v>
      </c>
      <c r="J20" s="6"/>
      <c r="K20" s="6"/>
      <c r="L20" s="6"/>
      <c r="N20" s="6"/>
      <c r="O20" s="6"/>
      <c r="P20" s="6"/>
      <c r="R20" s="1"/>
    </row>
    <row r="21" spans="2:18" ht="15.75">
      <c r="B21" s="1"/>
      <c r="J21" s="7" t="s">
        <v>6</v>
      </c>
      <c r="K21" s="8"/>
      <c r="L21" s="8"/>
      <c r="N21" s="7" t="s">
        <v>7</v>
      </c>
      <c r="O21" s="8"/>
      <c r="P21" s="8"/>
      <c r="R21" s="1"/>
    </row>
    <row r="22" spans="2:18" ht="15.75">
      <c r="B22" s="1"/>
      <c r="J22" s="6"/>
      <c r="K22" s="6"/>
      <c r="L22" s="6"/>
      <c r="N22" s="6"/>
      <c r="O22" s="6"/>
      <c r="P22" s="6"/>
      <c r="R22" s="1"/>
    </row>
    <row r="23" spans="2:18" ht="15.75">
      <c r="B23" s="1"/>
      <c r="J23" s="35" t="s">
        <v>175</v>
      </c>
      <c r="K23" s="9"/>
      <c r="L23" s="35" t="s">
        <v>176</v>
      </c>
      <c r="N23" s="35" t="s">
        <v>175</v>
      </c>
      <c r="O23" s="9"/>
      <c r="P23" s="35" t="s">
        <v>176</v>
      </c>
      <c r="R23" s="1"/>
    </row>
    <row r="24" spans="2:18" ht="15">
      <c r="B24" s="1"/>
      <c r="J24" s="10" t="s">
        <v>9</v>
      </c>
      <c r="L24" s="10" t="s">
        <v>9</v>
      </c>
      <c r="N24" s="10" t="s">
        <v>9</v>
      </c>
      <c r="P24" s="10" t="s">
        <v>9</v>
      </c>
      <c r="R24" s="1"/>
    </row>
    <row r="25" spans="2:18" ht="15">
      <c r="B25" s="1"/>
      <c r="R25" s="1"/>
    </row>
    <row r="26" spans="2:18" ht="15">
      <c r="B26" s="1"/>
      <c r="R26" s="1"/>
    </row>
    <row r="27" spans="2:18" ht="15.75" thickBot="1">
      <c r="B27" s="1"/>
      <c r="D27" s="31">
        <v>1</v>
      </c>
      <c r="E27" s="33" t="s">
        <v>11</v>
      </c>
      <c r="F27" t="s">
        <v>12</v>
      </c>
      <c r="J27" s="11">
        <v>123752</v>
      </c>
      <c r="L27" s="11">
        <v>129093</v>
      </c>
      <c r="N27" s="11">
        <v>231872</v>
      </c>
      <c r="P27" s="11">
        <v>254644</v>
      </c>
      <c r="R27" s="1"/>
    </row>
    <row r="28" spans="2:18" ht="15">
      <c r="B28" s="1"/>
      <c r="R28" s="1"/>
    </row>
    <row r="29" spans="2:18" ht="15.75" thickBot="1">
      <c r="B29" s="1"/>
      <c r="E29" s="33" t="s">
        <v>13</v>
      </c>
      <c r="F29" t="s">
        <v>14</v>
      </c>
      <c r="J29" s="34">
        <v>799</v>
      </c>
      <c r="L29" s="34">
        <v>3769</v>
      </c>
      <c r="N29" s="34">
        <v>1906</v>
      </c>
      <c r="P29" s="34">
        <v>3769</v>
      </c>
      <c r="R29" s="1"/>
    </row>
    <row r="30" spans="2:18" ht="15">
      <c r="B30" s="1"/>
      <c r="R30" s="1"/>
    </row>
    <row r="31" spans="2:18" ht="15.75" thickBot="1">
      <c r="B31" s="1"/>
      <c r="E31" t="s">
        <v>15</v>
      </c>
      <c r="F31" t="s">
        <v>16</v>
      </c>
      <c r="J31" s="11">
        <v>179</v>
      </c>
      <c r="L31" s="11">
        <v>38</v>
      </c>
      <c r="N31" s="11">
        <v>215</v>
      </c>
      <c r="P31" s="11">
        <v>107</v>
      </c>
      <c r="R31" s="1"/>
    </row>
    <row r="32" spans="2:18" ht="15">
      <c r="B32" s="1"/>
      <c r="R32" s="1"/>
    </row>
    <row r="33" spans="2:18" ht="15">
      <c r="B33" s="1"/>
      <c r="D33" s="31">
        <v>2</v>
      </c>
      <c r="E33" s="33" t="s">
        <v>11</v>
      </c>
      <c r="F33" t="s">
        <v>18</v>
      </c>
      <c r="R33" s="1"/>
    </row>
    <row r="34" spans="2:18" ht="15">
      <c r="B34" s="1"/>
      <c r="F34" t="s">
        <v>19</v>
      </c>
      <c r="R34" s="1"/>
    </row>
    <row r="35" spans="2:18" ht="15">
      <c r="B35" s="1"/>
      <c r="F35" t="s">
        <v>20</v>
      </c>
      <c r="J35">
        <v>18625</v>
      </c>
      <c r="L35">
        <v>13584</v>
      </c>
      <c r="N35">
        <v>30326</v>
      </c>
      <c r="P35">
        <v>28003</v>
      </c>
      <c r="R35" s="1"/>
    </row>
    <row r="36" spans="2:18" ht="15">
      <c r="B36" s="1"/>
      <c r="R36" s="1"/>
    </row>
    <row r="37" spans="2:18" ht="15">
      <c r="B37" s="1"/>
      <c r="E37" s="33" t="s">
        <v>13</v>
      </c>
      <c r="F37" t="s">
        <v>21</v>
      </c>
      <c r="J37">
        <v>-2274</v>
      </c>
      <c r="L37">
        <v>-2657</v>
      </c>
      <c r="N37">
        <v>-4813</v>
      </c>
      <c r="P37">
        <v>-5331</v>
      </c>
      <c r="R37" s="1"/>
    </row>
    <row r="38" spans="2:18" ht="15">
      <c r="B38" s="1"/>
      <c r="R38" s="1"/>
    </row>
    <row r="39" spans="2:18" ht="15">
      <c r="B39" s="1"/>
      <c r="E39" s="33" t="s">
        <v>15</v>
      </c>
      <c r="F39" t="s">
        <v>22</v>
      </c>
      <c r="J39">
        <v>-7106</v>
      </c>
      <c r="L39">
        <v>-8742</v>
      </c>
      <c r="N39">
        <v>-14946</v>
      </c>
      <c r="P39">
        <v>-18026</v>
      </c>
      <c r="R39" s="1"/>
    </row>
    <row r="40" spans="2:18" ht="15">
      <c r="B40" s="1"/>
      <c r="R40" s="1"/>
    </row>
    <row r="41" spans="2:18" ht="15">
      <c r="B41" s="1"/>
      <c r="E41" s="33" t="s">
        <v>23</v>
      </c>
      <c r="F41" t="s">
        <v>24</v>
      </c>
      <c r="J41" s="25" t="s">
        <v>116</v>
      </c>
      <c r="L41" s="25" t="s">
        <v>116</v>
      </c>
      <c r="N41" s="55">
        <v>-96137</v>
      </c>
      <c r="P41" s="25" t="s">
        <v>116</v>
      </c>
      <c r="R41" s="1"/>
    </row>
    <row r="42" spans="2:18" ht="15">
      <c r="B42" s="1"/>
      <c r="J42" s="12"/>
      <c r="L42" s="12"/>
      <c r="N42" s="12"/>
      <c r="P42" s="12"/>
      <c r="R42" s="1"/>
    </row>
    <row r="43" spans="2:18" ht="15">
      <c r="B43" s="1"/>
      <c r="E43" s="33" t="s">
        <v>25</v>
      </c>
      <c r="F43" t="s">
        <v>26</v>
      </c>
      <c r="R43" s="1"/>
    </row>
    <row r="44" spans="2:18" ht="15">
      <c r="B44" s="1"/>
      <c r="F44" t="s">
        <v>27</v>
      </c>
      <c r="R44" s="1"/>
    </row>
    <row r="45" spans="2:18" ht="15">
      <c r="B45" s="1"/>
      <c r="F45" t="s">
        <v>28</v>
      </c>
      <c r="R45" s="1"/>
    </row>
    <row r="46" spans="2:18" ht="15">
      <c r="B46" s="1"/>
      <c r="F46" t="s">
        <v>29</v>
      </c>
      <c r="J46">
        <f>SUM(J35:J45)</f>
        <v>9245</v>
      </c>
      <c r="L46">
        <f>SUM(L35:L45)</f>
        <v>2185</v>
      </c>
      <c r="N46">
        <f>SUM(N35:N45)</f>
        <v>-85570</v>
      </c>
      <c r="P46">
        <f>SUM(P35:P45)</f>
        <v>4646</v>
      </c>
      <c r="R46" s="1"/>
    </row>
    <row r="47" spans="2:18" ht="15">
      <c r="B47" s="1"/>
      <c r="R47" s="1"/>
    </row>
    <row r="48" spans="2:18" ht="15">
      <c r="B48" s="1"/>
      <c r="E48" s="33" t="s">
        <v>30</v>
      </c>
      <c r="F48" t="s">
        <v>31</v>
      </c>
      <c r="J48" s="25" t="s">
        <v>116</v>
      </c>
      <c r="L48" s="25" t="s">
        <v>116</v>
      </c>
      <c r="N48" s="25" t="s">
        <v>116</v>
      </c>
      <c r="P48" s="25" t="s">
        <v>116</v>
      </c>
      <c r="R48" s="1"/>
    </row>
    <row r="49" spans="2:18" ht="15">
      <c r="B49" s="1"/>
      <c r="J49" s="12"/>
      <c r="L49" s="12"/>
      <c r="N49" s="12"/>
      <c r="P49" s="12"/>
      <c r="R49" s="1"/>
    </row>
    <row r="50" spans="2:18" ht="15">
      <c r="B50" s="1"/>
      <c r="E50" s="33" t="s">
        <v>32</v>
      </c>
      <c r="F50" t="s">
        <v>33</v>
      </c>
      <c r="R50" s="1"/>
    </row>
    <row r="51" spans="2:18" ht="15">
      <c r="B51" s="1"/>
      <c r="F51" t="s">
        <v>29</v>
      </c>
      <c r="J51">
        <f>SUM(J46:J50)</f>
        <v>9245</v>
      </c>
      <c r="L51">
        <f>SUM(L46:L50)</f>
        <v>2185</v>
      </c>
      <c r="N51">
        <f>SUM(N46:N50)</f>
        <v>-85570</v>
      </c>
      <c r="P51">
        <f>SUM(P46:P50)</f>
        <v>4646</v>
      </c>
      <c r="R51" s="1"/>
    </row>
    <row r="52" spans="2:18" ht="15">
      <c r="B52" s="1"/>
      <c r="R52" s="1"/>
    </row>
    <row r="53" spans="2:18" ht="15">
      <c r="B53" s="1"/>
      <c r="E53" s="33" t="s">
        <v>34</v>
      </c>
      <c r="F53" t="s">
        <v>35</v>
      </c>
      <c r="J53">
        <v>-2030</v>
      </c>
      <c r="L53">
        <v>2103</v>
      </c>
      <c r="N53">
        <v>-2571</v>
      </c>
      <c r="P53">
        <v>3106</v>
      </c>
      <c r="R53" s="1"/>
    </row>
    <row r="54" spans="2:18" ht="15">
      <c r="B54" s="1"/>
      <c r="J54" s="12"/>
      <c r="L54" s="12"/>
      <c r="N54" s="12"/>
      <c r="P54" s="12"/>
      <c r="R54" s="1"/>
    </row>
    <row r="55" spans="2:18" ht="15">
      <c r="B55" s="1"/>
      <c r="E55" s="33" t="s">
        <v>36</v>
      </c>
      <c r="F55" s="33" t="s">
        <v>36</v>
      </c>
      <c r="G55" t="s">
        <v>37</v>
      </c>
      <c r="J55">
        <f>SUM(J51:J54)</f>
        <v>7215</v>
      </c>
      <c r="L55">
        <f>SUM(L51:L54)</f>
        <v>4288</v>
      </c>
      <c r="N55">
        <f>SUM(N51:N54)</f>
        <v>-88141</v>
      </c>
      <c r="P55">
        <f>SUM(P51:P54)</f>
        <v>7752</v>
      </c>
      <c r="R55" s="1"/>
    </row>
    <row r="56" spans="2:18" ht="15">
      <c r="B56" s="1"/>
      <c r="F56" s="33" t="s">
        <v>38</v>
      </c>
      <c r="G56" t="s">
        <v>39</v>
      </c>
      <c r="J56">
        <v>-260</v>
      </c>
      <c r="L56">
        <v>2209</v>
      </c>
      <c r="N56">
        <v>48</v>
      </c>
      <c r="P56">
        <v>2009</v>
      </c>
      <c r="R56" s="1"/>
    </row>
    <row r="57" spans="2:18" ht="15">
      <c r="B57" s="1"/>
      <c r="J57" s="12"/>
      <c r="L57" s="12"/>
      <c r="N57" s="12"/>
      <c r="P57" s="12"/>
      <c r="R57" s="1"/>
    </row>
    <row r="58" spans="2:18" ht="15">
      <c r="B58" s="1"/>
      <c r="E58" s="33" t="s">
        <v>40</v>
      </c>
      <c r="F58" t="s">
        <v>41</v>
      </c>
      <c r="R58" s="1"/>
    </row>
    <row r="59" spans="2:18" ht="15">
      <c r="B59" s="1"/>
      <c r="F59" t="s">
        <v>42</v>
      </c>
      <c r="J59">
        <f>SUM(J55:J58)</f>
        <v>6955</v>
      </c>
      <c r="L59">
        <f>SUM(L55:L58)</f>
        <v>6497</v>
      </c>
      <c r="N59">
        <f>SUM(N55:N58)</f>
        <v>-88093</v>
      </c>
      <c r="P59">
        <f>SUM(P55:P58)</f>
        <v>9761</v>
      </c>
      <c r="R59" s="1"/>
    </row>
    <row r="60" spans="2:18" ht="15">
      <c r="B60" s="1"/>
      <c r="R60" s="1"/>
    </row>
    <row r="61" spans="2:18" ht="15">
      <c r="B61" s="1"/>
      <c r="I61" s="13"/>
      <c r="J61" s="12"/>
      <c r="K61" s="12"/>
      <c r="L61" s="12"/>
      <c r="M61" s="12"/>
      <c r="N61" s="12"/>
      <c r="O61" s="12"/>
      <c r="P61" s="12"/>
      <c r="Q61" s="14"/>
      <c r="R61" s="1"/>
    </row>
    <row r="62" spans="2:18" ht="15">
      <c r="B62" s="1"/>
      <c r="E62" s="33" t="s">
        <v>43</v>
      </c>
      <c r="F62" s="33" t="s">
        <v>36</v>
      </c>
      <c r="G62" t="s">
        <v>44</v>
      </c>
      <c r="I62" s="15"/>
      <c r="J62" s="25" t="s">
        <v>116</v>
      </c>
      <c r="L62" s="25" t="s">
        <v>116</v>
      </c>
      <c r="N62" s="25" t="s">
        <v>116</v>
      </c>
      <c r="P62" s="25" t="s">
        <v>116</v>
      </c>
      <c r="Q62" s="16"/>
      <c r="R62" s="1"/>
    </row>
    <row r="63" spans="2:18" ht="15">
      <c r="B63" s="1"/>
      <c r="F63" s="33" t="s">
        <v>38</v>
      </c>
      <c r="G63" t="s">
        <v>45</v>
      </c>
      <c r="I63" s="15"/>
      <c r="J63" s="25" t="s">
        <v>116</v>
      </c>
      <c r="L63" s="25" t="s">
        <v>116</v>
      </c>
      <c r="N63" s="25" t="s">
        <v>116</v>
      </c>
      <c r="P63" s="25" t="s">
        <v>116</v>
      </c>
      <c r="Q63" s="16"/>
      <c r="R63" s="1"/>
    </row>
    <row r="64" spans="2:18" ht="15">
      <c r="B64" s="1"/>
      <c r="I64" s="17"/>
      <c r="J64" s="18"/>
      <c r="K64" s="18"/>
      <c r="L64" s="18"/>
      <c r="M64" s="18"/>
      <c r="N64" s="18"/>
      <c r="O64" s="18"/>
      <c r="P64" s="18"/>
      <c r="Q64" s="19"/>
      <c r="R64" s="1"/>
    </row>
    <row r="65" spans="2:18" ht="15">
      <c r="B65" s="1"/>
      <c r="R65" s="1"/>
    </row>
    <row r="66" spans="2:18" ht="15">
      <c r="B66" s="1"/>
      <c r="F66" s="33" t="s">
        <v>46</v>
      </c>
      <c r="G66" t="s">
        <v>47</v>
      </c>
      <c r="R66" s="1"/>
    </row>
    <row r="67" spans="2:18" ht="15">
      <c r="B67" s="1"/>
      <c r="G67" t="s">
        <v>42</v>
      </c>
      <c r="J67" s="25" t="s">
        <v>116</v>
      </c>
      <c r="L67" s="25" t="s">
        <v>116</v>
      </c>
      <c r="N67" s="25" t="s">
        <v>116</v>
      </c>
      <c r="P67" s="25" t="s">
        <v>116</v>
      </c>
      <c r="R67" s="1"/>
    </row>
    <row r="68" spans="2:18" ht="15">
      <c r="B68" s="1"/>
      <c r="J68" s="12"/>
      <c r="L68" s="12"/>
      <c r="N68" s="12"/>
      <c r="P68" s="12"/>
      <c r="R68" s="1"/>
    </row>
    <row r="69" spans="2:18" ht="15">
      <c r="B69" s="1"/>
      <c r="E69" s="33" t="s">
        <v>48</v>
      </c>
      <c r="F69" t="s">
        <v>49</v>
      </c>
      <c r="R69" s="1"/>
    </row>
    <row r="70" spans="2:18" ht="15.75" thickBot="1">
      <c r="B70" s="1"/>
      <c r="F70" t="s">
        <v>50</v>
      </c>
      <c r="J70" s="20">
        <f>J59+J67</f>
        <v>6955</v>
      </c>
      <c r="L70" s="20">
        <f>L59+L67</f>
        <v>6497</v>
      </c>
      <c r="N70" s="20">
        <f>N59+N67</f>
        <v>-88093</v>
      </c>
      <c r="P70" s="20">
        <f>P59+P67</f>
        <v>9761</v>
      </c>
      <c r="R70" s="1"/>
    </row>
    <row r="71" spans="2:18" ht="15.75" thickTop="1">
      <c r="B71" s="1"/>
      <c r="R71" s="1"/>
    </row>
    <row r="72" spans="2:18" ht="15">
      <c r="B72" s="1"/>
      <c r="D72" s="31">
        <v>3</v>
      </c>
      <c r="E72" s="33" t="s">
        <v>11</v>
      </c>
      <c r="F72" t="s">
        <v>52</v>
      </c>
      <c r="R72" s="1"/>
    </row>
    <row r="73" spans="2:18" ht="15">
      <c r="B73" s="1"/>
      <c r="F73" t="s">
        <v>53</v>
      </c>
      <c r="R73" s="1"/>
    </row>
    <row r="74" spans="2:18" ht="15">
      <c r="B74" s="1"/>
      <c r="R74" s="1"/>
    </row>
    <row r="75" spans="2:18" ht="15">
      <c r="B75" s="1"/>
      <c r="F75" s="33" t="s">
        <v>36</v>
      </c>
      <c r="G75" t="s">
        <v>54</v>
      </c>
      <c r="R75" s="1"/>
    </row>
    <row r="76" spans="2:18" ht="15.75" thickBot="1">
      <c r="B76" s="1"/>
      <c r="G76" s="33" t="s">
        <v>55</v>
      </c>
      <c r="J76" s="21">
        <v>3.1</v>
      </c>
      <c r="L76" s="21">
        <v>2.9</v>
      </c>
      <c r="N76" s="21">
        <v>-39.2</v>
      </c>
      <c r="P76" s="21">
        <v>4.3</v>
      </c>
      <c r="R76" s="1"/>
    </row>
    <row r="77" spans="2:18" ht="15">
      <c r="B77" s="1"/>
      <c r="R77" s="1"/>
    </row>
    <row r="78" spans="2:18" ht="15.75" thickBot="1">
      <c r="B78" s="1"/>
      <c r="F78" s="33" t="s">
        <v>38</v>
      </c>
      <c r="G78" t="s">
        <v>56</v>
      </c>
      <c r="J78" s="22" t="s">
        <v>57</v>
      </c>
      <c r="L78" s="22" t="s">
        <v>57</v>
      </c>
      <c r="N78" s="22" t="s">
        <v>57</v>
      </c>
      <c r="P78" s="22" t="s">
        <v>57</v>
      </c>
      <c r="R78" s="1"/>
    </row>
    <row r="79" spans="2:18" ht="15">
      <c r="B79" s="1"/>
      <c r="R79" s="1"/>
    </row>
    <row r="80" spans="2:18" ht="15">
      <c r="B80" s="1" t="s">
        <v>156</v>
      </c>
      <c r="C80" s="1"/>
      <c r="D80" s="1"/>
      <c r="E80" s="1"/>
      <c r="F80" s="1"/>
      <c r="G80" s="1"/>
      <c r="H80" s="1"/>
      <c r="I80" s="1"/>
      <c r="J80" s="1"/>
      <c r="K80" s="1"/>
      <c r="L80" s="1"/>
      <c r="M80" s="1"/>
      <c r="N80" s="1"/>
      <c r="O80" s="1"/>
      <c r="P80" s="1"/>
      <c r="Q80" s="1"/>
      <c r="R80" s="1"/>
    </row>
    <row r="81" spans="2:18" ht="15">
      <c r="B81" s="1"/>
      <c r="R81" s="1"/>
    </row>
    <row r="82" spans="2:18" ht="18">
      <c r="B82" s="1"/>
      <c r="D82" s="2" t="s">
        <v>3</v>
      </c>
      <c r="E82" s="3"/>
      <c r="F82" s="3"/>
      <c r="G82" s="3"/>
      <c r="H82" s="3"/>
      <c r="I82" s="3"/>
      <c r="J82" s="3"/>
      <c r="K82" s="3"/>
      <c r="L82" s="3"/>
      <c r="M82" s="3"/>
      <c r="N82" s="3"/>
      <c r="O82" s="3"/>
      <c r="P82" s="3"/>
      <c r="R82" s="1"/>
    </row>
    <row r="83" spans="2:18" ht="15.75">
      <c r="B83" s="1"/>
      <c r="D83" s="4" t="s">
        <v>58</v>
      </c>
      <c r="E83" s="3"/>
      <c r="F83" s="3"/>
      <c r="G83" s="3"/>
      <c r="H83" s="3"/>
      <c r="I83" s="3"/>
      <c r="J83" s="3"/>
      <c r="K83" s="3"/>
      <c r="L83" s="3"/>
      <c r="M83" s="3"/>
      <c r="N83" s="3"/>
      <c r="O83" s="3"/>
      <c r="P83" s="3"/>
      <c r="R83" s="1"/>
    </row>
    <row r="84" spans="2:18" ht="15">
      <c r="B84" s="1"/>
      <c r="R84" s="1"/>
    </row>
    <row r="85" spans="2:18" ht="15.75">
      <c r="B85" s="1"/>
      <c r="N85" s="6" t="s">
        <v>59</v>
      </c>
      <c r="O85" s="6"/>
      <c r="P85" s="6" t="s">
        <v>59</v>
      </c>
      <c r="R85" s="1"/>
    </row>
    <row r="86" spans="2:18" ht="15.75">
      <c r="B86" s="1"/>
      <c r="N86" s="35" t="s">
        <v>175</v>
      </c>
      <c r="O86" s="9"/>
      <c r="P86" s="35" t="s">
        <v>8</v>
      </c>
      <c r="R86" s="1"/>
    </row>
    <row r="87" spans="2:18" ht="15.75">
      <c r="B87" s="1"/>
      <c r="D87" s="5" t="s">
        <v>60</v>
      </c>
      <c r="N87" s="10" t="s">
        <v>9</v>
      </c>
      <c r="P87" s="10" t="s">
        <v>9</v>
      </c>
      <c r="R87" s="1"/>
    </row>
    <row r="88" spans="2:18" ht="15">
      <c r="B88" s="1"/>
      <c r="R88" s="1"/>
    </row>
    <row r="89" spans="2:18" ht="15">
      <c r="B89" s="1"/>
      <c r="D89" t="s">
        <v>61</v>
      </c>
      <c r="N89">
        <v>159088</v>
      </c>
      <c r="P89">
        <v>231657</v>
      </c>
      <c r="R89" s="1"/>
    </row>
    <row r="90" spans="2:18" ht="15">
      <c r="B90" s="1"/>
      <c r="D90" t="s">
        <v>62</v>
      </c>
      <c r="N90">
        <v>6610</v>
      </c>
      <c r="P90">
        <v>4755</v>
      </c>
      <c r="R90" s="1"/>
    </row>
    <row r="91" spans="2:18" ht="15">
      <c r="B91" s="1"/>
      <c r="D91" t="s">
        <v>63</v>
      </c>
      <c r="N91">
        <v>7951</v>
      </c>
      <c r="P91">
        <v>9047</v>
      </c>
      <c r="R91" s="1"/>
    </row>
    <row r="92" spans="2:18" ht="15">
      <c r="B92" s="1"/>
      <c r="D92" t="s">
        <v>157</v>
      </c>
      <c r="N92">
        <v>10112</v>
      </c>
      <c r="P92">
        <v>7742</v>
      </c>
      <c r="R92" s="1"/>
    </row>
    <row r="93" spans="2:18" ht="15">
      <c r="B93" s="1"/>
      <c r="D93" t="s">
        <v>64</v>
      </c>
      <c r="N93">
        <v>48667</v>
      </c>
      <c r="P93">
        <v>127422</v>
      </c>
      <c r="R93" s="1"/>
    </row>
    <row r="94" spans="2:18" ht="15">
      <c r="B94" s="1"/>
      <c r="R94" s="1"/>
    </row>
    <row r="95" spans="2:18" ht="15">
      <c r="B95" s="1"/>
      <c r="D95" t="s">
        <v>65</v>
      </c>
      <c r="M95" s="36"/>
      <c r="N95" s="36"/>
      <c r="O95" s="36"/>
      <c r="P95" s="36"/>
      <c r="Q95" s="36"/>
      <c r="R95" s="1"/>
    </row>
    <row r="96" spans="2:18" ht="15">
      <c r="B96" s="1"/>
      <c r="E96" t="s">
        <v>66</v>
      </c>
      <c r="M96" s="42"/>
      <c r="N96" s="37">
        <v>92310</v>
      </c>
      <c r="O96" s="37"/>
      <c r="P96" s="37">
        <v>118843</v>
      </c>
      <c r="Q96" s="43"/>
      <c r="R96" s="1"/>
    </row>
    <row r="97" spans="2:18" ht="15">
      <c r="B97" s="1"/>
      <c r="E97" t="s">
        <v>67</v>
      </c>
      <c r="M97" s="15"/>
      <c r="N97">
        <v>169605</v>
      </c>
      <c r="P97">
        <v>172612</v>
      </c>
      <c r="Q97" s="16"/>
      <c r="R97" s="1"/>
    </row>
    <row r="98" spans="2:18" ht="15">
      <c r="B98" s="1"/>
      <c r="E98" t="s">
        <v>68</v>
      </c>
      <c r="M98" s="15"/>
      <c r="N98" s="77">
        <v>27606</v>
      </c>
      <c r="P98">
        <v>22666</v>
      </c>
      <c r="Q98" s="16"/>
      <c r="R98" s="1"/>
    </row>
    <row r="99" spans="2:18" ht="15">
      <c r="B99" s="1"/>
      <c r="E99" t="s">
        <v>69</v>
      </c>
      <c r="M99" s="15"/>
      <c r="N99">
        <v>22</v>
      </c>
      <c r="P99" s="25" t="s">
        <v>116</v>
      </c>
      <c r="Q99" s="16"/>
      <c r="R99" s="1"/>
    </row>
    <row r="100" spans="2:18" ht="15">
      <c r="B100" s="1"/>
      <c r="E100" t="s">
        <v>70</v>
      </c>
      <c r="M100" s="15"/>
      <c r="N100">
        <v>41322</v>
      </c>
      <c r="P100">
        <v>1977</v>
      </c>
      <c r="Q100" s="16"/>
      <c r="R100" s="1"/>
    </row>
    <row r="101" spans="2:18" ht="15">
      <c r="B101" s="1"/>
      <c r="E101" t="s">
        <v>71</v>
      </c>
      <c r="M101" s="15"/>
      <c r="N101" s="36">
        <v>15019</v>
      </c>
      <c r="O101" s="36"/>
      <c r="P101" s="36">
        <v>26906</v>
      </c>
      <c r="Q101" s="16"/>
      <c r="R101" s="1"/>
    </row>
    <row r="102" spans="2:18" ht="15">
      <c r="B102" s="1"/>
      <c r="M102" s="15"/>
      <c r="N102" s="37"/>
      <c r="P102" s="37"/>
      <c r="Q102" s="16"/>
      <c r="R102" s="1"/>
    </row>
    <row r="103" spans="2:18" ht="15">
      <c r="B103" s="1"/>
      <c r="M103" s="15"/>
      <c r="N103" s="41">
        <f>SUM(N96:N102)</f>
        <v>345884</v>
      </c>
      <c r="O103" s="36"/>
      <c r="P103" s="41">
        <f>SUM(P96:P102)</f>
        <v>343004</v>
      </c>
      <c r="Q103" s="16"/>
      <c r="R103" s="1"/>
    </row>
    <row r="104" spans="2:18" ht="15">
      <c r="B104" s="1"/>
      <c r="D104" t="s">
        <v>72</v>
      </c>
      <c r="M104" s="15"/>
      <c r="Q104" s="16"/>
      <c r="R104" s="1"/>
    </row>
    <row r="105" spans="2:18" ht="15">
      <c r="B105" s="1"/>
      <c r="E105" t="s">
        <v>73</v>
      </c>
      <c r="M105" s="15"/>
      <c r="N105">
        <v>83334</v>
      </c>
      <c r="P105">
        <v>118511</v>
      </c>
      <c r="Q105" s="16"/>
      <c r="R105" s="1"/>
    </row>
    <row r="106" spans="2:18" ht="15">
      <c r="B106" s="1"/>
      <c r="E106" t="s">
        <v>74</v>
      </c>
      <c r="M106" s="15"/>
      <c r="N106">
        <v>86669</v>
      </c>
      <c r="P106">
        <v>93978</v>
      </c>
      <c r="Q106" s="16"/>
      <c r="R106" s="1"/>
    </row>
    <row r="107" spans="2:18" ht="15">
      <c r="B107" s="1"/>
      <c r="E107" t="s">
        <v>75</v>
      </c>
      <c r="M107" s="15"/>
      <c r="N107">
        <v>45086</v>
      </c>
      <c r="P107">
        <v>42269</v>
      </c>
      <c r="Q107" s="16"/>
      <c r="R107" s="1"/>
    </row>
    <row r="108" spans="2:18" ht="15">
      <c r="B108" s="1"/>
      <c r="E108" t="s">
        <v>76</v>
      </c>
      <c r="M108" s="15"/>
      <c r="N108">
        <v>2448</v>
      </c>
      <c r="P108">
        <v>204</v>
      </c>
      <c r="Q108" s="16"/>
      <c r="R108" s="1"/>
    </row>
    <row r="109" spans="2:18" ht="15">
      <c r="B109" s="1"/>
      <c r="E109" t="s">
        <v>77</v>
      </c>
      <c r="M109" s="15"/>
      <c r="N109">
        <v>84390</v>
      </c>
      <c r="P109">
        <v>11314</v>
      </c>
      <c r="Q109" s="16"/>
      <c r="R109" s="1"/>
    </row>
    <row r="110" spans="2:18" ht="15">
      <c r="B110" s="1"/>
      <c r="E110" t="s">
        <v>78</v>
      </c>
      <c r="M110" s="15"/>
      <c r="N110" s="36">
        <v>175</v>
      </c>
      <c r="O110" s="36"/>
      <c r="P110" s="36">
        <v>121</v>
      </c>
      <c r="Q110" s="16"/>
      <c r="R110" s="1"/>
    </row>
    <row r="111" spans="2:18" ht="15">
      <c r="B111" s="1"/>
      <c r="M111" s="15"/>
      <c r="N111" s="37"/>
      <c r="O111" s="36"/>
      <c r="P111" s="37"/>
      <c r="Q111" s="16"/>
      <c r="R111" s="1"/>
    </row>
    <row r="112" spans="2:18" ht="15">
      <c r="B112" s="1"/>
      <c r="M112" s="44"/>
      <c r="N112" s="41">
        <f>SUM(N105:N111)</f>
        <v>302102</v>
      </c>
      <c r="O112" s="36"/>
      <c r="P112" s="41">
        <f>SUM(P105:P111)</f>
        <v>266397</v>
      </c>
      <c r="Q112" s="45"/>
      <c r="R112" s="1"/>
    </row>
    <row r="113" spans="2:18" ht="15">
      <c r="B113" s="1"/>
      <c r="M113" s="46"/>
      <c r="N113" s="41"/>
      <c r="O113" s="41"/>
      <c r="P113" s="41"/>
      <c r="Q113" s="47"/>
      <c r="R113" s="1"/>
    </row>
    <row r="114" spans="2:18" ht="15">
      <c r="B114" s="1"/>
      <c r="R114" s="1"/>
    </row>
    <row r="115" spans="2:18" ht="15">
      <c r="B115" s="1"/>
      <c r="D115" t="s">
        <v>79</v>
      </c>
      <c r="N115" s="36">
        <f>N103-N112</f>
        <v>43782</v>
      </c>
      <c r="O115" s="36"/>
      <c r="P115" s="36">
        <v>76607</v>
      </c>
      <c r="R115" s="1"/>
    </row>
    <row r="116" spans="2:18" ht="15">
      <c r="B116" s="1"/>
      <c r="N116" s="37"/>
      <c r="O116" s="37"/>
      <c r="P116" s="37"/>
      <c r="R116" s="1"/>
    </row>
    <row r="117" spans="2:18" ht="15.75" thickBot="1">
      <c r="B117" s="1"/>
      <c r="N117" s="39">
        <f>SUM(N89:N94)+N115</f>
        <v>276210</v>
      </c>
      <c r="O117" s="39"/>
      <c r="P117" s="39">
        <f>SUM(P89:P94)+P115</f>
        <v>457230</v>
      </c>
      <c r="R117" s="1"/>
    </row>
    <row r="118" spans="2:18" ht="16.5" thickTop="1">
      <c r="B118" s="1"/>
      <c r="D118" s="5"/>
      <c r="R118" s="1"/>
    </row>
    <row r="119" spans="2:18" ht="15.75">
      <c r="B119" s="1"/>
      <c r="D119" s="5" t="s">
        <v>80</v>
      </c>
      <c r="R119" s="1"/>
    </row>
    <row r="120" spans="2:18" ht="15">
      <c r="B120" s="1"/>
      <c r="R120" s="1"/>
    </row>
    <row r="121" spans="2:18" ht="15">
      <c r="B121" s="1"/>
      <c r="D121" t="s">
        <v>81</v>
      </c>
      <c r="N121">
        <v>224488</v>
      </c>
      <c r="P121">
        <v>224488</v>
      </c>
      <c r="R121" s="1"/>
    </row>
    <row r="122" spans="2:18" ht="15">
      <c r="B122" s="1"/>
      <c r="D122" t="s">
        <v>82</v>
      </c>
      <c r="N122">
        <v>6173</v>
      </c>
      <c r="P122">
        <v>6173</v>
      </c>
      <c r="R122" s="1"/>
    </row>
    <row r="123" spans="2:18" ht="15">
      <c r="B123" s="1"/>
      <c r="D123" t="s">
        <v>83</v>
      </c>
      <c r="N123">
        <v>5303</v>
      </c>
      <c r="P123">
        <v>7782</v>
      </c>
      <c r="R123" s="1"/>
    </row>
    <row r="124" spans="2:18" ht="15">
      <c r="B124" s="1"/>
      <c r="D124" t="s">
        <v>84</v>
      </c>
      <c r="N124" s="36">
        <v>26139</v>
      </c>
      <c r="O124" s="36"/>
      <c r="P124" s="36">
        <v>198619</v>
      </c>
      <c r="R124" s="1"/>
    </row>
    <row r="125" spans="2:18" ht="15">
      <c r="B125" s="1"/>
      <c r="N125" s="37"/>
      <c r="P125" s="37"/>
      <c r="R125" s="1"/>
    </row>
    <row r="126" spans="2:18" ht="15">
      <c r="B126" s="1"/>
      <c r="D126" t="s">
        <v>85</v>
      </c>
      <c r="N126">
        <f>SUM(N121:N125)</f>
        <v>262103</v>
      </c>
      <c r="P126">
        <f>SUM(P121:P125)</f>
        <v>437062</v>
      </c>
      <c r="R126" s="1"/>
    </row>
    <row r="127" spans="2:18" ht="15">
      <c r="B127" s="1"/>
      <c r="R127" s="1"/>
    </row>
    <row r="128" spans="2:18" ht="15">
      <c r="B128" s="1"/>
      <c r="D128" t="s">
        <v>39</v>
      </c>
      <c r="N128">
        <v>3656</v>
      </c>
      <c r="P128">
        <v>5319</v>
      </c>
      <c r="R128" s="1"/>
    </row>
    <row r="129" spans="2:18" ht="15">
      <c r="B129" s="1"/>
      <c r="D129" t="s">
        <v>86</v>
      </c>
      <c r="N129" s="36">
        <v>7118</v>
      </c>
      <c r="O129" s="36"/>
      <c r="P129" s="36">
        <v>8653</v>
      </c>
      <c r="R129" s="1"/>
    </row>
    <row r="130" spans="2:18" ht="15">
      <c r="B130" s="1"/>
      <c r="D130" t="s">
        <v>158</v>
      </c>
      <c r="N130" s="36">
        <v>3333</v>
      </c>
      <c r="O130" s="36"/>
      <c r="P130" s="36">
        <v>6196</v>
      </c>
      <c r="R130" s="1"/>
    </row>
    <row r="131" spans="2:18" ht="15">
      <c r="B131" s="1"/>
      <c r="N131" s="37"/>
      <c r="P131" s="37"/>
      <c r="R131" s="1"/>
    </row>
    <row r="132" spans="2:18" ht="15.75" thickBot="1">
      <c r="B132" s="1"/>
      <c r="N132" s="39">
        <f>SUM(N126:N131)</f>
        <v>276210</v>
      </c>
      <c r="P132" s="39">
        <f>SUM(P126:P131)</f>
        <v>457230</v>
      </c>
      <c r="R132" s="1"/>
    </row>
    <row r="133" spans="2:18" ht="16.5" thickTop="1">
      <c r="B133" s="1"/>
      <c r="D133" s="5"/>
      <c r="R133" s="1"/>
    </row>
    <row r="134" spans="2:18" ht="16.5" thickBot="1">
      <c r="B134" s="1"/>
      <c r="C134" s="38"/>
      <c r="D134" s="78" t="s">
        <v>87</v>
      </c>
      <c r="E134" s="38"/>
      <c r="F134" s="38"/>
      <c r="G134" s="38"/>
      <c r="H134" s="38"/>
      <c r="I134" s="38"/>
      <c r="J134" s="38"/>
      <c r="K134" s="38"/>
      <c r="L134" s="38"/>
      <c r="M134" s="38"/>
      <c r="N134" s="21">
        <v>91.5</v>
      </c>
      <c r="P134" s="21">
        <v>133.9</v>
      </c>
      <c r="Q134" s="38"/>
      <c r="R134" s="1"/>
    </row>
    <row r="135" spans="2:18" ht="15">
      <c r="B135" s="1"/>
      <c r="R135" s="1"/>
    </row>
    <row r="136" spans="2:18" ht="15">
      <c r="B136" s="1"/>
      <c r="R136" s="1"/>
    </row>
    <row r="137" spans="2:18" ht="15">
      <c r="B137" s="1"/>
      <c r="C137" s="1"/>
      <c r="D137" s="1"/>
      <c r="E137" s="1"/>
      <c r="F137" s="1"/>
      <c r="G137" s="1"/>
      <c r="H137" s="1"/>
      <c r="I137" s="1"/>
      <c r="J137" s="1"/>
      <c r="K137" s="1"/>
      <c r="L137" s="1"/>
      <c r="M137" s="1"/>
      <c r="N137" s="1"/>
      <c r="O137" s="1"/>
      <c r="P137" s="1"/>
      <c r="Q137" s="1"/>
      <c r="R137" s="1"/>
    </row>
  </sheetData>
  <printOptions horizontalCentered="1"/>
  <pageMargins left="0.786" right="0.786" top="0.5" bottom="0.5" header="0" footer="0"/>
  <pageSetup fitToHeight="1" fitToWidth="1" horizontalDpi="300" verticalDpi="300" orientation="portrait" paperSize="9" scale="71" r:id="rId1"/>
</worksheet>
</file>

<file path=xl/worksheets/sheet3.xml><?xml version="1.0" encoding="utf-8"?>
<worksheet xmlns="http://schemas.openxmlformats.org/spreadsheetml/2006/main" xmlns:r="http://schemas.openxmlformats.org/officeDocument/2006/relationships">
  <sheetPr>
    <pageSetUpPr fitToPage="1"/>
  </sheetPr>
  <dimension ref="B9:R163"/>
  <sheetViews>
    <sheetView tabSelected="1" zoomScale="75" zoomScaleNormal="75" workbookViewId="0" topLeftCell="A10">
      <selection activeCell="C10" sqref="C10:Q63"/>
    </sheetView>
  </sheetViews>
  <sheetFormatPr defaultColWidth="8.88671875" defaultRowHeight="15"/>
  <cols>
    <col min="3" max="3" width="1.77734375" style="0" customWidth="1"/>
    <col min="4" max="4" width="3.77734375" style="0" customWidth="1"/>
    <col min="5" max="5" width="4.77734375" style="0" customWidth="1"/>
    <col min="7" max="7" width="9.6640625" style="0" customWidth="1"/>
    <col min="9" max="9" width="1.77734375" style="0" customWidth="1"/>
    <col min="11" max="11" width="1.77734375" style="0" customWidth="1"/>
    <col min="13" max="13" width="1.77734375" style="0" customWidth="1"/>
    <col min="14" max="14" width="14.3359375" style="0" customWidth="1"/>
    <col min="15" max="15" width="1.77734375" style="0" customWidth="1"/>
    <col min="17" max="17" width="1.77734375" style="0" customWidth="1"/>
  </cols>
  <sheetData>
    <row r="9" spans="2:18" ht="15">
      <c r="B9" s="1"/>
      <c r="C9" s="1"/>
      <c r="D9" s="1"/>
      <c r="E9" s="1"/>
      <c r="F9" s="1"/>
      <c r="G9" s="1"/>
      <c r="H9" s="1"/>
      <c r="I9" s="1"/>
      <c r="J9" s="1"/>
      <c r="K9" s="1"/>
      <c r="L9" s="1"/>
      <c r="M9" s="1"/>
      <c r="N9" s="1"/>
      <c r="O9" s="1"/>
      <c r="P9" s="1"/>
      <c r="Q9" s="1"/>
      <c r="R9" s="1"/>
    </row>
    <row r="10" spans="2:18" ht="15">
      <c r="B10" s="1"/>
      <c r="R10" s="1"/>
    </row>
    <row r="11" spans="2:18" ht="18">
      <c r="B11" s="1"/>
      <c r="D11" s="2" t="s">
        <v>3</v>
      </c>
      <c r="E11" s="3"/>
      <c r="F11" s="3"/>
      <c r="G11" s="3"/>
      <c r="H11" s="3"/>
      <c r="I11" s="3"/>
      <c r="J11" s="3"/>
      <c r="K11" s="3"/>
      <c r="L11" s="3"/>
      <c r="M11" s="3"/>
      <c r="N11" s="3"/>
      <c r="O11" s="3"/>
      <c r="P11" s="3"/>
      <c r="R11" s="1"/>
    </row>
    <row r="12" spans="2:18" ht="15.75">
      <c r="B12" s="1"/>
      <c r="D12" s="4" t="s">
        <v>88</v>
      </c>
      <c r="E12" s="4"/>
      <c r="F12" s="4"/>
      <c r="G12" s="3"/>
      <c r="H12" s="3"/>
      <c r="I12" s="3"/>
      <c r="J12" s="3"/>
      <c r="K12" s="3"/>
      <c r="L12" s="3"/>
      <c r="M12" s="3"/>
      <c r="N12" s="3"/>
      <c r="O12" s="3"/>
      <c r="P12" s="3"/>
      <c r="R12" s="1"/>
    </row>
    <row r="13" spans="2:18" ht="15.75">
      <c r="B13" s="1"/>
      <c r="D13" s="4" t="s">
        <v>195</v>
      </c>
      <c r="E13" s="4"/>
      <c r="F13" s="4"/>
      <c r="G13" s="3"/>
      <c r="H13" s="3"/>
      <c r="I13" s="3"/>
      <c r="J13" s="3"/>
      <c r="K13" s="3"/>
      <c r="L13" s="3"/>
      <c r="M13" s="3"/>
      <c r="N13" s="3"/>
      <c r="O13" s="3"/>
      <c r="P13" s="3"/>
      <c r="R13" s="1"/>
    </row>
    <row r="14" spans="2:18" ht="15">
      <c r="B14" s="1"/>
      <c r="R14" s="1"/>
    </row>
    <row r="15" spans="2:18" ht="15.75">
      <c r="B15" s="1"/>
      <c r="D15" s="40" t="s">
        <v>10</v>
      </c>
      <c r="E15" s="5" t="s">
        <v>89</v>
      </c>
      <c r="R15" s="1"/>
    </row>
    <row r="16" spans="2:18" ht="45" customHeight="1">
      <c r="B16" s="1"/>
      <c r="E16" s="83" t="s">
        <v>162</v>
      </c>
      <c r="F16" s="83"/>
      <c r="G16" s="83"/>
      <c r="H16" s="83"/>
      <c r="I16" s="83"/>
      <c r="J16" s="83"/>
      <c r="K16" s="83"/>
      <c r="L16" s="83"/>
      <c r="M16" s="83"/>
      <c r="N16" s="83"/>
      <c r="O16" s="83"/>
      <c r="P16" s="83"/>
      <c r="R16" s="1"/>
    </row>
    <row r="17" spans="2:18" ht="15" customHeight="1">
      <c r="B17" s="1"/>
      <c r="E17" s="32"/>
      <c r="F17" s="32"/>
      <c r="G17" s="32"/>
      <c r="H17" s="32"/>
      <c r="I17" s="32"/>
      <c r="J17" s="32"/>
      <c r="K17" s="32"/>
      <c r="L17" s="32"/>
      <c r="M17" s="32"/>
      <c r="N17" s="32"/>
      <c r="O17" s="32"/>
      <c r="P17" s="32"/>
      <c r="R17" s="1"/>
    </row>
    <row r="18" spans="2:18" ht="15.75">
      <c r="B18" s="1"/>
      <c r="D18" s="40" t="s">
        <v>17</v>
      </c>
      <c r="E18" s="5" t="s">
        <v>166</v>
      </c>
      <c r="R18" s="1"/>
    </row>
    <row r="19" spans="2:18" ht="46.5" customHeight="1">
      <c r="B19" s="1"/>
      <c r="D19" s="5"/>
      <c r="E19" s="82" t="s">
        <v>182</v>
      </c>
      <c r="F19" s="82"/>
      <c r="G19" s="82"/>
      <c r="H19" s="82"/>
      <c r="I19" s="82"/>
      <c r="J19" s="82"/>
      <c r="K19" s="82"/>
      <c r="L19" s="82"/>
      <c r="M19" s="82"/>
      <c r="N19" s="82"/>
      <c r="O19" s="82"/>
      <c r="P19" s="82"/>
      <c r="R19" s="1"/>
    </row>
    <row r="20" spans="2:18" ht="15" customHeight="1">
      <c r="B20" s="1"/>
      <c r="E20" s="32"/>
      <c r="F20" s="32"/>
      <c r="G20" s="32"/>
      <c r="H20" s="32"/>
      <c r="I20" s="32"/>
      <c r="J20" s="32"/>
      <c r="K20" s="32"/>
      <c r="L20" s="32"/>
      <c r="M20" s="32"/>
      <c r="N20" s="32"/>
      <c r="O20" s="32"/>
      <c r="P20" s="32"/>
      <c r="R20" s="1"/>
    </row>
    <row r="21" spans="2:18" ht="15.75">
      <c r="B21" s="1"/>
      <c r="D21" s="40" t="s">
        <v>51</v>
      </c>
      <c r="E21" s="5" t="s">
        <v>90</v>
      </c>
      <c r="F21" s="5"/>
      <c r="R21" s="1"/>
    </row>
    <row r="22" spans="2:18" ht="15.75">
      <c r="B22" s="1"/>
      <c r="D22" s="5"/>
      <c r="E22" s="48" t="s">
        <v>91</v>
      </c>
      <c r="R22" s="1"/>
    </row>
    <row r="23" spans="2:18" ht="15">
      <c r="B23" s="1"/>
      <c r="R23" s="1"/>
    </row>
    <row r="24" spans="2:18" ht="15.75">
      <c r="B24" s="1"/>
      <c r="D24" s="40" t="s">
        <v>92</v>
      </c>
      <c r="E24" s="5" t="s">
        <v>35</v>
      </c>
      <c r="J24" s="49"/>
      <c r="K24" s="50"/>
      <c r="L24" s="50"/>
      <c r="M24" s="36"/>
      <c r="N24" s="49"/>
      <c r="O24" s="50"/>
      <c r="P24" s="50"/>
      <c r="R24" s="1"/>
    </row>
    <row r="25" spans="2:18" ht="15.75">
      <c r="B25" s="1"/>
      <c r="J25" s="51" t="s">
        <v>6</v>
      </c>
      <c r="K25" s="51"/>
      <c r="L25" s="51"/>
      <c r="M25" s="48"/>
      <c r="N25" s="51" t="s">
        <v>7</v>
      </c>
      <c r="O25" s="51"/>
      <c r="P25" s="51"/>
      <c r="R25" s="1"/>
    </row>
    <row r="26" spans="2:18" ht="15">
      <c r="B26" s="1"/>
      <c r="J26" s="10"/>
      <c r="L26" s="10"/>
      <c r="N26" s="10"/>
      <c r="P26" s="10"/>
      <c r="R26" s="1"/>
    </row>
    <row r="27" spans="2:18" ht="15.75">
      <c r="B27" s="1"/>
      <c r="J27" s="35" t="s">
        <v>175</v>
      </c>
      <c r="K27" s="52"/>
      <c r="L27" s="35" t="s">
        <v>176</v>
      </c>
      <c r="M27" s="52"/>
      <c r="N27" s="35" t="s">
        <v>175</v>
      </c>
      <c r="O27" s="52"/>
      <c r="P27" s="35" t="s">
        <v>176</v>
      </c>
      <c r="R27" s="1"/>
    </row>
    <row r="28" spans="2:18" ht="15">
      <c r="B28" s="1"/>
      <c r="J28" s="10" t="s">
        <v>9</v>
      </c>
      <c r="K28" s="10"/>
      <c r="L28" s="10" t="s">
        <v>9</v>
      </c>
      <c r="M28" s="10"/>
      <c r="N28" s="10" t="s">
        <v>9</v>
      </c>
      <c r="O28" s="10"/>
      <c r="P28" s="10" t="s">
        <v>9</v>
      </c>
      <c r="R28" s="1"/>
    </row>
    <row r="29" spans="2:18" ht="15">
      <c r="B29" s="1"/>
      <c r="E29" t="s">
        <v>93</v>
      </c>
      <c r="R29" s="1"/>
    </row>
    <row r="30" spans="2:18" ht="15">
      <c r="B30" s="1"/>
      <c r="F30" t="s">
        <v>177</v>
      </c>
      <c r="J30">
        <v>-2212</v>
      </c>
      <c r="L30">
        <v>-675</v>
      </c>
      <c r="N30">
        <v>-4345</v>
      </c>
      <c r="P30">
        <v>-1055</v>
      </c>
      <c r="R30" s="1"/>
    </row>
    <row r="31" spans="2:18" ht="15">
      <c r="B31" s="1"/>
      <c r="F31" t="s">
        <v>178</v>
      </c>
      <c r="J31">
        <v>-437</v>
      </c>
      <c r="L31">
        <v>-531</v>
      </c>
      <c r="N31">
        <v>-543</v>
      </c>
      <c r="P31">
        <v>-909</v>
      </c>
      <c r="R31" s="1"/>
    </row>
    <row r="32" spans="2:18" ht="15">
      <c r="B32" s="1"/>
      <c r="F32" t="s">
        <v>179</v>
      </c>
      <c r="J32">
        <v>-4</v>
      </c>
      <c r="L32">
        <v>-469</v>
      </c>
      <c r="N32">
        <v>-15</v>
      </c>
      <c r="P32">
        <v>-412</v>
      </c>
      <c r="R32" s="1"/>
    </row>
    <row r="33" spans="2:18" ht="15">
      <c r="B33" s="1"/>
      <c r="E33" t="s">
        <v>86</v>
      </c>
      <c r="R33" s="1"/>
    </row>
    <row r="34" spans="2:18" ht="15">
      <c r="B34" s="1"/>
      <c r="F34" t="s">
        <v>180</v>
      </c>
      <c r="J34">
        <v>-337</v>
      </c>
      <c r="L34">
        <v>1003</v>
      </c>
      <c r="N34">
        <v>-91</v>
      </c>
      <c r="P34">
        <v>2857</v>
      </c>
      <c r="R34" s="1"/>
    </row>
    <row r="35" spans="2:18" ht="15">
      <c r="B35" s="1"/>
      <c r="F35" t="s">
        <v>179</v>
      </c>
      <c r="J35">
        <v>83</v>
      </c>
      <c r="L35" s="25" t="s">
        <v>116</v>
      </c>
      <c r="N35">
        <v>83</v>
      </c>
      <c r="P35">
        <v>-344</v>
      </c>
      <c r="R35" s="1"/>
    </row>
    <row r="36" spans="2:18" ht="15">
      <c r="B36" s="1"/>
      <c r="E36" t="s">
        <v>157</v>
      </c>
      <c r="R36" s="1"/>
    </row>
    <row r="37" spans="2:18" ht="15">
      <c r="B37" s="1"/>
      <c r="F37" t="s">
        <v>180</v>
      </c>
      <c r="J37">
        <v>877</v>
      </c>
      <c r="L37">
        <v>2775</v>
      </c>
      <c r="N37">
        <v>2313</v>
      </c>
      <c r="P37">
        <v>2969</v>
      </c>
      <c r="R37" s="1"/>
    </row>
    <row r="38" spans="2:18" ht="15">
      <c r="B38" s="1"/>
      <c r="F38" t="s">
        <v>179</v>
      </c>
      <c r="J38" s="25" t="s">
        <v>116</v>
      </c>
      <c r="L38" s="25" t="s">
        <v>116</v>
      </c>
      <c r="N38">
        <v>27</v>
      </c>
      <c r="P38" s="25" t="s">
        <v>116</v>
      </c>
      <c r="R38" s="1"/>
    </row>
    <row r="39" spans="2:18" ht="15.75">
      <c r="B39" s="1"/>
      <c r="D39" s="5"/>
      <c r="E39" s="5"/>
      <c r="J39" s="37"/>
      <c r="L39" s="37"/>
      <c r="N39" s="37"/>
      <c r="P39" s="37"/>
      <c r="R39" s="1"/>
    </row>
    <row r="40" spans="2:18" ht="15" customHeight="1" thickBot="1">
      <c r="B40" s="1"/>
      <c r="E40" s="32"/>
      <c r="F40" s="32"/>
      <c r="G40" s="32"/>
      <c r="H40" s="32"/>
      <c r="I40" s="32"/>
      <c r="J40" s="39">
        <f>SUM(J30:J39)</f>
        <v>-2030</v>
      </c>
      <c r="L40" s="39">
        <f>SUM(L30:L39)</f>
        <v>2103</v>
      </c>
      <c r="N40" s="39">
        <f>SUM(N30:N39)</f>
        <v>-2571</v>
      </c>
      <c r="P40" s="39">
        <f>SUM(P30:P39)</f>
        <v>3106</v>
      </c>
      <c r="R40" s="1"/>
    </row>
    <row r="41" spans="2:18" ht="15.75" thickTop="1">
      <c r="B41" s="1"/>
      <c r="R41" s="1"/>
    </row>
    <row r="42" spans="2:18" ht="15.75">
      <c r="B42" s="1"/>
      <c r="D42" s="40" t="s">
        <v>94</v>
      </c>
      <c r="E42" s="5" t="s">
        <v>95</v>
      </c>
      <c r="R42" s="1"/>
    </row>
    <row r="43" spans="2:18" ht="15" customHeight="1">
      <c r="B43" s="1"/>
      <c r="E43" s="83" t="s">
        <v>96</v>
      </c>
      <c r="F43" s="83"/>
      <c r="G43" s="83"/>
      <c r="H43" s="83"/>
      <c r="I43" s="83"/>
      <c r="J43" s="83"/>
      <c r="K43" s="83"/>
      <c r="L43" s="83"/>
      <c r="M43" s="83"/>
      <c r="N43" s="83"/>
      <c r="O43" s="83"/>
      <c r="P43" s="83"/>
      <c r="R43" s="1"/>
    </row>
    <row r="44" spans="2:18" ht="15">
      <c r="B44" s="1"/>
      <c r="R44" s="1"/>
    </row>
    <row r="45" spans="2:18" ht="15.75">
      <c r="B45" s="1"/>
      <c r="D45" s="40" t="s">
        <v>97</v>
      </c>
      <c r="E45" s="5" t="s">
        <v>98</v>
      </c>
      <c r="R45" s="1"/>
    </row>
    <row r="46" spans="2:18" ht="15">
      <c r="B46" s="1"/>
      <c r="E46" t="s">
        <v>99</v>
      </c>
      <c r="R46" s="1"/>
    </row>
    <row r="47" spans="2:18" ht="15">
      <c r="B47" s="1"/>
      <c r="R47" s="1"/>
    </row>
    <row r="48" spans="2:18" ht="15.75">
      <c r="B48" s="1"/>
      <c r="D48" s="40" t="s">
        <v>100</v>
      </c>
      <c r="E48" s="5" t="s">
        <v>101</v>
      </c>
      <c r="F48" s="26"/>
      <c r="G48" s="26"/>
      <c r="H48" s="26"/>
      <c r="I48" s="26"/>
      <c r="J48" s="26"/>
      <c r="K48" s="26"/>
      <c r="L48" s="26"/>
      <c r="M48" s="26"/>
      <c r="N48" s="26"/>
      <c r="O48" s="26"/>
      <c r="P48" s="26"/>
      <c r="R48" s="1"/>
    </row>
    <row r="49" spans="2:18" ht="15">
      <c r="B49" s="1"/>
      <c r="R49" s="1"/>
    </row>
    <row r="50" spans="2:18" ht="15">
      <c r="B50" s="1"/>
      <c r="E50" t="s">
        <v>11</v>
      </c>
      <c r="F50" t="s">
        <v>0</v>
      </c>
      <c r="R50" s="1"/>
    </row>
    <row r="51" spans="2:18" ht="15">
      <c r="B51" s="1"/>
      <c r="R51" s="1"/>
    </row>
    <row r="52" spans="2:18" ht="15.75">
      <c r="B52" s="1"/>
      <c r="D52" s="5"/>
      <c r="E52" s="48" t="s">
        <v>13</v>
      </c>
      <c r="F52" t="s">
        <v>102</v>
      </c>
      <c r="R52" s="1"/>
    </row>
    <row r="53" spans="2:18" ht="15.75">
      <c r="B53" s="1"/>
      <c r="D53" s="5"/>
      <c r="E53" s="5"/>
      <c r="R53" s="1"/>
    </row>
    <row r="54" spans="2:18" ht="15.75" customHeight="1">
      <c r="B54" s="1"/>
      <c r="D54" s="57" t="s">
        <v>103</v>
      </c>
      <c r="E54" s="58" t="s">
        <v>104</v>
      </c>
      <c r="F54" s="59"/>
      <c r="G54" s="32"/>
      <c r="H54" s="32"/>
      <c r="I54" s="32"/>
      <c r="J54" s="32"/>
      <c r="K54" s="32"/>
      <c r="L54" s="32"/>
      <c r="M54" s="32"/>
      <c r="N54" s="32"/>
      <c r="O54" s="32"/>
      <c r="P54" s="32"/>
      <c r="R54" s="1"/>
    </row>
    <row r="55" spans="2:18" ht="76.5" customHeight="1">
      <c r="B55" s="1"/>
      <c r="E55" s="82" t="s">
        <v>183</v>
      </c>
      <c r="F55" s="82"/>
      <c r="G55" s="82"/>
      <c r="H55" s="82"/>
      <c r="I55" s="82"/>
      <c r="J55" s="82"/>
      <c r="K55" s="82"/>
      <c r="L55" s="82"/>
      <c r="M55" s="82"/>
      <c r="N55" s="82"/>
      <c r="O55" s="82"/>
      <c r="P55" s="82"/>
      <c r="R55" s="1"/>
    </row>
    <row r="56" spans="2:18" ht="15">
      <c r="B56" s="1"/>
      <c r="F56" s="26"/>
      <c r="G56" s="3"/>
      <c r="H56" s="3"/>
      <c r="I56" s="3"/>
      <c r="J56" s="3"/>
      <c r="K56" s="3"/>
      <c r="L56" s="3"/>
      <c r="M56" s="3"/>
      <c r="N56" s="3"/>
      <c r="O56" s="3"/>
      <c r="P56" s="3"/>
      <c r="R56" s="1"/>
    </row>
    <row r="57" spans="2:18" ht="15.75">
      <c r="B57" s="1"/>
      <c r="D57" s="40" t="s">
        <v>105</v>
      </c>
      <c r="E57" s="5" t="s">
        <v>106</v>
      </c>
      <c r="R57" s="1"/>
    </row>
    <row r="58" spans="2:18" ht="15.75" customHeight="1">
      <c r="B58" s="1"/>
      <c r="E58" s="82" t="s">
        <v>163</v>
      </c>
      <c r="F58" s="82"/>
      <c r="G58" s="82"/>
      <c r="H58" s="82"/>
      <c r="I58" s="82"/>
      <c r="J58" s="82"/>
      <c r="K58" s="82"/>
      <c r="L58" s="82"/>
      <c r="M58" s="82"/>
      <c r="N58" s="82"/>
      <c r="O58" s="82"/>
      <c r="P58" s="82"/>
      <c r="R58" s="1"/>
    </row>
    <row r="59" spans="2:18" ht="15">
      <c r="B59" s="1"/>
      <c r="E59" s="26"/>
      <c r="F59" s="3"/>
      <c r="G59" s="3"/>
      <c r="H59" s="3"/>
      <c r="I59" s="3"/>
      <c r="J59" s="3"/>
      <c r="K59" s="3"/>
      <c r="L59" s="3"/>
      <c r="M59" s="3"/>
      <c r="N59" s="3"/>
      <c r="O59" s="3"/>
      <c r="P59" s="3"/>
      <c r="R59" s="1"/>
    </row>
    <row r="60" spans="2:18" ht="15.75">
      <c r="B60" s="1"/>
      <c r="D60" s="40" t="s">
        <v>107</v>
      </c>
      <c r="E60" s="60" t="s">
        <v>108</v>
      </c>
      <c r="F60" s="3"/>
      <c r="G60" s="3"/>
      <c r="H60" s="3"/>
      <c r="I60" s="3"/>
      <c r="J60" s="3"/>
      <c r="K60" s="3"/>
      <c r="L60" s="3"/>
      <c r="M60" s="3"/>
      <c r="N60" s="3"/>
      <c r="O60" s="3"/>
      <c r="P60" s="3"/>
      <c r="R60" s="1"/>
    </row>
    <row r="61" spans="2:18" ht="15.75">
      <c r="B61" s="1"/>
      <c r="D61" s="5"/>
      <c r="E61" s="48" t="s">
        <v>109</v>
      </c>
      <c r="R61" s="1"/>
    </row>
    <row r="62" spans="2:18" ht="15">
      <c r="B62" s="1"/>
      <c r="R62" s="1"/>
    </row>
    <row r="63" spans="2:18" ht="45.75" customHeight="1">
      <c r="B63" s="1"/>
      <c r="D63" s="61" t="s">
        <v>110</v>
      </c>
      <c r="E63" s="82" t="s">
        <v>1</v>
      </c>
      <c r="F63" s="82"/>
      <c r="G63" s="82"/>
      <c r="H63" s="82"/>
      <c r="I63" s="82"/>
      <c r="J63" s="82"/>
      <c r="K63" s="82"/>
      <c r="L63" s="82"/>
      <c r="M63" s="82"/>
      <c r="N63" s="82"/>
      <c r="O63" s="82"/>
      <c r="P63" s="82"/>
      <c r="R63" s="1"/>
    </row>
    <row r="64" spans="2:18" ht="15.75">
      <c r="B64" s="1"/>
      <c r="D64" s="5"/>
      <c r="E64" s="5"/>
      <c r="R64" s="1"/>
    </row>
    <row r="65" spans="2:18" ht="15.75">
      <c r="B65" s="1"/>
      <c r="D65" s="40" t="s">
        <v>111</v>
      </c>
      <c r="E65" s="5" t="s">
        <v>112</v>
      </c>
      <c r="N65" s="6"/>
      <c r="P65" s="6"/>
      <c r="R65" s="1"/>
    </row>
    <row r="66" spans="2:18" ht="15.75">
      <c r="B66" s="1"/>
      <c r="N66" s="6" t="s">
        <v>113</v>
      </c>
      <c r="O66" s="48"/>
      <c r="P66" s="6" t="s">
        <v>113</v>
      </c>
      <c r="R66" s="1"/>
    </row>
    <row r="67" spans="2:18" ht="15.75">
      <c r="B67" s="1"/>
      <c r="N67" s="35" t="s">
        <v>175</v>
      </c>
      <c r="O67" s="52"/>
      <c r="P67" s="35" t="s">
        <v>8</v>
      </c>
      <c r="R67" s="1"/>
    </row>
    <row r="68" spans="2:18" ht="15">
      <c r="B68" s="1"/>
      <c r="N68" s="23" t="s">
        <v>114</v>
      </c>
      <c r="O68" s="25"/>
      <c r="P68" s="23" t="s">
        <v>114</v>
      </c>
      <c r="R68" s="1"/>
    </row>
    <row r="69" spans="2:18" ht="15.75">
      <c r="B69" s="1"/>
      <c r="E69" s="5"/>
      <c r="N69" s="10" t="s">
        <v>115</v>
      </c>
      <c r="O69" s="62"/>
      <c r="P69" s="10" t="s">
        <v>115</v>
      </c>
      <c r="R69" s="1"/>
    </row>
    <row r="70" spans="2:18" ht="15.75">
      <c r="B70" s="1"/>
      <c r="E70" s="5" t="s">
        <v>73</v>
      </c>
      <c r="R70" s="1"/>
    </row>
    <row r="71" spans="2:18" ht="15.75">
      <c r="B71" s="1"/>
      <c r="E71" s="6"/>
      <c r="F71" s="5"/>
      <c r="R71" s="1"/>
    </row>
    <row r="72" spans="2:18" ht="15">
      <c r="B72" s="1"/>
      <c r="E72" s="25" t="s">
        <v>116</v>
      </c>
      <c r="F72" t="s">
        <v>117</v>
      </c>
      <c r="R72" s="1"/>
    </row>
    <row r="73" spans="2:18" ht="15">
      <c r="B73" s="1"/>
      <c r="F73" t="s">
        <v>118</v>
      </c>
      <c r="N73" s="55">
        <v>32473</v>
      </c>
      <c r="O73" s="55"/>
      <c r="P73" s="55">
        <v>60608</v>
      </c>
      <c r="R73" s="1"/>
    </row>
    <row r="74" spans="2:18" ht="15">
      <c r="B74" s="1"/>
      <c r="F74" t="s">
        <v>119</v>
      </c>
      <c r="N74" s="55">
        <v>17607</v>
      </c>
      <c r="O74" s="55"/>
      <c r="P74" s="55">
        <v>25160</v>
      </c>
      <c r="R74" s="1"/>
    </row>
    <row r="75" spans="2:18" ht="15">
      <c r="B75" s="1"/>
      <c r="F75" t="s">
        <v>120</v>
      </c>
      <c r="N75" s="55">
        <v>3859</v>
      </c>
      <c r="O75" s="55"/>
      <c r="P75" s="55">
        <v>13765</v>
      </c>
      <c r="R75" s="1"/>
    </row>
    <row r="76" spans="2:18" ht="15">
      <c r="B76" s="1"/>
      <c r="F76" t="s">
        <v>121</v>
      </c>
      <c r="N76" s="55">
        <v>22760</v>
      </c>
      <c r="O76" s="55"/>
      <c r="P76" s="55">
        <v>11207</v>
      </c>
      <c r="R76" s="1"/>
    </row>
    <row r="77" spans="2:18" ht="15">
      <c r="B77" s="1"/>
      <c r="F77" t="s">
        <v>122</v>
      </c>
      <c r="N77" s="63">
        <v>1138</v>
      </c>
      <c r="O77" s="55"/>
      <c r="P77" s="55">
        <v>3179</v>
      </c>
      <c r="R77" s="1"/>
    </row>
    <row r="78" spans="2:18" ht="15">
      <c r="B78" s="1"/>
      <c r="N78" s="55"/>
      <c r="O78" s="55"/>
      <c r="P78" s="55"/>
      <c r="R78" s="1"/>
    </row>
    <row r="79" spans="2:18" ht="15">
      <c r="B79" s="1"/>
      <c r="E79" s="25" t="s">
        <v>116</v>
      </c>
      <c r="F79" t="s">
        <v>123</v>
      </c>
      <c r="N79" s="55"/>
      <c r="O79" s="55"/>
      <c r="P79" s="55"/>
      <c r="R79" s="1"/>
    </row>
    <row r="80" spans="2:18" ht="15">
      <c r="B80" s="1"/>
      <c r="F80" t="s">
        <v>121</v>
      </c>
      <c r="N80" s="56">
        <v>5497</v>
      </c>
      <c r="O80" s="56"/>
      <c r="P80" s="56">
        <v>4592</v>
      </c>
      <c r="R80" s="1"/>
    </row>
    <row r="81" spans="2:18" ht="15">
      <c r="B81" s="1"/>
      <c r="N81" s="56"/>
      <c r="O81" s="56"/>
      <c r="P81" s="56"/>
      <c r="R81" s="1"/>
    </row>
    <row r="82" spans="2:18" ht="15">
      <c r="B82" s="1"/>
      <c r="N82" s="53"/>
      <c r="O82" s="55"/>
      <c r="P82" s="53"/>
      <c r="R82" s="1"/>
    </row>
    <row r="83" spans="2:18" ht="15.75" thickBot="1">
      <c r="B83" s="1"/>
      <c r="N83" s="64">
        <f>SUM(N73:N82)</f>
        <v>83334</v>
      </c>
      <c r="O83" s="55"/>
      <c r="P83" s="64">
        <f>SUM(P73:P82)</f>
        <v>118511</v>
      </c>
      <c r="R83" s="1"/>
    </row>
    <row r="84" spans="2:18" ht="16.5" thickTop="1">
      <c r="B84" s="1"/>
      <c r="D84" s="5"/>
      <c r="E84" s="5"/>
      <c r="R84" s="1"/>
    </row>
    <row r="85" spans="2:18" ht="15.75">
      <c r="B85" s="1"/>
      <c r="D85" s="40" t="s">
        <v>124</v>
      </c>
      <c r="E85" s="5" t="s">
        <v>125</v>
      </c>
      <c r="R85" s="1"/>
    </row>
    <row r="86" spans="2:18" ht="15.75">
      <c r="B86" s="1"/>
      <c r="D86" s="5"/>
      <c r="E86" s="48" t="s">
        <v>159</v>
      </c>
      <c r="R86" s="1"/>
    </row>
    <row r="87" spans="2:18" ht="15.75">
      <c r="B87" s="1"/>
      <c r="D87" s="5"/>
      <c r="R87" s="1"/>
    </row>
    <row r="88" spans="2:18" ht="15.75">
      <c r="B88" s="1"/>
      <c r="D88" s="40" t="s">
        <v>126</v>
      </c>
      <c r="E88" s="5" t="s">
        <v>127</v>
      </c>
      <c r="R88" s="1"/>
    </row>
    <row r="89" spans="2:18" ht="15.75">
      <c r="B89" s="1"/>
      <c r="D89" s="5"/>
      <c r="E89" s="48" t="s">
        <v>128</v>
      </c>
      <c r="R89" s="1"/>
    </row>
    <row r="90" spans="2:18" ht="15">
      <c r="B90" s="1"/>
      <c r="R90" s="1"/>
    </row>
    <row r="91" spans="2:18" ht="15.75">
      <c r="B91" s="1"/>
      <c r="D91" s="40" t="s">
        <v>129</v>
      </c>
      <c r="E91" s="5" t="s">
        <v>130</v>
      </c>
      <c r="R91" s="1"/>
    </row>
    <row r="92" spans="2:18" ht="15.75">
      <c r="B92" s="1"/>
      <c r="D92" s="5"/>
      <c r="E92" s="48" t="s">
        <v>131</v>
      </c>
      <c r="R92" s="1"/>
    </row>
    <row r="93" spans="2:18" ht="15">
      <c r="B93" s="1"/>
      <c r="R93" s="1"/>
    </row>
    <row r="94" spans="2:18" ht="15.75">
      <c r="B94" s="1"/>
      <c r="D94" s="40" t="s">
        <v>132</v>
      </c>
      <c r="E94" s="5" t="s">
        <v>133</v>
      </c>
      <c r="R94" s="1"/>
    </row>
    <row r="95" spans="2:18" ht="15">
      <c r="B95" s="1"/>
      <c r="R95" s="1"/>
    </row>
    <row r="96" spans="2:18" ht="15">
      <c r="B96" s="1"/>
      <c r="E96" t="s">
        <v>134</v>
      </c>
      <c r="J96" s="65"/>
      <c r="K96" s="50"/>
      <c r="L96" s="50"/>
      <c r="M96" s="50"/>
      <c r="N96" s="50"/>
      <c r="O96" s="50"/>
      <c r="P96" s="50"/>
      <c r="R96" s="1"/>
    </row>
    <row r="97" spans="2:18" ht="15.75">
      <c r="B97" s="1"/>
      <c r="J97" s="49"/>
      <c r="K97" s="50"/>
      <c r="L97" s="50"/>
      <c r="M97" s="36"/>
      <c r="N97" s="65"/>
      <c r="O97" s="50"/>
      <c r="P97" s="50"/>
      <c r="R97" s="1"/>
    </row>
    <row r="98" spans="2:18" ht="15.75">
      <c r="B98" s="1"/>
      <c r="J98" s="65"/>
      <c r="K98" s="49"/>
      <c r="L98" s="69" t="s">
        <v>7</v>
      </c>
      <c r="M98" s="66"/>
      <c r="N98" s="67"/>
      <c r="O98" s="66"/>
      <c r="P98" s="68"/>
      <c r="R98" s="1"/>
    </row>
    <row r="99" spans="2:18" ht="15">
      <c r="B99" s="1"/>
      <c r="J99" s="65"/>
      <c r="K99" s="50"/>
      <c r="L99" s="72"/>
      <c r="M99" s="36"/>
      <c r="N99" s="79" t="s">
        <v>160</v>
      </c>
      <c r="O99" s="50"/>
      <c r="P99" s="72"/>
      <c r="R99" s="1"/>
    </row>
    <row r="100" spans="2:18" ht="15.75">
      <c r="B100" s="1"/>
      <c r="J100" s="9"/>
      <c r="K100" s="9"/>
      <c r="L100" s="73"/>
      <c r="M100" s="9"/>
      <c r="N100" s="80" t="s">
        <v>164</v>
      </c>
      <c r="O100" s="9"/>
      <c r="P100" s="74" t="s">
        <v>171</v>
      </c>
      <c r="R100" s="1"/>
    </row>
    <row r="101" spans="2:18" ht="15">
      <c r="B101" s="1"/>
      <c r="J101" s="10"/>
      <c r="L101" s="74" t="s">
        <v>135</v>
      </c>
      <c r="N101" s="80" t="s">
        <v>165</v>
      </c>
      <c r="P101" s="74" t="s">
        <v>172</v>
      </c>
      <c r="R101" s="1"/>
    </row>
    <row r="102" spans="2:18" ht="15">
      <c r="B102" s="1"/>
      <c r="L102" s="75"/>
      <c r="M102" s="70"/>
      <c r="N102" s="81" t="s">
        <v>166</v>
      </c>
      <c r="O102" s="70"/>
      <c r="P102" s="76"/>
      <c r="R102" s="1"/>
    </row>
    <row r="103" spans="2:18" ht="15.75">
      <c r="B103" s="1"/>
      <c r="E103" s="5"/>
      <c r="F103" s="5"/>
      <c r="R103" s="1"/>
    </row>
    <row r="104" spans="2:18" ht="15.75">
      <c r="B104" s="1"/>
      <c r="L104" s="35" t="s">
        <v>175</v>
      </c>
      <c r="M104" s="9"/>
      <c r="N104" s="35" t="s">
        <v>175</v>
      </c>
      <c r="O104" s="9"/>
      <c r="P104" s="35" t="s">
        <v>175</v>
      </c>
      <c r="R104" s="1"/>
    </row>
    <row r="105" spans="2:18" ht="15">
      <c r="B105" s="1"/>
      <c r="L105" s="10" t="s">
        <v>9</v>
      </c>
      <c r="M105" s="10"/>
      <c r="N105" s="10" t="s">
        <v>9</v>
      </c>
      <c r="O105" s="10"/>
      <c r="P105" s="10" t="s">
        <v>9</v>
      </c>
      <c r="R105" s="24"/>
    </row>
    <row r="106" spans="2:18" ht="15">
      <c r="B106" s="1"/>
      <c r="R106" s="24"/>
    </row>
    <row r="107" spans="2:18" ht="15.75">
      <c r="B107" s="1"/>
      <c r="E107" s="5" t="s">
        <v>11</v>
      </c>
      <c r="F107" s="5" t="s">
        <v>136</v>
      </c>
      <c r="R107" s="24"/>
    </row>
    <row r="108" spans="2:18" ht="15">
      <c r="B108" s="1"/>
      <c r="R108" s="1"/>
    </row>
    <row r="109" spans="2:18" ht="15">
      <c r="B109" s="1"/>
      <c r="F109" t="s">
        <v>137</v>
      </c>
      <c r="L109">
        <v>57302</v>
      </c>
      <c r="N109">
        <v>6929</v>
      </c>
      <c r="P109">
        <v>189230</v>
      </c>
      <c r="R109" s="1"/>
    </row>
    <row r="110" spans="2:18" ht="15">
      <c r="B110" s="1"/>
      <c r="F110" t="s">
        <v>138</v>
      </c>
      <c r="L110">
        <v>121455</v>
      </c>
      <c r="N110">
        <v>8225</v>
      </c>
      <c r="P110">
        <v>314405</v>
      </c>
      <c r="R110" s="1"/>
    </row>
    <row r="111" spans="2:18" ht="15">
      <c r="B111" s="1"/>
      <c r="F111" t="s">
        <v>140</v>
      </c>
      <c r="L111">
        <v>23633</v>
      </c>
      <c r="N111">
        <v>-703</v>
      </c>
      <c r="P111">
        <v>74677</v>
      </c>
      <c r="R111" s="1"/>
    </row>
    <row r="112" spans="2:18" ht="15">
      <c r="B112" s="1"/>
      <c r="F112" t="s">
        <v>139</v>
      </c>
      <c r="L112">
        <v>29482</v>
      </c>
      <c r="N112">
        <v>929</v>
      </c>
      <c r="P112" s="25" t="s">
        <v>116</v>
      </c>
      <c r="R112" s="1"/>
    </row>
    <row r="113" spans="2:18" ht="15">
      <c r="B113" s="1"/>
      <c r="R113" s="1"/>
    </row>
    <row r="114" spans="2:18" ht="15.75">
      <c r="B114" s="1"/>
      <c r="E114" s="5"/>
      <c r="F114" s="5"/>
      <c r="L114" s="37"/>
      <c r="N114" s="37"/>
      <c r="P114" s="37"/>
      <c r="R114" s="1"/>
    </row>
    <row r="115" spans="2:18" ht="15.75" thickBot="1">
      <c r="B115" s="1"/>
      <c r="L115" s="39">
        <f>SUM(L109:L114)</f>
        <v>231872</v>
      </c>
      <c r="N115" s="39">
        <f>SUM(N109:N114)</f>
        <v>15380</v>
      </c>
      <c r="P115" s="39">
        <f>SUM(P109:P114)</f>
        <v>578312</v>
      </c>
      <c r="R115" s="1"/>
    </row>
    <row r="116" spans="2:18" ht="15.75" thickTop="1">
      <c r="B116" s="1"/>
      <c r="R116" s="1"/>
    </row>
    <row r="117" spans="2:18" ht="15.75">
      <c r="B117" s="1"/>
      <c r="E117" s="5" t="s">
        <v>13</v>
      </c>
      <c r="F117" s="5" t="s">
        <v>141</v>
      </c>
      <c r="R117" s="1"/>
    </row>
    <row r="118" spans="2:18" ht="15">
      <c r="B118" s="1"/>
      <c r="R118" s="1"/>
    </row>
    <row r="119" spans="2:18" ht="15">
      <c r="B119" s="1"/>
      <c r="F119" t="s">
        <v>142</v>
      </c>
      <c r="L119" s="55">
        <v>164800</v>
      </c>
      <c r="M119" s="55"/>
      <c r="N119" s="55">
        <v>19941</v>
      </c>
      <c r="O119" s="55"/>
      <c r="P119" s="55">
        <v>356775</v>
      </c>
      <c r="R119" s="1"/>
    </row>
    <row r="120" spans="2:18" ht="15">
      <c r="B120" s="1"/>
      <c r="F120" t="s">
        <v>143</v>
      </c>
      <c r="J120" s="36"/>
      <c r="K120" s="36"/>
      <c r="L120" s="56">
        <v>14149</v>
      </c>
      <c r="M120" s="56"/>
      <c r="N120" s="56">
        <v>278</v>
      </c>
      <c r="O120" s="56"/>
      <c r="P120" s="56">
        <v>23088</v>
      </c>
      <c r="R120" s="1"/>
    </row>
    <row r="121" spans="2:18" ht="15">
      <c r="B121" s="1"/>
      <c r="F121" t="s">
        <v>144</v>
      </c>
      <c r="J121" s="36"/>
      <c r="K121" s="36"/>
      <c r="L121" s="56">
        <v>16262</v>
      </c>
      <c r="M121" s="56"/>
      <c r="N121" s="56">
        <v>-1113</v>
      </c>
      <c r="O121" s="56"/>
      <c r="P121" s="56">
        <v>57114</v>
      </c>
      <c r="R121" s="1"/>
    </row>
    <row r="122" spans="2:18" ht="15">
      <c r="B122" s="1"/>
      <c r="F122" t="s">
        <v>181</v>
      </c>
      <c r="J122" s="36"/>
      <c r="K122" s="36"/>
      <c r="L122" s="56">
        <v>28087</v>
      </c>
      <c r="M122" s="56"/>
      <c r="N122" s="56">
        <v>-1259</v>
      </c>
      <c r="O122" s="56"/>
      <c r="P122" s="56">
        <v>92818</v>
      </c>
      <c r="R122" s="1"/>
    </row>
    <row r="123" spans="2:18" ht="15">
      <c r="B123" s="1"/>
      <c r="F123" t="s">
        <v>145</v>
      </c>
      <c r="L123" s="55">
        <v>8574</v>
      </c>
      <c r="M123" s="55"/>
      <c r="N123" s="55">
        <v>-2467</v>
      </c>
      <c r="O123" s="55"/>
      <c r="P123" s="55">
        <v>48517</v>
      </c>
      <c r="R123" s="1"/>
    </row>
    <row r="124" spans="2:18" ht="15">
      <c r="B124" s="1"/>
      <c r="L124" s="55"/>
      <c r="M124" s="55"/>
      <c r="N124" s="55"/>
      <c r="O124" s="55"/>
      <c r="P124" s="55"/>
      <c r="R124" s="1"/>
    </row>
    <row r="125" spans="2:18" ht="15">
      <c r="B125" s="1"/>
      <c r="L125" s="53"/>
      <c r="M125" s="55"/>
      <c r="N125" s="53"/>
      <c r="O125" s="55"/>
      <c r="P125" s="53"/>
      <c r="R125" s="1"/>
    </row>
    <row r="126" spans="2:18" ht="16.5" thickBot="1">
      <c r="B126" s="1"/>
      <c r="D126" s="5"/>
      <c r="E126" s="5"/>
      <c r="L126" s="54">
        <f>SUM(L119:L125)</f>
        <v>231872</v>
      </c>
      <c r="M126" s="71"/>
      <c r="N126" s="54">
        <f>SUM(N119:N125)</f>
        <v>15380</v>
      </c>
      <c r="O126" s="71"/>
      <c r="P126" s="54">
        <f>SUM(P119:P125)</f>
        <v>578312</v>
      </c>
      <c r="R126" s="1"/>
    </row>
    <row r="127" spans="2:18" ht="16.5" thickTop="1">
      <c r="B127" s="1"/>
      <c r="D127" s="5"/>
      <c r="E127" s="26"/>
      <c r="F127" s="3"/>
      <c r="G127" s="3"/>
      <c r="H127" s="3"/>
      <c r="I127" s="3"/>
      <c r="J127" s="3"/>
      <c r="K127" s="3"/>
      <c r="L127" s="3"/>
      <c r="M127" s="3"/>
      <c r="N127" s="3"/>
      <c r="O127" s="3"/>
      <c r="P127" s="3"/>
      <c r="R127" s="1"/>
    </row>
    <row r="128" spans="2:18" ht="15.75">
      <c r="B128" s="1"/>
      <c r="D128" s="61" t="s">
        <v>146</v>
      </c>
      <c r="E128" s="27" t="s">
        <v>147</v>
      </c>
      <c r="F128" s="30"/>
      <c r="G128" s="30"/>
      <c r="H128" s="30"/>
      <c r="I128" s="30"/>
      <c r="J128" s="30"/>
      <c r="K128" s="30"/>
      <c r="L128" s="30"/>
      <c r="M128" s="30"/>
      <c r="N128" s="30"/>
      <c r="O128" s="30"/>
      <c r="P128" s="30"/>
      <c r="R128" s="1"/>
    </row>
    <row r="129" spans="2:18" ht="78.75" customHeight="1">
      <c r="B129" s="1"/>
      <c r="D129" s="26"/>
      <c r="E129" s="82" t="s">
        <v>184</v>
      </c>
      <c r="F129" s="82"/>
      <c r="G129" s="82"/>
      <c r="H129" s="82"/>
      <c r="I129" s="82"/>
      <c r="J129" s="82"/>
      <c r="K129" s="82"/>
      <c r="L129" s="82"/>
      <c r="M129" s="82"/>
      <c r="N129" s="82"/>
      <c r="O129" s="82"/>
      <c r="P129" s="82"/>
      <c r="R129" s="1"/>
    </row>
    <row r="130" spans="2:18" ht="15.75" customHeight="1">
      <c r="B130" s="1"/>
      <c r="D130" s="26"/>
      <c r="E130" s="32"/>
      <c r="F130" s="32"/>
      <c r="G130" s="32"/>
      <c r="H130" s="32"/>
      <c r="I130" s="32"/>
      <c r="J130" s="32"/>
      <c r="K130" s="32"/>
      <c r="L130" s="32"/>
      <c r="M130" s="32"/>
      <c r="N130" s="32"/>
      <c r="O130" s="32"/>
      <c r="P130" s="32"/>
      <c r="R130" s="1"/>
    </row>
    <row r="131" spans="2:18" ht="15.75" customHeight="1">
      <c r="B131" s="1"/>
      <c r="D131" s="40" t="s">
        <v>148</v>
      </c>
      <c r="E131" s="60" t="s">
        <v>161</v>
      </c>
      <c r="F131" s="3"/>
      <c r="G131" s="3"/>
      <c r="H131" s="3"/>
      <c r="I131" s="3"/>
      <c r="J131" s="3"/>
      <c r="K131" s="3"/>
      <c r="L131" s="3"/>
      <c r="M131" s="3"/>
      <c r="N131" s="3"/>
      <c r="O131" s="3"/>
      <c r="P131" s="3"/>
      <c r="R131" s="1"/>
    </row>
    <row r="132" spans="2:18" ht="92.25" customHeight="1">
      <c r="B132" s="1"/>
      <c r="E132" s="83" t="s">
        <v>185</v>
      </c>
      <c r="F132" s="83"/>
      <c r="G132" s="83"/>
      <c r="H132" s="83"/>
      <c r="I132" s="83"/>
      <c r="J132" s="83"/>
      <c r="K132" s="83"/>
      <c r="L132" s="83"/>
      <c r="M132" s="83"/>
      <c r="N132" s="83"/>
      <c r="O132" s="83"/>
      <c r="P132" s="83"/>
      <c r="R132" s="1"/>
    </row>
    <row r="133" spans="2:18" ht="15">
      <c r="B133" s="1"/>
      <c r="R133" s="1"/>
    </row>
    <row r="134" spans="2:18" ht="108.75" customHeight="1">
      <c r="B134" s="1"/>
      <c r="E134" s="82" t="s">
        <v>186</v>
      </c>
      <c r="F134" s="82"/>
      <c r="G134" s="82"/>
      <c r="H134" s="82"/>
      <c r="I134" s="82"/>
      <c r="J134" s="82"/>
      <c r="K134" s="82"/>
      <c r="L134" s="82"/>
      <c r="M134" s="82"/>
      <c r="N134" s="82"/>
      <c r="O134" s="82"/>
      <c r="P134" s="82"/>
      <c r="R134" s="1"/>
    </row>
    <row r="135" spans="2:18" ht="15">
      <c r="B135" s="1"/>
      <c r="R135" s="1"/>
    </row>
    <row r="136" spans="2:18" ht="93.75" customHeight="1">
      <c r="B136" s="1"/>
      <c r="E136" s="82" t="s">
        <v>187</v>
      </c>
      <c r="F136" s="82"/>
      <c r="G136" s="82"/>
      <c r="H136" s="82"/>
      <c r="I136" s="82"/>
      <c r="J136" s="82"/>
      <c r="K136" s="82"/>
      <c r="L136" s="82"/>
      <c r="M136" s="82"/>
      <c r="N136" s="82"/>
      <c r="O136" s="82"/>
      <c r="P136" s="82"/>
      <c r="R136" s="1"/>
    </row>
    <row r="137" spans="2:18" ht="15">
      <c r="B137" s="1"/>
      <c r="R137" s="1"/>
    </row>
    <row r="138" spans="2:18" ht="63.75" customHeight="1">
      <c r="B138" s="1"/>
      <c r="E138" s="82" t="s">
        <v>188</v>
      </c>
      <c r="F138" s="82"/>
      <c r="G138" s="82"/>
      <c r="H138" s="82"/>
      <c r="I138" s="82"/>
      <c r="J138" s="82"/>
      <c r="K138" s="82"/>
      <c r="L138" s="82"/>
      <c r="M138" s="82"/>
      <c r="N138" s="82"/>
      <c r="O138" s="82"/>
      <c r="P138" s="82"/>
      <c r="R138" s="1"/>
    </row>
    <row r="139" spans="2:18" ht="15">
      <c r="B139" s="1"/>
      <c r="R139" s="1"/>
    </row>
    <row r="140" spans="2:18" ht="63" customHeight="1">
      <c r="B140" s="1"/>
      <c r="E140" s="82" t="s">
        <v>193</v>
      </c>
      <c r="F140" s="82"/>
      <c r="G140" s="82"/>
      <c r="H140" s="82"/>
      <c r="I140" s="82"/>
      <c r="J140" s="82"/>
      <c r="K140" s="82"/>
      <c r="L140" s="82"/>
      <c r="M140" s="82"/>
      <c r="N140" s="82"/>
      <c r="O140" s="82"/>
      <c r="P140" s="82"/>
      <c r="R140" s="1"/>
    </row>
    <row r="141" spans="2:18" ht="15">
      <c r="B141" s="1"/>
      <c r="R141" s="1"/>
    </row>
    <row r="142" spans="2:18" ht="15.75">
      <c r="B142" s="1"/>
      <c r="D142" s="40" t="s">
        <v>149</v>
      </c>
      <c r="E142" s="5" t="s">
        <v>150</v>
      </c>
      <c r="R142" s="1"/>
    </row>
    <row r="143" spans="2:18" ht="77.25" customHeight="1">
      <c r="B143" s="1"/>
      <c r="E143" s="82" t="s">
        <v>189</v>
      </c>
      <c r="F143" s="82"/>
      <c r="G143" s="82"/>
      <c r="H143" s="82"/>
      <c r="I143" s="82"/>
      <c r="J143" s="82"/>
      <c r="K143" s="82"/>
      <c r="L143" s="82"/>
      <c r="M143" s="82"/>
      <c r="N143" s="82"/>
      <c r="O143" s="82"/>
      <c r="P143" s="82"/>
      <c r="R143" s="1"/>
    </row>
    <row r="144" spans="2:18" ht="15" customHeight="1">
      <c r="B144" s="1"/>
      <c r="R144" s="1"/>
    </row>
    <row r="145" spans="2:18" ht="15">
      <c r="B145" s="1"/>
      <c r="E145" s="82" t="s">
        <v>194</v>
      </c>
      <c r="F145" s="82"/>
      <c r="G145" s="82"/>
      <c r="H145" s="82"/>
      <c r="I145" s="82"/>
      <c r="J145" s="82"/>
      <c r="K145" s="82"/>
      <c r="L145" s="82"/>
      <c r="M145" s="82"/>
      <c r="N145" s="82"/>
      <c r="O145" s="82"/>
      <c r="P145" s="82"/>
      <c r="R145" s="1"/>
    </row>
    <row r="146" spans="2:18" ht="19.5" customHeight="1">
      <c r="B146" s="1"/>
      <c r="R146" s="1"/>
    </row>
    <row r="147" spans="2:18" ht="15.75">
      <c r="B147" s="1"/>
      <c r="D147" s="40" t="s">
        <v>151</v>
      </c>
      <c r="E147" s="5" t="s">
        <v>152</v>
      </c>
      <c r="R147" s="1"/>
    </row>
    <row r="148" spans="2:18" ht="19.5" customHeight="1">
      <c r="B148" s="1"/>
      <c r="E148" s="82" t="s">
        <v>2</v>
      </c>
      <c r="F148" s="82"/>
      <c r="G148" s="82"/>
      <c r="H148" s="82"/>
      <c r="I148" s="82"/>
      <c r="J148" s="82"/>
      <c r="K148" s="82"/>
      <c r="L148" s="82"/>
      <c r="M148" s="82"/>
      <c r="N148" s="82"/>
      <c r="O148" s="82"/>
      <c r="P148" s="82"/>
      <c r="R148" s="1"/>
    </row>
    <row r="149" spans="2:18" ht="15" customHeight="1">
      <c r="B149" s="1"/>
      <c r="R149" s="1"/>
    </row>
    <row r="150" spans="2:18" ht="15.75">
      <c r="B150" s="1"/>
      <c r="D150" s="40" t="s">
        <v>153</v>
      </c>
      <c r="E150" s="5" t="s">
        <v>154</v>
      </c>
      <c r="R150" s="1"/>
    </row>
    <row r="151" spans="2:18" ht="63" customHeight="1">
      <c r="B151" s="1"/>
      <c r="E151" s="82" t="s">
        <v>196</v>
      </c>
      <c r="F151" s="82"/>
      <c r="G151" s="82"/>
      <c r="H151" s="82"/>
      <c r="I151" s="82"/>
      <c r="J151" s="82"/>
      <c r="K151" s="82"/>
      <c r="L151" s="82"/>
      <c r="M151" s="82"/>
      <c r="N151" s="82"/>
      <c r="O151" s="82"/>
      <c r="P151" s="82"/>
      <c r="R151" s="1"/>
    </row>
    <row r="152" spans="2:18" ht="15" customHeight="1">
      <c r="B152" s="1"/>
      <c r="R152" s="1"/>
    </row>
    <row r="153" spans="2:18" ht="61.5" customHeight="1">
      <c r="B153" s="1"/>
      <c r="E153" s="83" t="s">
        <v>192</v>
      </c>
      <c r="F153" s="83"/>
      <c r="G153" s="83"/>
      <c r="H153" s="83"/>
      <c r="I153" s="83"/>
      <c r="J153" s="83"/>
      <c r="K153" s="83"/>
      <c r="L153" s="83"/>
      <c r="M153" s="83"/>
      <c r="N153" s="83"/>
      <c r="O153" s="83"/>
      <c r="P153" s="83"/>
      <c r="R153" s="1"/>
    </row>
    <row r="154" spans="2:18" ht="15" customHeight="1">
      <c r="B154" s="1"/>
      <c r="R154" s="1"/>
    </row>
    <row r="155" spans="2:18" ht="15">
      <c r="B155" s="1"/>
      <c r="E155" t="s">
        <v>167</v>
      </c>
      <c r="R155" s="1"/>
    </row>
    <row r="156" spans="2:18" ht="17.25" customHeight="1">
      <c r="B156" s="1"/>
      <c r="R156" s="1"/>
    </row>
    <row r="157" spans="2:18" ht="33" customHeight="1">
      <c r="B157" s="1"/>
      <c r="E157" s="30" t="s">
        <v>168</v>
      </c>
      <c r="F157" s="82" t="s">
        <v>190</v>
      </c>
      <c r="G157" s="82"/>
      <c r="H157" s="82"/>
      <c r="I157" s="82"/>
      <c r="J157" s="82"/>
      <c r="K157" s="82"/>
      <c r="L157" s="82"/>
      <c r="M157" s="82"/>
      <c r="N157" s="82"/>
      <c r="O157" s="82"/>
      <c r="P157" s="82"/>
      <c r="R157" s="1"/>
    </row>
    <row r="158" spans="2:18" ht="15" customHeight="1">
      <c r="B158" s="1"/>
      <c r="R158" s="1"/>
    </row>
    <row r="159" spans="2:18" ht="30.75" customHeight="1">
      <c r="B159" s="1"/>
      <c r="E159" s="30" t="s">
        <v>169</v>
      </c>
      <c r="F159" s="82" t="s">
        <v>191</v>
      </c>
      <c r="G159" s="82"/>
      <c r="H159" s="82"/>
      <c r="I159" s="82"/>
      <c r="J159" s="82"/>
      <c r="K159" s="82"/>
      <c r="L159" s="82"/>
      <c r="M159" s="82"/>
      <c r="N159" s="82"/>
      <c r="O159" s="82"/>
      <c r="P159" s="82"/>
      <c r="R159" s="1"/>
    </row>
    <row r="160" spans="2:18" ht="15.75" customHeight="1">
      <c r="B160" s="1"/>
      <c r="R160" s="1"/>
    </row>
    <row r="161" spans="2:18" ht="33" customHeight="1">
      <c r="B161" s="1"/>
      <c r="E161" s="30" t="s">
        <v>170</v>
      </c>
      <c r="F161" s="82" t="s">
        <v>173</v>
      </c>
      <c r="G161" s="82"/>
      <c r="H161" s="82"/>
      <c r="I161" s="82"/>
      <c r="J161" s="82"/>
      <c r="K161" s="82"/>
      <c r="L161" s="82"/>
      <c r="M161" s="82"/>
      <c r="N161" s="82"/>
      <c r="O161" s="82"/>
      <c r="P161" s="82"/>
      <c r="R161" s="1"/>
    </row>
    <row r="162" spans="2:18" ht="18" customHeight="1">
      <c r="B162" s="1"/>
      <c r="R162" s="1"/>
    </row>
    <row r="163" spans="2:18" ht="15">
      <c r="B163" s="1"/>
      <c r="C163" s="1"/>
      <c r="D163" s="1"/>
      <c r="E163" s="1"/>
      <c r="F163" s="1"/>
      <c r="G163" s="1"/>
      <c r="H163" s="1"/>
      <c r="I163" s="1"/>
      <c r="J163" s="1"/>
      <c r="K163" s="1"/>
      <c r="L163" s="1"/>
      <c r="M163" s="1"/>
      <c r="N163" s="1"/>
      <c r="O163" s="1"/>
      <c r="P163" s="1"/>
      <c r="Q163" s="1"/>
      <c r="R163" s="1"/>
    </row>
    <row r="164" ht="30" customHeight="1"/>
  </sheetData>
  <mergeCells count="20">
    <mergeCell ref="E55:P55"/>
    <mergeCell ref="E58:P58"/>
    <mergeCell ref="E140:P140"/>
    <mergeCell ref="E138:P138"/>
    <mergeCell ref="E136:P136"/>
    <mergeCell ref="E132:P132"/>
    <mergeCell ref="E148:P148"/>
    <mergeCell ref="F161:P161"/>
    <mergeCell ref="E63:P63"/>
    <mergeCell ref="E16:P16"/>
    <mergeCell ref="E43:P43"/>
    <mergeCell ref="E143:P143"/>
    <mergeCell ref="E145:P145"/>
    <mergeCell ref="E134:P134"/>
    <mergeCell ref="E129:P129"/>
    <mergeCell ref="E19:P19"/>
    <mergeCell ref="F157:P157"/>
    <mergeCell ref="F159:P159"/>
    <mergeCell ref="E153:P153"/>
    <mergeCell ref="E151:P151"/>
  </mergeCells>
  <printOptions horizontalCentered="1"/>
  <pageMargins left="0.75" right="0.75" top="1" bottom="0.5" header="0" footer="0"/>
  <pageSetup fitToHeight="1" fitToWidth="1" horizontalDpi="300" verticalDpi="300" orientation="portrait"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Nylex (Malaysia)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Nylex (Malaysia) Berhad</dc:creator>
  <cp:keywords/>
  <dc:description/>
  <cp:lastModifiedBy>Khoo Kim See</cp:lastModifiedBy>
  <cp:lastPrinted>2000-08-25T09:37:31Z</cp:lastPrinted>
  <dcterms:created xsi:type="dcterms:W3CDTF">2000-02-18T03:16:46Z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