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1"/>
  </bookViews>
  <sheets>
    <sheet name="Sheet1" sheetId="1" r:id="rId1"/>
    <sheet name="Sheet2" sheetId="2" r:id="rId2"/>
  </sheets>
  <definedNames>
    <definedName name="\D">#REF!</definedName>
    <definedName name="\F">#REF!</definedName>
    <definedName name="\L">#REF!</definedName>
    <definedName name="\P">#REF!</definedName>
    <definedName name="\Q">#REF!</definedName>
    <definedName name="_1">'Sheet1'!$C$10:$Q$134</definedName>
    <definedName name="_1297AUDAV">#REF!</definedName>
    <definedName name="_1297GBP">#REF!</definedName>
    <definedName name="_1297GBPAV">#REF!</definedName>
    <definedName name="_1297HKDAV">#REF!</definedName>
    <definedName name="_1297IDRAV">#REF!</definedName>
    <definedName name="_1297PHPAV">#REF!</definedName>
    <definedName name="_1297RMBAV">#REF!</definedName>
    <definedName name="_1297SGDAV">#REF!</definedName>
    <definedName name="_1297USDAV">#REF!</definedName>
    <definedName name="_1298AUDAV">#REF!</definedName>
    <definedName name="_1298GBPAV">#REF!</definedName>
    <definedName name="_1298HKDAV">#REF!</definedName>
    <definedName name="_1298IDRAV">#REF!</definedName>
    <definedName name="_1298PHPAV">#REF!</definedName>
    <definedName name="_1298RMBAV">#REF!</definedName>
    <definedName name="_1298SGDAV">#REF!</definedName>
    <definedName name="_1298USDAV">#REF!</definedName>
    <definedName name="_1299AUDAV">#REF!</definedName>
    <definedName name="_1299AUDYE">#REF!</definedName>
    <definedName name="_1299GBPAV">#REF!</definedName>
    <definedName name="_1299GBPYE">#REF!</definedName>
    <definedName name="_1299HKDAV">#REF!</definedName>
    <definedName name="_1299HKDYE">#REF!</definedName>
    <definedName name="_1299IDRAV">#REF!</definedName>
    <definedName name="_1299IDRYE">#REF!</definedName>
    <definedName name="_1299PHPAV">#REF!</definedName>
    <definedName name="_1299PHPYE">#REF!</definedName>
    <definedName name="_1299RMBAV">#REF!</definedName>
    <definedName name="_1299RMBYE">#REF!</definedName>
    <definedName name="_1299SGDAV">#REF!</definedName>
    <definedName name="_1299SGDYE">#REF!</definedName>
    <definedName name="_1299USDAV">#REF!</definedName>
    <definedName name="_1299USDYE">#REF!</definedName>
    <definedName name="_398AUDAV">#REF!</definedName>
    <definedName name="_398GBPAV">#REF!</definedName>
    <definedName name="_398HKDAV">#REF!</definedName>
    <definedName name="_398IDRAV">#REF!</definedName>
    <definedName name="_398PHPAV">#REF!</definedName>
    <definedName name="_398RMBAV">#REF!</definedName>
    <definedName name="_398SGDAV">#REF!</definedName>
    <definedName name="_398USDAV">#REF!</definedName>
    <definedName name="_399AUDAV">#REF!</definedName>
    <definedName name="_399GBPAV">#REF!</definedName>
    <definedName name="_399HKDAV">#REF!</definedName>
    <definedName name="_399IDRAV">#REF!</definedName>
    <definedName name="_399PHPAV">#REF!</definedName>
    <definedName name="_399RMBAV">#REF!</definedName>
    <definedName name="_399SGDAV">#REF!</definedName>
    <definedName name="_399USDAV">#REF!</definedName>
    <definedName name="_698AUDAV">#REF!</definedName>
    <definedName name="_698GBPAV">#REF!</definedName>
    <definedName name="_698HKDAV">#REF!</definedName>
    <definedName name="_698IDRAV">#REF!</definedName>
    <definedName name="_698PHPAV">#REF!</definedName>
    <definedName name="_698RMBAV">#REF!</definedName>
    <definedName name="_698SGDAV">#REF!</definedName>
    <definedName name="_698USDAV">#REF!</definedName>
    <definedName name="_699AUDAV">#REF!</definedName>
    <definedName name="_699GBPAV">#REF!</definedName>
    <definedName name="_699HKDAV">#REF!</definedName>
    <definedName name="_699IDRAV">#REF!</definedName>
    <definedName name="_699PHPAV">#REF!</definedName>
    <definedName name="_699RMBAV">#REF!</definedName>
    <definedName name="_699SGDAV">#REF!</definedName>
    <definedName name="_699USDAV">#REF!</definedName>
    <definedName name="_998AUDAV">#REF!</definedName>
    <definedName name="_998GBPAV">#REF!</definedName>
    <definedName name="_998HKDAV">#REF!</definedName>
    <definedName name="_998IDRAV">#REF!</definedName>
    <definedName name="_998PHPAV">#REF!</definedName>
    <definedName name="_998RMBAV">#REF!</definedName>
    <definedName name="_998SGDAV">#REF!</definedName>
    <definedName name="_998USDAV">#REF!</definedName>
    <definedName name="_999AUDAV">#REF!</definedName>
    <definedName name="_999GBPAV">#REF!</definedName>
    <definedName name="_999HKDAV">#REF!</definedName>
    <definedName name="_999IDRAV">#REF!</definedName>
    <definedName name="_999PHPAV">#REF!</definedName>
    <definedName name="_999RMBAV">#REF!</definedName>
    <definedName name="_999SGDAV">#REF!</definedName>
    <definedName name="_999USDAV">#REF!</definedName>
    <definedName name="ALLPBIT">#REF!</definedName>
    <definedName name="ALLSALES">#REF!</definedName>
    <definedName name="ALLTREND">#REF!</definedName>
    <definedName name="ALLYR">#REF!</definedName>
    <definedName name="ANN">'Sheet1'!$C$10:$R$134</definedName>
    <definedName name="ANN1">'Sheet1'!$C$10:$Q$78</definedName>
    <definedName name="ANN2">'Sheet1'!$C$80:$Q$133</definedName>
    <definedName name="ANN3">'Sheet2'!$C$10:$Q$173</definedName>
    <definedName name="ann3a">'Sheet2'!$C$10:$Q$54</definedName>
    <definedName name="ann3b">'Sheet2'!$C$56:$Q$118</definedName>
    <definedName name="ann3c">'Sheet2'!$C$117:$Q$154</definedName>
    <definedName name="ann3d">'Sheet2'!$C$156:$Q$172</definedName>
    <definedName name="DIVD">#REF!</definedName>
    <definedName name="DIVD1">#REF!</definedName>
    <definedName name="FYCHECK">#REF!</definedName>
    <definedName name="FYFC">#REF!</definedName>
    <definedName name="FYFC1">#REF!</definedName>
    <definedName name="FYFC2">#REF!</definedName>
    <definedName name="FYFC3">#REF!</definedName>
    <definedName name="FYFC4">#REF!</definedName>
    <definedName name="FYFC5">#REF!</definedName>
    <definedName name="FYFC6">#REF!</definedName>
    <definedName name="FYFC7">#REF!</definedName>
    <definedName name="FYFC8">#REF!</definedName>
    <definedName name="FYTREND">#REF!</definedName>
    <definedName name="HYTREND">#REF!</definedName>
    <definedName name="PRESS">#REF!</definedName>
    <definedName name="PRESSGRP">#REF!</definedName>
    <definedName name="_xlnm.Print_Area" localSheetId="0">'Sheet1'!$C$80:$Q$133</definedName>
    <definedName name="_xlnm.Print_Area" localSheetId="1">'Sheet2'!$C$155:$Q$173</definedName>
    <definedName name="QRSUM">#REF!</definedName>
    <definedName name="QRSUM1">#REF!</definedName>
    <definedName name="QRTREND">#REF!</definedName>
    <definedName name="QRTREND1">#REF!</definedName>
    <definedName name="SLIDE1">#REF!</definedName>
    <definedName name="SLIDE2">#REF!</definedName>
    <definedName name="SLIDE3">#REF!</definedName>
    <definedName name="SLIDE4">#REF!</definedName>
    <definedName name="SLIDE5">#REF!</definedName>
    <definedName name="SLIDE6">#REF!</definedName>
    <definedName name="SLIDE7">#REF!</definedName>
    <definedName name="SUM">#REF!</definedName>
    <definedName name="SUM1">#REF!</definedName>
    <definedName name="SUMFY">#REF!</definedName>
    <definedName name="SUPBS">#REF!</definedName>
    <definedName name="SUPSEG">#REF!</definedName>
  </definedNames>
  <calcPr calcMode="manual" fullCalcOnLoad="1" calcCompleted="0" calcOnSave="0" iterate="1" iterateCount="1" iterateDelta="0.001"/>
</workbook>
</file>

<file path=xl/sharedStrings.xml><?xml version="1.0" encoding="utf-8"?>
<sst xmlns="http://schemas.openxmlformats.org/spreadsheetml/2006/main" count="277" uniqueCount="187">
  <si>
    <t>There were no purchases or sales of quoted securities for the current financial year- to-date.</t>
  </si>
  <si>
    <t>On 1 November 1999, Tamco Corporate Holdings Sdn Berhad, a wholly-owned subsidiary of the Company, completed its acquisition of the remaining 49.0% stake in Universal Motor Kontrol Pty Limited ("UMK") not already owned by it, comprising 47,250 ordinary shares of AUD1.00 each, for a total consideration of AUD4.409 million.</t>
  </si>
  <si>
    <t>There were no issuances and repayment of debt and equity securities, share buy-backs, share cancellations, shares held as treasury shares and resale of treasury shares for the current financial year-to-date.</t>
  </si>
  <si>
    <t>The results of the Group for the current financial quarter showed a marked improvement, with sales of RM157.2 million, representing an increase of 32.7%, over the previous financial quarter. This was achieved largely as a result of the ability of the Group to capitalise on the strenghtening of the general economic conditions evident throughout the region, particularly in the Engineering and Polymer businesses. Deliveries made by the Engineering Division's overseas units in China and Hong Kong, to projects which were previously deferred, further boosted the fourth quarter results of the Group. In line with the more robust sales and generally higher productivity achieved across the board, the Group recorded an operating profit before interest and taxation of RM11.9 million for the current financial quarter, compared to RM3.9 million in the previous financial quarter.</t>
  </si>
  <si>
    <t>The Polymer Division continued to further reinforce its position as the market leader in the domestic PVC film and coated fabric sector. The Division's emphasis on the export markets since the onset of the currency and economic crisis in 1997, has begun to bear fruit, which saw the Division recording an increase in deliveries to various export markets. As a result, the Division was able to achieve a sales performance that was 14.1% higher than the same period last year. The increase in sales, continuous improvement in factory productivity and prudent management of raw material purchases have enabled operating profit to show a significant improvement of 48.6% over its 1998 performance.</t>
  </si>
  <si>
    <t>The Packaging Division maintained its sales at the 1998 levels at RM65.9 million, but it suffered a loss of RM5.7 million due as much to production inefficiencies as to its inability to seek some cost recoveries through the raising of selling prices for its products.</t>
  </si>
  <si>
    <t>The economic recovery which, was clearly felt in the second half of the 1999, continues to become increasingly evident throughout the region. With the Group having promptly taken appropriate measures to enable it to capitalise on this steady upturn trend, coupled with the continuous re-focusing of its resources to grow core businesses within the Group, the Directors are confident that, barring unforeseen circumstances, the Group's performance will improve markedly in the year 2000.</t>
  </si>
  <si>
    <t>This is not applicable as no forecast profit or profit guarantee was made or issued during the year.</t>
  </si>
  <si>
    <t>The Board of Directors of the Company has proposed the payment of a final 1999 gross dividend of 7.0 sen per share less tax (1998 - 5.0 sen per share less tax). This, together with the interim dividend of 3.6 sen per share less tax, will result in a total dividend payable for the year amounting to 10.6 sen per share less tax (1998 - 8.6 sen per share less tax). The proposed final dividend will be subject to the approval of the Company's shareholders at the Annual General Meeting to be announced at a later date.</t>
  </si>
  <si>
    <t>On 1 September 1999, Rhodemark Development Sdn Bhd, a 50.1% owned subsidiary of Ancom Berhad, completed its acquisition of 116,586,472 ordinary shares of RM1.00 each, representing 51.93% equity interest in the Company from Invensys plc. Following the transaction, the Company now considers Rhodemark Development Sdn Bhd as its immediate holding company and Ancom Berhad the ultimate holding company, both of which are companies incorporated in Malaysia.</t>
  </si>
  <si>
    <t>NYLEX (MALAYSIA) BERHAD</t>
  </si>
  <si>
    <t>QUARTERLY REPORT ON CONSOLIDATED RESULTS</t>
  </si>
  <si>
    <t>FOR THE FINANCIAL QUARTER ENDED 31 DECEMBER 1999</t>
  </si>
  <si>
    <t>THE FIGURES HAVE BEEN AUDITED</t>
  </si>
  <si>
    <t>CONSOLIDATED INCOME STATEMENT</t>
  </si>
  <si>
    <t>Individual Quarter</t>
  </si>
  <si>
    <t>Cumulative Quarter</t>
  </si>
  <si>
    <t>31/12/99</t>
  </si>
  <si>
    <t>31/12/98</t>
  </si>
  <si>
    <t>RM'000</t>
  </si>
  <si>
    <t>1.</t>
  </si>
  <si>
    <t>(a)</t>
  </si>
  <si>
    <t>Turnover</t>
  </si>
  <si>
    <t>(b)</t>
  </si>
  <si>
    <t>Investment income</t>
  </si>
  <si>
    <t>(c)</t>
  </si>
  <si>
    <t>Other income including interest income</t>
  </si>
  <si>
    <t>2.</t>
  </si>
  <si>
    <t>Operating profit before interest on borrowings,</t>
  </si>
  <si>
    <t>depreciation and amortisation, exceptional items,</t>
  </si>
  <si>
    <t>income tax, minority interests and extraordinary items</t>
  </si>
  <si>
    <t>Interest on borrowings</t>
  </si>
  <si>
    <t>Depreciation and amortisation</t>
  </si>
  <si>
    <t>(d)</t>
  </si>
  <si>
    <t>Exceptional item</t>
  </si>
  <si>
    <t>(e)</t>
  </si>
  <si>
    <t>Operating profit after interest on borrowings,</t>
  </si>
  <si>
    <t>depreciation and amortisation and exceptional</t>
  </si>
  <si>
    <t>items but before income tax, minority interests and</t>
  </si>
  <si>
    <t>extraordinary items</t>
  </si>
  <si>
    <t>(f)</t>
  </si>
  <si>
    <t>Share in results of associated companies</t>
  </si>
  <si>
    <t>(g)</t>
  </si>
  <si>
    <t>Profit before taxation, minority interests and</t>
  </si>
  <si>
    <t>(h)</t>
  </si>
  <si>
    <t>Taxation</t>
  </si>
  <si>
    <t>(i)</t>
  </si>
  <si>
    <t>Profit after taxation before minority interests</t>
  </si>
  <si>
    <t>(ii)</t>
  </si>
  <si>
    <t>Minority interests</t>
  </si>
  <si>
    <t>(j)</t>
  </si>
  <si>
    <t>Profit after taxation attributable to members of</t>
  </si>
  <si>
    <t>the Company</t>
  </si>
  <si>
    <t>(k)</t>
  </si>
  <si>
    <t>Extraordinary items</t>
  </si>
  <si>
    <t>Less minority interests</t>
  </si>
  <si>
    <t>(iii)</t>
  </si>
  <si>
    <t>Extraordinary items attributable to members of</t>
  </si>
  <si>
    <t>(l)</t>
  </si>
  <si>
    <t>Profit after taxation and extraordinary items</t>
  </si>
  <si>
    <t>attributable to members of the Company</t>
  </si>
  <si>
    <t>3.</t>
  </si>
  <si>
    <t>Earnings per share based on 2(j) above (there</t>
  </si>
  <si>
    <t>are no preference dividends) :-</t>
  </si>
  <si>
    <t>Basic (based on 224,487,720 ordinary shares)</t>
  </si>
  <si>
    <t>(sen)</t>
  </si>
  <si>
    <t>Fully diluted (there were no dilution of shares)</t>
  </si>
  <si>
    <t>N/A</t>
  </si>
  <si>
    <t>CONSOLIDATED BALANCE SHEET</t>
  </si>
  <si>
    <t>As at</t>
  </si>
  <si>
    <t>Assets Employed</t>
  </si>
  <si>
    <t>Fixed assets</t>
  </si>
  <si>
    <t>Investments</t>
  </si>
  <si>
    <t>Intangible assets</t>
  </si>
  <si>
    <t>Goodwill arising on consolidation</t>
  </si>
  <si>
    <t>Current assets</t>
  </si>
  <si>
    <t>Stocks</t>
  </si>
  <si>
    <t>Trade debtors</t>
  </si>
  <si>
    <t>Other debtors, deposits and prepayments</t>
  </si>
  <si>
    <t>Amount owing by related companies</t>
  </si>
  <si>
    <t>Short-term deposits</t>
  </si>
  <si>
    <t>Cash and bank balances</t>
  </si>
  <si>
    <t>Current liabilities</t>
  </si>
  <si>
    <t>Short-term borrowings</t>
  </si>
  <si>
    <t>Trade creditors</t>
  </si>
  <si>
    <t>Other creditors and accrued expenses</t>
  </si>
  <si>
    <t>Provision for taxation</t>
  </si>
  <si>
    <t>Proposed dividend</t>
  </si>
  <si>
    <t>Amount owing to related companies</t>
  </si>
  <si>
    <t>Net current assets</t>
  </si>
  <si>
    <t>Financed By</t>
  </si>
  <si>
    <t>Share capital</t>
  </si>
  <si>
    <t>Share premium</t>
  </si>
  <si>
    <t>Translation adjustment account</t>
  </si>
  <si>
    <t>Retained profits</t>
  </si>
  <si>
    <t>Shareholders' funds</t>
  </si>
  <si>
    <t>Deferred taxation</t>
  </si>
  <si>
    <t>Net tangible assets per share (sen)</t>
  </si>
  <si>
    <t>NOTES TO THE QUARTERLY REPORT ON CONSOLIDATED RESULTS</t>
  </si>
  <si>
    <t>Accounting Policies</t>
  </si>
  <si>
    <t>Exceptional Items</t>
  </si>
  <si>
    <t>There were no exceptional items for the current financial year-to-date.</t>
  </si>
  <si>
    <t>Extraordinary Items</t>
  </si>
  <si>
    <t>There were no extraordinary items for the current financial year-to-date.</t>
  </si>
  <si>
    <t>See note</t>
  </si>
  <si>
    <t>4.</t>
  </si>
  <si>
    <t>below</t>
  </si>
  <si>
    <t>Current taxation</t>
  </si>
  <si>
    <t>Over/(under) provision in prior years</t>
  </si>
  <si>
    <t>5.</t>
  </si>
  <si>
    <t>Pre-Acquisition Profits</t>
  </si>
  <si>
    <t>There were no pre-acquisition profits in the current financial quarter.</t>
  </si>
  <si>
    <t>6.</t>
  </si>
  <si>
    <t>Profits on Sale of Investments/Properties</t>
  </si>
  <si>
    <t>There were no disposals of investments/properties for the current financial year-to-date.</t>
  </si>
  <si>
    <t>7.</t>
  </si>
  <si>
    <t>Quoted Investments</t>
  </si>
  <si>
    <t>There were no investments in quoted shares as at the end of the reporting period.</t>
  </si>
  <si>
    <t>8.</t>
  </si>
  <si>
    <t>Corporate Development</t>
  </si>
  <si>
    <t>9.</t>
  </si>
  <si>
    <t>Corporate Proposals</t>
  </si>
  <si>
    <t>10.</t>
  </si>
  <si>
    <t>Seasonal and Cyclical</t>
  </si>
  <si>
    <t>The Group's operations are not materially affected by seasonal or cyclical factors.</t>
  </si>
  <si>
    <t>11.</t>
  </si>
  <si>
    <t>12.</t>
  </si>
  <si>
    <t>Group Borrowings</t>
  </si>
  <si>
    <t>As At</t>
  </si>
  <si>
    <t>(RM'000</t>
  </si>
  <si>
    <t>equivalent)</t>
  </si>
  <si>
    <t>-</t>
  </si>
  <si>
    <t>Unsecured</t>
  </si>
  <si>
    <t>Ringgit Malaysia</t>
  </si>
  <si>
    <t>US Dollar</t>
  </si>
  <si>
    <t>Australian Dollar</t>
  </si>
  <si>
    <t>Philippines Peso</t>
  </si>
  <si>
    <t>Chinese Renminbi</t>
  </si>
  <si>
    <t>Hong Kong Dollar</t>
  </si>
  <si>
    <t>Secured</t>
  </si>
  <si>
    <t>13.</t>
  </si>
  <si>
    <t>Contingent Liabilities</t>
  </si>
  <si>
    <t>There were no contingent liabilities at the date of this report.</t>
  </si>
  <si>
    <t>14.</t>
  </si>
  <si>
    <t>Financial Instruments with Off Balance Sheet Risk</t>
  </si>
  <si>
    <t>There were no financial instruments with off balance sheet risk at the date of this report.</t>
  </si>
  <si>
    <t>15.</t>
  </si>
  <si>
    <t>Material litigations</t>
  </si>
  <si>
    <t>There were no material litigations pending at the date of this report.</t>
  </si>
  <si>
    <t>16.</t>
  </si>
  <si>
    <t>Segment Information</t>
  </si>
  <si>
    <t>Financial Information by industry and geographical segments are as follows :</t>
  </si>
  <si>
    <t>Profit/(Loss) Before</t>
  </si>
  <si>
    <t>Sales</t>
  </si>
  <si>
    <t>Industry segment</t>
  </si>
  <si>
    <t>Polymer</t>
  </si>
  <si>
    <t>Engineering</t>
  </si>
  <si>
    <t>Packaging</t>
  </si>
  <si>
    <t>Building products</t>
  </si>
  <si>
    <t>Geographical segment</t>
  </si>
  <si>
    <t>Malaysia</t>
  </si>
  <si>
    <t>Singapore</t>
  </si>
  <si>
    <t>Philippines</t>
  </si>
  <si>
    <t>Other countries</t>
  </si>
  <si>
    <t>17.</t>
  </si>
  <si>
    <t>Material Change in Results for the Current Financial Quarter</t>
  </si>
  <si>
    <t>18.</t>
  </si>
  <si>
    <t>Review of Group's Performance for the Year Ended 31 December 1999</t>
  </si>
  <si>
    <t>19.</t>
  </si>
  <si>
    <t>Current Year Prospects</t>
  </si>
  <si>
    <t>20.</t>
  </si>
  <si>
    <t>Variance of Actual Profit from Forecast Profit/Profit Guarantee</t>
  </si>
  <si>
    <t>21.</t>
  </si>
  <si>
    <t>Dividend</t>
  </si>
  <si>
    <t>The quarterly financial statements have been prepared based on accounting policies and methods of computation which are consistent with those adopted in the preparation of the Group's Annual Report for the financial year ended 31 December 1998.</t>
  </si>
  <si>
    <t>The Company had on 27 December 1999 entered into a conditional sale and purchase agreement for the disposal of a wholly-owned subsidiary company,  Kuala Lumpur Glass Manufacturers Company Sdn Bhd ("KL Glass")  for a proposed cash consideration of RM60.0 million which is subject to adjustment upon completion of the disposal.</t>
  </si>
  <si>
    <t>The proposed disposal is subject to and conditional upon approvals from the relevant authorities which are pending at the date of this report.</t>
  </si>
  <si>
    <t>Group</t>
  </si>
  <si>
    <t>Loss before taxation</t>
  </si>
  <si>
    <t>Loss attributable to members of the Company</t>
  </si>
  <si>
    <t>Loss per ordinary share (sen)</t>
  </si>
  <si>
    <t>The Directors are of the opinion that there is no permanent impairment to the carrying value of the investment in KL Glass as at 31 December 1999. Further, in view of the uncertainty over the completion of the transaction and the outcome of the pending approvals, the Directors are of the opinion that any loss arising from the disposal should only be recognised in the accounts of the Company and of the Group upon completion of the disposal.</t>
  </si>
  <si>
    <t xml:space="preserve">    -</t>
  </si>
  <si>
    <t>Interest and Taxation</t>
  </si>
  <si>
    <t>Based on the proposed sale consideration of RM60.0 million, the loss arising from the disposal would be RM66.2 million and RM41.6 million for the Group and Company respectively. Had the disposal been recognised in the financial year ended 31 December 1999, the financial position of Nylex (Malaysia) Berhad adjusted for the recognition of the disposal would have been as follows:</t>
  </si>
  <si>
    <t>Despite the persistent weakness of the construction sector in the region, the Building Products Division was able to maintain sales that was comparable to the 1998 level. This was largely due to the improvement attained by its metal roofing operations, which registered an increase in sales and profit of 27.8% and 205.7% respectively, over the same period last year. The glasswool business, however, suffered from severely depressed prices due to an over-capacity in the regional insulation industry and generally soft demand for its products, causing it to record a loss of RM6.5 million for the period under review.</t>
  </si>
  <si>
    <t>The Engineering Division continued to be the major contributor to the performance of the Group with sales of RM308.4 million, representing 58.2% of the Group's total. Tamco Corporate Holdings in Malaysia was able to improve further on its performance, inspite of the difficult conditions prevailing in the switchgear market over the greater part of the year under review. Tamco Shanghai managed to complete its delivery of a large project which was previously deferred and this helped  offset its losses suffered in the earlier part of the year. Although order banks are steadily growing, the Division's operations in Melbourne and Jakarta suffered from relatively low demand volumes during the year and this adversely impacted the overall Division's operating profit which ended the year with RM23.5 million against RM35.4 million in 1998.</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</si>
</sst>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mm/dd/yy_)"/>
    <numFmt numFmtId="171" formatCode="0.0%"/>
    <numFmt numFmtId="172" formatCode="#,##0.0_);\(#,##0.0\)"/>
    <numFmt numFmtId="173" formatCode="0_)"/>
    <numFmt numFmtId="174" formatCode="#,##0.0000_);\(#,##0.0000\)"/>
  </numFmts>
  <fonts count="6">
    <font>
      <sz val="12"/>
      <name val="Arial"/>
      <family val="0"/>
    </font>
    <font>
      <sz val="10"/>
      <name val="Arial"/>
      <family val="0"/>
    </font>
    <font>
      <b/>
      <sz val="12"/>
      <name val="Arial"/>
      <family val="2"/>
    </font>
    <font>
      <b/>
      <sz val="14"/>
      <name val="Arial"/>
      <family val="2"/>
    </font>
    <font>
      <b/>
      <u val="single"/>
      <sz val="12"/>
      <name val="Arial"/>
      <family val="2"/>
    </font>
    <font>
      <b/>
      <sz val="10"/>
      <name val="Arial"/>
      <family val="2"/>
    </font>
  </fonts>
  <fills count="3">
    <fill>
      <patternFill/>
    </fill>
    <fill>
      <patternFill patternType="gray125"/>
    </fill>
    <fill>
      <patternFill patternType="gray125">
        <fgColor indexed="8"/>
      </patternFill>
    </fill>
  </fills>
  <borders count="14">
    <border>
      <left/>
      <right/>
      <top/>
      <bottom/>
      <diagonal/>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double">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20">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49">
    <xf numFmtId="37" fontId="0" fillId="0" borderId="0" xfId="0" applyAlignment="1">
      <alignment/>
    </xf>
    <xf numFmtId="37" fontId="0" fillId="2" borderId="0" xfId="0" applyFill="1" applyAlignment="1">
      <alignment/>
    </xf>
    <xf numFmtId="37" fontId="3" fillId="0" borderId="0" xfId="0" applyFont="1" applyAlignment="1">
      <alignment horizontal="centerContinuous"/>
    </xf>
    <xf numFmtId="37" fontId="0" fillId="0" borderId="0" xfId="0" applyAlignment="1">
      <alignment horizontal="centerContinuous"/>
    </xf>
    <xf numFmtId="37" fontId="2" fillId="0" borderId="0" xfId="0" applyFont="1" applyAlignment="1">
      <alignment horizontal="centerContinuous"/>
    </xf>
    <xf numFmtId="37" fontId="2" fillId="0" borderId="0" xfId="0" applyFont="1" applyAlignment="1">
      <alignment/>
    </xf>
    <xf numFmtId="37" fontId="2" fillId="0" borderId="0" xfId="0" applyFont="1" applyAlignment="1">
      <alignment horizontal="center"/>
    </xf>
    <xf numFmtId="37" fontId="2" fillId="0" borderId="1" xfId="0" applyFont="1" applyBorder="1" applyAlignment="1">
      <alignment horizontal="centerContinuous"/>
    </xf>
    <xf numFmtId="37" fontId="0" fillId="0" borderId="1" xfId="0" applyBorder="1" applyAlignment="1">
      <alignment horizontal="centerContinuous"/>
    </xf>
    <xf numFmtId="37" fontId="4" fillId="0" borderId="0" xfId="0" applyFont="1" applyAlignment="1">
      <alignment horizontal="center"/>
    </xf>
    <xf numFmtId="37" fontId="5" fillId="0" borderId="0" xfId="0" applyFont="1" applyAlignment="1">
      <alignment horizontal="center" vertical="top"/>
    </xf>
    <xf numFmtId="37" fontId="0" fillId="0" borderId="2" xfId="0" applyBorder="1" applyAlignment="1">
      <alignment/>
    </xf>
    <xf numFmtId="37" fontId="0" fillId="0" borderId="3" xfId="0" applyBorder="1" applyAlignment="1">
      <alignment/>
    </xf>
    <xf numFmtId="37" fontId="0" fillId="0" borderId="4" xfId="0" applyBorder="1" applyAlignment="1">
      <alignment/>
    </xf>
    <xf numFmtId="37" fontId="0" fillId="0" borderId="5" xfId="0" applyBorder="1" applyAlignment="1">
      <alignment/>
    </xf>
    <xf numFmtId="37" fontId="0" fillId="0" borderId="6" xfId="0" applyBorder="1" applyAlignment="1">
      <alignment/>
    </xf>
    <xf numFmtId="37" fontId="0" fillId="0" borderId="7" xfId="0" applyBorder="1" applyAlignment="1">
      <alignment/>
    </xf>
    <xf numFmtId="37" fontId="0" fillId="0" borderId="8" xfId="0" applyBorder="1" applyAlignment="1">
      <alignment/>
    </xf>
    <xf numFmtId="37" fontId="0" fillId="0" borderId="1" xfId="0" applyBorder="1" applyAlignment="1">
      <alignment/>
    </xf>
    <xf numFmtId="37" fontId="0" fillId="0" borderId="9" xfId="0" applyBorder="1" applyAlignment="1">
      <alignment/>
    </xf>
    <xf numFmtId="37" fontId="0" fillId="0" borderId="10" xfId="0" applyBorder="1" applyAlignment="1">
      <alignment/>
    </xf>
    <xf numFmtId="172" fontId="0" fillId="0" borderId="2" xfId="0" applyNumberFormat="1" applyBorder="1" applyAlignment="1" applyProtection="1">
      <alignment/>
      <protection/>
    </xf>
    <xf numFmtId="172" fontId="0" fillId="0" borderId="2" xfId="0" applyNumberFormat="1" applyBorder="1" applyAlignment="1" applyProtection="1">
      <alignment horizontal="center"/>
      <protection/>
    </xf>
    <xf numFmtId="37" fontId="5" fillId="0" borderId="0" xfId="0" applyFont="1" applyAlignment="1">
      <alignment horizontal="center"/>
    </xf>
    <xf numFmtId="37" fontId="5" fillId="0" borderId="11" xfId="0" applyFont="1" applyBorder="1" applyAlignment="1">
      <alignment horizontal="centerContinuous"/>
    </xf>
    <xf numFmtId="37" fontId="0" fillId="0" borderId="12" xfId="0" applyBorder="1" applyAlignment="1">
      <alignment horizontal="centerContinuous"/>
    </xf>
    <xf numFmtId="37" fontId="0" fillId="0" borderId="13" xfId="0" applyBorder="1" applyAlignment="1">
      <alignment horizontal="centerContinuous"/>
    </xf>
    <xf numFmtId="37" fontId="2" fillId="0" borderId="4" xfId="0" applyFont="1" applyBorder="1" applyAlignment="1">
      <alignment horizontal="centerContinuous"/>
    </xf>
    <xf numFmtId="37" fontId="0" fillId="0" borderId="3" xfId="0" applyBorder="1" applyAlignment="1">
      <alignment horizontal="centerContinuous"/>
    </xf>
    <xf numFmtId="37" fontId="0" fillId="0" borderId="5" xfId="0" applyBorder="1" applyAlignment="1">
      <alignment horizontal="centerContinuous"/>
    </xf>
    <xf numFmtId="37" fontId="5" fillId="0" borderId="4" xfId="0" applyFont="1" applyBorder="1" applyAlignment="1">
      <alignment horizontal="centerContinuous"/>
    </xf>
    <xf numFmtId="37" fontId="5" fillId="0" borderId="6" xfId="0" applyFont="1" applyBorder="1" applyAlignment="1">
      <alignment horizontal="centerContinuous"/>
    </xf>
    <xf numFmtId="37" fontId="0" fillId="0" borderId="7" xfId="0" applyBorder="1" applyAlignment="1">
      <alignment horizontal="centerContinuous"/>
    </xf>
    <xf numFmtId="37" fontId="5" fillId="0" borderId="8" xfId="0" applyFont="1" applyBorder="1" applyAlignment="1">
      <alignment horizontal="centerContinuous"/>
    </xf>
    <xf numFmtId="37" fontId="0" fillId="0" borderId="9" xfId="0" applyBorder="1" applyAlignment="1">
      <alignment horizontal="centerContinuous"/>
    </xf>
    <xf numFmtId="171" fontId="0" fillId="2" borderId="0" xfId="0" applyNumberFormat="1" applyFill="1" applyAlignment="1" applyProtection="1">
      <alignment/>
      <protection/>
    </xf>
    <xf numFmtId="37" fontId="0" fillId="0" borderId="0" xfId="0" applyAlignment="1">
      <alignment horizontal="center"/>
    </xf>
    <xf numFmtId="37" fontId="0" fillId="0" borderId="0" xfId="0" applyAlignment="1">
      <alignment horizontal="left"/>
    </xf>
    <xf numFmtId="37" fontId="2" fillId="0" borderId="0" xfId="0" applyFont="1" applyAlignment="1">
      <alignment vertical="top"/>
    </xf>
    <xf numFmtId="37" fontId="2" fillId="0" borderId="0" xfId="0" applyFont="1" applyBorder="1" applyAlignment="1">
      <alignment horizontal="center"/>
    </xf>
    <xf numFmtId="170" fontId="1" fillId="0" borderId="0" xfId="0" applyNumberFormat="1" applyFont="1" applyBorder="1" applyAlignment="1" applyProtection="1">
      <alignment horizontal="center" vertical="top"/>
      <protection/>
    </xf>
    <xf numFmtId="37" fontId="0" fillId="0" borderId="0" xfId="0" applyAlignment="1">
      <alignment vertical="top"/>
    </xf>
    <xf numFmtId="37" fontId="0" fillId="0" borderId="2" xfId="0" applyBorder="1" applyAlignment="1">
      <alignment horizontal="center"/>
    </xf>
    <xf numFmtId="37" fontId="0" fillId="0" borderId="0" xfId="0" applyAlignment="1" quotePrefix="1">
      <alignment horizontal="center" vertical="top"/>
    </xf>
    <xf numFmtId="172" fontId="0" fillId="0" borderId="0" xfId="0" applyNumberFormat="1" applyAlignment="1">
      <alignment/>
    </xf>
    <xf numFmtId="37" fontId="0" fillId="0" borderId="0" xfId="0" applyAlignment="1" quotePrefix="1">
      <alignment horizontal="center"/>
    </xf>
    <xf numFmtId="37" fontId="0" fillId="0" borderId="0" xfId="0" applyAlignment="1">
      <alignment horizontal="justify" vertical="top"/>
    </xf>
    <xf numFmtId="37" fontId="0" fillId="0" borderId="0" xfId="0" applyAlignment="1" quotePrefix="1">
      <alignment horizontal="justify" vertical="top"/>
    </xf>
    <xf numFmtId="37" fontId="0" fillId="0" borderId="0" xfId="0" applyAlignment="1">
      <alignment horizontal="justify"/>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B9:R134"/>
  <sheetViews>
    <sheetView zoomScale="88" zoomScaleNormal="88" workbookViewId="0" topLeftCell="HL1538">
      <selection activeCell="HL1538" sqref="HL1538"/>
    </sheetView>
  </sheetViews>
  <sheetFormatPr defaultColWidth="8.77734375" defaultRowHeight="15"/>
  <cols>
    <col min="3" max="3" width="1.77734375" style="0" customWidth="1"/>
    <col min="4" max="4" width="4.77734375" style="0" customWidth="1"/>
    <col min="5" max="7" width="3.77734375" style="0" customWidth="1"/>
    <col min="8" max="8" width="34.77734375" style="0" customWidth="1"/>
    <col min="9" max="9" width="2.77734375" style="0" customWidth="1"/>
    <col min="11" max="11" width="2.77734375" style="0" customWidth="1"/>
    <col min="13" max="13" width="2.77734375" style="0" customWidth="1"/>
    <col min="15" max="15" width="2.77734375" style="0" customWidth="1"/>
    <col min="17" max="17" width="1.77734375" style="0" customWidth="1"/>
  </cols>
  <sheetData>
    <row r="9" spans="2:18" ht="15">
      <c r="B9" s="1"/>
      <c r="C9" s="1"/>
      <c r="D9" s="1"/>
      <c r="E9" s="1"/>
      <c r="F9" s="1"/>
      <c r="G9" s="1"/>
      <c r="H9" s="1"/>
      <c r="I9" s="1"/>
      <c r="J9" s="1"/>
      <c r="K9" s="1"/>
      <c r="L9" s="1"/>
      <c r="M9" s="1"/>
      <c r="N9" s="1"/>
      <c r="O9" s="1"/>
      <c r="P9" s="1"/>
      <c r="Q9" s="1"/>
      <c r="R9" s="1"/>
    </row>
    <row r="10" spans="2:18" ht="15.75">
      <c r="B10" s="1"/>
      <c r="P10" s="39"/>
      <c r="R10" s="1"/>
    </row>
    <row r="11" spans="2:18" ht="15">
      <c r="B11" s="1"/>
      <c r="P11" s="40"/>
      <c r="R11" s="1"/>
    </row>
    <row r="12" spans="2:18" ht="18">
      <c r="B12" s="1"/>
      <c r="D12" s="2" t="s">
        <v>10</v>
      </c>
      <c r="E12" s="3"/>
      <c r="F12" s="3"/>
      <c r="G12" s="3"/>
      <c r="H12" s="3"/>
      <c r="I12" s="3"/>
      <c r="J12" s="3"/>
      <c r="K12" s="3"/>
      <c r="L12" s="3"/>
      <c r="M12" s="3"/>
      <c r="N12" s="3"/>
      <c r="O12" s="3"/>
      <c r="P12" s="3"/>
      <c r="Q12" s="3"/>
      <c r="R12" s="1"/>
    </row>
    <row r="13" spans="2:18" ht="15.75">
      <c r="B13" s="1"/>
      <c r="D13" s="4" t="s">
        <v>11</v>
      </c>
      <c r="E13" s="4"/>
      <c r="F13" s="4"/>
      <c r="G13" s="3"/>
      <c r="H13" s="3"/>
      <c r="I13" s="3"/>
      <c r="J13" s="3"/>
      <c r="K13" s="3"/>
      <c r="L13" s="3"/>
      <c r="M13" s="3"/>
      <c r="N13" s="3"/>
      <c r="O13" s="3"/>
      <c r="P13" s="3"/>
      <c r="R13" s="1"/>
    </row>
    <row r="14" spans="2:18" ht="15.75">
      <c r="B14" s="1"/>
      <c r="D14" s="4" t="s">
        <v>12</v>
      </c>
      <c r="E14" s="4"/>
      <c r="F14" s="4"/>
      <c r="G14" s="3"/>
      <c r="H14" s="3"/>
      <c r="I14" s="3"/>
      <c r="J14" s="3"/>
      <c r="K14" s="3"/>
      <c r="L14" s="3"/>
      <c r="M14" s="3"/>
      <c r="N14" s="3"/>
      <c r="O14" s="3"/>
      <c r="P14" s="3"/>
      <c r="R14" s="1"/>
    </row>
    <row r="15" spans="2:18" ht="15.75">
      <c r="B15" s="1"/>
      <c r="D15" s="4" t="s">
        <v>13</v>
      </c>
      <c r="E15" s="4"/>
      <c r="F15" s="4"/>
      <c r="G15" s="3"/>
      <c r="H15" s="3"/>
      <c r="I15" s="3"/>
      <c r="J15" s="3"/>
      <c r="K15" s="3"/>
      <c r="L15" s="3"/>
      <c r="M15" s="3"/>
      <c r="N15" s="3"/>
      <c r="O15" s="3"/>
      <c r="P15" s="3"/>
      <c r="R15" s="1"/>
    </row>
    <row r="16" spans="2:18" ht="15">
      <c r="B16" s="1"/>
      <c r="R16" s="1"/>
    </row>
    <row r="17" spans="2:18" ht="15">
      <c r="B17" s="1"/>
      <c r="G17" s="3"/>
      <c r="H17" s="3"/>
      <c r="I17" s="3"/>
      <c r="J17" s="3"/>
      <c r="K17" s="3"/>
      <c r="L17" s="3"/>
      <c r="M17" s="3"/>
      <c r="N17" s="3"/>
      <c r="O17" s="3"/>
      <c r="P17" s="3"/>
      <c r="R17" s="1"/>
    </row>
    <row r="18" spans="2:18" ht="15.75">
      <c r="B18" s="1"/>
      <c r="E18" s="5"/>
      <c r="F18" s="5"/>
      <c r="G18" s="3"/>
      <c r="H18" s="3"/>
      <c r="I18" s="3"/>
      <c r="J18" s="3"/>
      <c r="K18" s="3"/>
      <c r="L18" s="3"/>
      <c r="M18" s="3"/>
      <c r="N18" s="3"/>
      <c r="O18" s="3"/>
      <c r="P18" s="3"/>
      <c r="R18" s="1"/>
    </row>
    <row r="19" spans="2:18" ht="15.75">
      <c r="B19" s="1"/>
      <c r="D19" s="5" t="s">
        <v>14</v>
      </c>
      <c r="J19" s="6"/>
      <c r="K19" s="6"/>
      <c r="L19" s="6"/>
      <c r="N19" s="6"/>
      <c r="O19" s="6"/>
      <c r="P19" s="6"/>
      <c r="R19" s="1"/>
    </row>
    <row r="20" spans="2:18" ht="15.75">
      <c r="B20" s="1"/>
      <c r="J20" s="7" t="s">
        <v>15</v>
      </c>
      <c r="K20" s="8"/>
      <c r="L20" s="8"/>
      <c r="N20" s="7" t="s">
        <v>16</v>
      </c>
      <c r="O20" s="8"/>
      <c r="P20" s="8"/>
      <c r="R20" s="1"/>
    </row>
    <row r="21" spans="2:18" ht="15.75">
      <c r="B21" s="1"/>
      <c r="J21" s="6"/>
      <c r="K21" s="6"/>
      <c r="L21" s="6"/>
      <c r="N21" s="6"/>
      <c r="O21" s="6"/>
      <c r="P21" s="6"/>
      <c r="R21" s="1"/>
    </row>
    <row r="22" spans="2:18" ht="15.75">
      <c r="B22" s="1"/>
      <c r="J22" s="9" t="s">
        <v>17</v>
      </c>
      <c r="K22" s="9"/>
      <c r="L22" s="9" t="s">
        <v>18</v>
      </c>
      <c r="N22" s="9" t="s">
        <v>17</v>
      </c>
      <c r="O22" s="9"/>
      <c r="P22" s="9" t="s">
        <v>18</v>
      </c>
      <c r="R22" s="1"/>
    </row>
    <row r="23" spans="2:18" ht="15">
      <c r="B23" s="1"/>
      <c r="J23" s="10" t="s">
        <v>19</v>
      </c>
      <c r="L23" s="10" t="s">
        <v>19</v>
      </c>
      <c r="N23" s="10" t="s">
        <v>19</v>
      </c>
      <c r="P23" s="10" t="s">
        <v>19</v>
      </c>
      <c r="R23" s="1"/>
    </row>
    <row r="24" spans="2:18" ht="15">
      <c r="B24" s="1"/>
      <c r="R24" s="1"/>
    </row>
    <row r="25" spans="2:18" ht="15">
      <c r="B25" s="1"/>
      <c r="R25" s="1"/>
    </row>
    <row r="26" spans="2:18" ht="15.75" thickBot="1">
      <c r="B26" s="1"/>
      <c r="D26" t="s">
        <v>20</v>
      </c>
      <c r="E26" t="s">
        <v>21</v>
      </c>
      <c r="F26" t="s">
        <v>22</v>
      </c>
      <c r="J26" s="11">
        <v>157178</v>
      </c>
      <c r="L26" s="11">
        <v>151477</v>
      </c>
      <c r="N26" s="11">
        <v>530247</v>
      </c>
      <c r="P26" s="11">
        <v>543510</v>
      </c>
      <c r="R26" s="1"/>
    </row>
    <row r="27" spans="2:18" ht="15">
      <c r="B27" s="1"/>
      <c r="R27" s="1"/>
    </row>
    <row r="28" spans="2:18" ht="15.75" thickBot="1">
      <c r="B28" s="1"/>
      <c r="E28" t="s">
        <v>23</v>
      </c>
      <c r="F28" t="s">
        <v>24</v>
      </c>
      <c r="J28" s="42" t="s">
        <v>131</v>
      </c>
      <c r="L28" s="11">
        <v>3619</v>
      </c>
      <c r="N28" s="11">
        <v>3769</v>
      </c>
      <c r="P28" s="11">
        <v>5709</v>
      </c>
      <c r="R28" s="1"/>
    </row>
    <row r="29" spans="2:18" ht="15">
      <c r="B29" s="1"/>
      <c r="R29" s="1"/>
    </row>
    <row r="30" spans="2:18" ht="15.75" thickBot="1">
      <c r="B30" s="1"/>
      <c r="E30" t="s">
        <v>25</v>
      </c>
      <c r="F30" t="s">
        <v>26</v>
      </c>
      <c r="J30" s="11">
        <v>37</v>
      </c>
      <c r="L30" s="11">
        <v>171</v>
      </c>
      <c r="N30" s="11">
        <v>159</v>
      </c>
      <c r="P30" s="11">
        <v>426</v>
      </c>
      <c r="R30" s="1"/>
    </row>
    <row r="31" spans="2:18" ht="15">
      <c r="B31" s="1"/>
      <c r="R31" s="1"/>
    </row>
    <row r="32" spans="2:18" ht="15">
      <c r="B32" s="1"/>
      <c r="D32" t="s">
        <v>27</v>
      </c>
      <c r="E32" t="s">
        <v>21</v>
      </c>
      <c r="F32" t="s">
        <v>28</v>
      </c>
      <c r="R32" s="1"/>
    </row>
    <row r="33" spans="2:18" ht="15">
      <c r="B33" s="1"/>
      <c r="F33" t="s">
        <v>29</v>
      </c>
      <c r="R33" s="1"/>
    </row>
    <row r="34" spans="2:18" ht="15">
      <c r="B34" s="1"/>
      <c r="F34" t="s">
        <v>30</v>
      </c>
      <c r="J34">
        <v>21033</v>
      </c>
      <c r="L34">
        <v>27796</v>
      </c>
      <c r="N34">
        <v>59686</v>
      </c>
      <c r="P34">
        <v>81101</v>
      </c>
      <c r="R34" s="1"/>
    </row>
    <row r="35" spans="2:18" ht="15">
      <c r="B35" s="1"/>
      <c r="R35" s="1"/>
    </row>
    <row r="36" spans="2:18" ht="15">
      <c r="B36" s="1"/>
      <c r="E36" t="s">
        <v>23</v>
      </c>
      <c r="F36" t="s">
        <v>31</v>
      </c>
      <c r="J36">
        <v>-1556</v>
      </c>
      <c r="L36">
        <v>-3443</v>
      </c>
      <c r="N36">
        <v>-9263</v>
      </c>
      <c r="P36">
        <v>-17228</v>
      </c>
      <c r="R36" s="1"/>
    </row>
    <row r="37" spans="2:18" ht="15">
      <c r="B37" s="1"/>
      <c r="R37" s="1"/>
    </row>
    <row r="38" spans="2:18" ht="15">
      <c r="B38" s="1"/>
      <c r="E38" t="s">
        <v>25</v>
      </c>
      <c r="F38" t="s">
        <v>32</v>
      </c>
      <c r="J38">
        <v>-9143</v>
      </c>
      <c r="L38">
        <v>-11567</v>
      </c>
      <c r="N38">
        <v>-33898</v>
      </c>
      <c r="P38">
        <v>-33498</v>
      </c>
      <c r="R38" s="1"/>
    </row>
    <row r="39" spans="2:18" ht="15">
      <c r="B39" s="1"/>
      <c r="R39" s="1"/>
    </row>
    <row r="40" spans="2:18" ht="15">
      <c r="B40" s="1"/>
      <c r="E40" t="s">
        <v>33</v>
      </c>
      <c r="F40" t="s">
        <v>34</v>
      </c>
      <c r="J40" s="36" t="s">
        <v>131</v>
      </c>
      <c r="L40" s="36" t="s">
        <v>131</v>
      </c>
      <c r="N40" s="36" t="s">
        <v>131</v>
      </c>
      <c r="P40" s="36" t="s">
        <v>131</v>
      </c>
      <c r="R40" s="1"/>
    </row>
    <row r="41" spans="2:18" ht="15">
      <c r="B41" s="1"/>
      <c r="J41" s="12"/>
      <c r="L41" s="12"/>
      <c r="N41" s="12"/>
      <c r="P41" s="12"/>
      <c r="R41" s="1"/>
    </row>
    <row r="42" spans="2:18" ht="15">
      <c r="B42" s="1"/>
      <c r="E42" t="s">
        <v>35</v>
      </c>
      <c r="F42" t="s">
        <v>36</v>
      </c>
      <c r="R42" s="1"/>
    </row>
    <row r="43" spans="2:18" ht="15">
      <c r="B43" s="1"/>
      <c r="F43" t="s">
        <v>37</v>
      </c>
      <c r="R43" s="1"/>
    </row>
    <row r="44" spans="2:18" ht="15">
      <c r="B44" s="1"/>
      <c r="F44" t="s">
        <v>38</v>
      </c>
      <c r="R44" s="1"/>
    </row>
    <row r="45" spans="2:18" ht="15">
      <c r="B45" s="1"/>
      <c r="F45" t="s">
        <v>39</v>
      </c>
      <c r="J45">
        <f>SUM(J34:J44)</f>
        <v>10334</v>
      </c>
      <c r="L45">
        <f>SUM(L34:L44)</f>
        <v>12786</v>
      </c>
      <c r="N45">
        <f>SUM(N34:N44)</f>
        <v>16525</v>
      </c>
      <c r="P45">
        <f>SUM(P34:P44)</f>
        <v>30375</v>
      </c>
      <c r="R45" s="1"/>
    </row>
    <row r="46" spans="2:18" ht="15">
      <c r="B46" s="1"/>
      <c r="R46" s="1"/>
    </row>
    <row r="47" spans="2:18" ht="15">
      <c r="B47" s="1"/>
      <c r="E47" t="s">
        <v>40</v>
      </c>
      <c r="F47" t="s">
        <v>41</v>
      </c>
      <c r="J47" s="36" t="s">
        <v>131</v>
      </c>
      <c r="L47" s="36" t="s">
        <v>131</v>
      </c>
      <c r="N47" s="36" t="s">
        <v>131</v>
      </c>
      <c r="P47" s="36" t="s">
        <v>131</v>
      </c>
      <c r="R47" s="1"/>
    </row>
    <row r="48" spans="2:18" ht="15">
      <c r="B48" s="1"/>
      <c r="J48" s="12"/>
      <c r="L48" s="12"/>
      <c r="N48" s="12"/>
      <c r="P48" s="12"/>
      <c r="R48" s="1"/>
    </row>
    <row r="49" spans="2:18" ht="15">
      <c r="B49" s="1"/>
      <c r="E49" t="s">
        <v>42</v>
      </c>
      <c r="F49" t="s">
        <v>43</v>
      </c>
      <c r="R49" s="1"/>
    </row>
    <row r="50" spans="2:18" ht="15">
      <c r="B50" s="1"/>
      <c r="F50" t="s">
        <v>39</v>
      </c>
      <c r="J50">
        <f>SUM(J45:J49)</f>
        <v>10334</v>
      </c>
      <c r="L50">
        <f>SUM(L45:L49)</f>
        <v>12786</v>
      </c>
      <c r="N50">
        <f>SUM(N45:N49)</f>
        <v>16525</v>
      </c>
      <c r="P50">
        <f>SUM(P45:P49)</f>
        <v>30375</v>
      </c>
      <c r="R50" s="1"/>
    </row>
    <row r="51" spans="2:18" ht="15">
      <c r="B51" s="1"/>
      <c r="R51" s="1"/>
    </row>
    <row r="52" spans="2:18" ht="15">
      <c r="B52" s="1"/>
      <c r="E52" t="s">
        <v>44</v>
      </c>
      <c r="F52" t="s">
        <v>45</v>
      </c>
      <c r="J52">
        <v>1926</v>
      </c>
      <c r="L52">
        <v>-2544</v>
      </c>
      <c r="N52">
        <v>6958</v>
      </c>
      <c r="P52">
        <v>-8852</v>
      </c>
      <c r="R52" s="1"/>
    </row>
    <row r="53" spans="2:18" ht="15">
      <c r="B53" s="1"/>
      <c r="J53" s="12"/>
      <c r="L53" s="12"/>
      <c r="N53" s="12"/>
      <c r="P53" s="12"/>
      <c r="R53" s="1"/>
    </row>
    <row r="54" spans="2:18" ht="15">
      <c r="B54" s="1"/>
      <c r="E54" t="s">
        <v>46</v>
      </c>
      <c r="F54" t="s">
        <v>46</v>
      </c>
      <c r="G54" t="s">
        <v>47</v>
      </c>
      <c r="J54">
        <f>SUM(J50:J53)</f>
        <v>12260</v>
      </c>
      <c r="L54">
        <f>SUM(L50:L53)</f>
        <v>10242</v>
      </c>
      <c r="N54">
        <f>SUM(N50:N53)</f>
        <v>23483</v>
      </c>
      <c r="P54">
        <f>SUM(P50:P53)</f>
        <v>21523</v>
      </c>
      <c r="R54" s="1"/>
    </row>
    <row r="55" spans="2:18" ht="15">
      <c r="B55" s="1"/>
      <c r="F55" t="s">
        <v>48</v>
      </c>
      <c r="G55" t="s">
        <v>49</v>
      </c>
      <c r="J55">
        <v>656</v>
      </c>
      <c r="L55">
        <v>-467</v>
      </c>
      <c r="N55">
        <v>2538</v>
      </c>
      <c r="P55">
        <v>-1291</v>
      </c>
      <c r="R55" s="1"/>
    </row>
    <row r="56" spans="2:18" ht="15">
      <c r="B56" s="1"/>
      <c r="J56" s="12"/>
      <c r="L56" s="12"/>
      <c r="N56" s="12"/>
      <c r="P56" s="12"/>
      <c r="R56" s="1"/>
    </row>
    <row r="57" spans="2:18" ht="15">
      <c r="B57" s="1"/>
      <c r="E57" t="s">
        <v>50</v>
      </c>
      <c r="F57" t="s">
        <v>51</v>
      </c>
      <c r="R57" s="1"/>
    </row>
    <row r="58" spans="2:18" ht="15">
      <c r="B58" s="1"/>
      <c r="F58" t="s">
        <v>52</v>
      </c>
      <c r="J58">
        <f>SUM(J54:J56)</f>
        <v>12916</v>
      </c>
      <c r="L58">
        <f>SUM(L54:L56)</f>
        <v>9775</v>
      </c>
      <c r="N58">
        <f>SUM(N54:N56)</f>
        <v>26021</v>
      </c>
      <c r="P58">
        <f>SUM(P54:P56)</f>
        <v>20232</v>
      </c>
      <c r="R58" s="1"/>
    </row>
    <row r="59" spans="2:18" ht="15">
      <c r="B59" s="1"/>
      <c r="R59" s="1"/>
    </row>
    <row r="60" spans="2:18" ht="15">
      <c r="B60" s="1"/>
      <c r="I60" s="13"/>
      <c r="J60" s="12"/>
      <c r="K60" s="12"/>
      <c r="L60" s="12"/>
      <c r="M60" s="12"/>
      <c r="N60" s="12"/>
      <c r="O60" s="12"/>
      <c r="P60" s="12"/>
      <c r="Q60" s="14"/>
      <c r="R60" s="1"/>
    </row>
    <row r="61" spans="2:18" ht="15">
      <c r="B61" s="1"/>
      <c r="E61" t="s">
        <v>53</v>
      </c>
      <c r="F61" t="s">
        <v>46</v>
      </c>
      <c r="G61" t="s">
        <v>54</v>
      </c>
      <c r="I61" s="15"/>
      <c r="J61" s="36" t="s">
        <v>131</v>
      </c>
      <c r="L61" s="36" t="s">
        <v>131</v>
      </c>
      <c r="N61" s="36" t="s">
        <v>131</v>
      </c>
      <c r="P61" s="36" t="s">
        <v>131</v>
      </c>
      <c r="Q61" s="16"/>
      <c r="R61" s="1"/>
    </row>
    <row r="62" spans="2:18" ht="15">
      <c r="B62" s="1"/>
      <c r="F62" t="s">
        <v>48</v>
      </c>
      <c r="G62" t="s">
        <v>55</v>
      </c>
      <c r="I62" s="15"/>
      <c r="J62" s="36" t="s">
        <v>131</v>
      </c>
      <c r="L62" s="36" t="s">
        <v>131</v>
      </c>
      <c r="N62" s="36" t="s">
        <v>131</v>
      </c>
      <c r="P62" s="36" t="s">
        <v>131</v>
      </c>
      <c r="Q62" s="16"/>
      <c r="R62" s="1"/>
    </row>
    <row r="63" spans="2:18" ht="15">
      <c r="B63" s="1"/>
      <c r="I63" s="17"/>
      <c r="J63" s="18"/>
      <c r="K63" s="18"/>
      <c r="L63" s="18"/>
      <c r="M63" s="18"/>
      <c r="N63" s="18"/>
      <c r="O63" s="18"/>
      <c r="P63" s="18"/>
      <c r="Q63" s="19"/>
      <c r="R63" s="1"/>
    </row>
    <row r="64" spans="2:18" ht="15">
      <c r="B64" s="1"/>
      <c r="R64" s="1"/>
    </row>
    <row r="65" spans="2:18" ht="15">
      <c r="B65" s="1"/>
      <c r="F65" t="s">
        <v>56</v>
      </c>
      <c r="G65" t="s">
        <v>57</v>
      </c>
      <c r="R65" s="1"/>
    </row>
    <row r="66" spans="2:18" ht="15">
      <c r="B66" s="1"/>
      <c r="G66" t="s">
        <v>52</v>
      </c>
      <c r="J66" s="36" t="s">
        <v>131</v>
      </c>
      <c r="L66" s="36" t="s">
        <v>131</v>
      </c>
      <c r="N66" s="36" t="s">
        <v>131</v>
      </c>
      <c r="P66" s="36" t="s">
        <v>131</v>
      </c>
      <c r="R66" s="1"/>
    </row>
    <row r="67" spans="2:18" ht="15">
      <c r="B67" s="1"/>
      <c r="J67" s="12"/>
      <c r="L67" s="12"/>
      <c r="N67" s="12"/>
      <c r="P67" s="12"/>
      <c r="R67" s="1"/>
    </row>
    <row r="68" spans="2:18" ht="15">
      <c r="B68" s="1"/>
      <c r="E68" t="s">
        <v>58</v>
      </c>
      <c r="F68" t="s">
        <v>59</v>
      </c>
      <c r="R68" s="1"/>
    </row>
    <row r="69" spans="2:18" ht="15.75" thickBot="1">
      <c r="B69" s="1"/>
      <c r="F69" t="s">
        <v>60</v>
      </c>
      <c r="J69" s="20">
        <f>J58+J66</f>
        <v>12916</v>
      </c>
      <c r="L69" s="20">
        <f>L58+L66</f>
        <v>9775</v>
      </c>
      <c r="N69" s="20">
        <f>N58+N66</f>
        <v>26021</v>
      </c>
      <c r="P69" s="20">
        <f>P58+P66</f>
        <v>20232</v>
      </c>
      <c r="R69" s="1"/>
    </row>
    <row r="70" spans="2:18" ht="15.75" thickTop="1">
      <c r="B70" s="1"/>
      <c r="R70" s="1"/>
    </row>
    <row r="71" spans="2:18" ht="15">
      <c r="B71" s="1"/>
      <c r="D71" t="s">
        <v>61</v>
      </c>
      <c r="E71" t="s">
        <v>21</v>
      </c>
      <c r="F71" t="s">
        <v>62</v>
      </c>
      <c r="R71" s="1"/>
    </row>
    <row r="72" spans="2:18" ht="15">
      <c r="B72" s="1"/>
      <c r="F72" t="s">
        <v>63</v>
      </c>
      <c r="R72" s="1"/>
    </row>
    <row r="73" spans="2:18" ht="15">
      <c r="B73" s="1"/>
      <c r="R73" s="1"/>
    </row>
    <row r="74" spans="2:18" ht="15">
      <c r="B74" s="1"/>
      <c r="F74" t="s">
        <v>46</v>
      </c>
      <c r="G74" t="s">
        <v>64</v>
      </c>
      <c r="R74" s="1"/>
    </row>
    <row r="75" spans="2:18" ht="15.75" thickBot="1">
      <c r="B75" s="1"/>
      <c r="G75" t="s">
        <v>65</v>
      </c>
      <c r="J75" s="21">
        <v>5.8</v>
      </c>
      <c r="L75" s="21">
        <v>4.4</v>
      </c>
      <c r="N75" s="21">
        <v>11.6</v>
      </c>
      <c r="P75" s="21">
        <v>9</v>
      </c>
      <c r="R75" s="1"/>
    </row>
    <row r="76" spans="2:18" ht="15">
      <c r="B76" s="1"/>
      <c r="R76" s="1"/>
    </row>
    <row r="77" spans="2:18" ht="15.75" thickBot="1">
      <c r="B77" s="1"/>
      <c r="F77" t="s">
        <v>48</v>
      </c>
      <c r="G77" t="s">
        <v>66</v>
      </c>
      <c r="J77" s="22" t="s">
        <v>67</v>
      </c>
      <c r="L77" s="22" t="s">
        <v>67</v>
      </c>
      <c r="N77" s="22" t="s">
        <v>67</v>
      </c>
      <c r="P77" s="22" t="s">
        <v>67</v>
      </c>
      <c r="R77" s="1"/>
    </row>
    <row r="78" spans="2:18" ht="15">
      <c r="B78" s="1"/>
      <c r="R78" s="1"/>
    </row>
    <row r="79" spans="2:18" ht="15">
      <c r="B79" s="1"/>
      <c r="C79" s="1"/>
      <c r="D79" s="1"/>
      <c r="E79" s="1"/>
      <c r="F79" s="1"/>
      <c r="G79" s="1"/>
      <c r="H79" s="1"/>
      <c r="I79" s="1"/>
      <c r="J79" s="1"/>
      <c r="K79" s="1"/>
      <c r="L79" s="1"/>
      <c r="M79" s="1"/>
      <c r="N79" s="1"/>
      <c r="O79" s="1"/>
      <c r="P79" s="1"/>
      <c r="Q79" s="1"/>
      <c r="R79" s="1"/>
    </row>
    <row r="80" spans="2:18" ht="15">
      <c r="B80" s="1"/>
      <c r="R80" s="1"/>
    </row>
    <row r="81" spans="2:18" ht="18">
      <c r="B81" s="1"/>
      <c r="D81" s="2" t="s">
        <v>10</v>
      </c>
      <c r="E81" s="3"/>
      <c r="F81" s="3"/>
      <c r="G81" s="3"/>
      <c r="H81" s="3"/>
      <c r="I81" s="3"/>
      <c r="J81" s="3"/>
      <c r="K81" s="3"/>
      <c r="L81" s="3"/>
      <c r="M81" s="3"/>
      <c r="N81" s="3"/>
      <c r="O81" s="3"/>
      <c r="P81" s="3"/>
      <c r="R81" s="1"/>
    </row>
    <row r="82" spans="2:18" ht="15.75">
      <c r="B82" s="1"/>
      <c r="D82" s="4" t="s">
        <v>68</v>
      </c>
      <c r="E82" s="3"/>
      <c r="F82" s="3"/>
      <c r="G82" s="3"/>
      <c r="H82" s="3"/>
      <c r="I82" s="3"/>
      <c r="J82" s="3"/>
      <c r="K82" s="3"/>
      <c r="L82" s="3"/>
      <c r="M82" s="3"/>
      <c r="N82" s="3"/>
      <c r="O82" s="3"/>
      <c r="P82" s="3"/>
      <c r="R82" s="1"/>
    </row>
    <row r="83" spans="2:18" ht="15">
      <c r="B83" s="1"/>
      <c r="R83" s="1"/>
    </row>
    <row r="84" spans="2:18" ht="15.75">
      <c r="B84" s="1"/>
      <c r="N84" s="6" t="s">
        <v>69</v>
      </c>
      <c r="O84" s="6"/>
      <c r="P84" s="6" t="s">
        <v>69</v>
      </c>
      <c r="R84" s="1"/>
    </row>
    <row r="85" spans="2:18" ht="15.75">
      <c r="B85" s="1"/>
      <c r="N85" s="9" t="s">
        <v>17</v>
      </c>
      <c r="O85" s="9"/>
      <c r="P85" s="9" t="s">
        <v>18</v>
      </c>
      <c r="R85" s="1"/>
    </row>
    <row r="86" spans="2:18" ht="15.75">
      <c r="B86" s="1"/>
      <c r="D86" s="5" t="s">
        <v>70</v>
      </c>
      <c r="N86" s="10" t="s">
        <v>19</v>
      </c>
      <c r="P86" s="10" t="s">
        <v>19</v>
      </c>
      <c r="R86" s="1"/>
    </row>
    <row r="87" spans="2:18" ht="15">
      <c r="B87" s="1"/>
      <c r="R87" s="1"/>
    </row>
    <row r="88" spans="2:18" ht="15">
      <c r="B88" s="1"/>
      <c r="D88" t="s">
        <v>71</v>
      </c>
      <c r="N88">
        <v>231657</v>
      </c>
      <c r="P88">
        <v>254640</v>
      </c>
      <c r="R88" s="1"/>
    </row>
    <row r="89" spans="2:18" ht="15">
      <c r="B89" s="1"/>
      <c r="D89" t="s">
        <v>72</v>
      </c>
      <c r="N89">
        <v>4755</v>
      </c>
      <c r="P89">
        <v>3580</v>
      </c>
      <c r="R89" s="1"/>
    </row>
    <row r="90" spans="2:18" ht="15">
      <c r="B90" s="1"/>
      <c r="D90" t="s">
        <v>73</v>
      </c>
      <c r="N90">
        <v>9047</v>
      </c>
      <c r="P90">
        <v>7070</v>
      </c>
      <c r="R90" s="1"/>
    </row>
    <row r="91" spans="2:18" ht="15">
      <c r="B91" s="1"/>
      <c r="D91" t="s">
        <v>74</v>
      </c>
      <c r="N91">
        <v>127422</v>
      </c>
      <c r="P91">
        <v>124499</v>
      </c>
      <c r="R91" s="1"/>
    </row>
    <row r="92" spans="2:18" ht="15">
      <c r="B92" s="1"/>
      <c r="R92" s="1"/>
    </row>
    <row r="93" spans="2:18" ht="15">
      <c r="B93" s="1"/>
      <c r="D93" t="s">
        <v>75</v>
      </c>
      <c r="R93" s="1"/>
    </row>
    <row r="94" spans="2:18" ht="15">
      <c r="B94" s="1"/>
      <c r="E94" t="s">
        <v>76</v>
      </c>
      <c r="M94" s="13"/>
      <c r="N94" s="12">
        <v>118843</v>
      </c>
      <c r="O94" s="12"/>
      <c r="P94" s="12">
        <v>143382</v>
      </c>
      <c r="Q94" s="14"/>
      <c r="R94" s="1"/>
    </row>
    <row r="95" spans="2:18" ht="15">
      <c r="B95" s="1"/>
      <c r="E95" t="s">
        <v>77</v>
      </c>
      <c r="M95" s="15"/>
      <c r="N95">
        <v>172612</v>
      </c>
      <c r="P95">
        <v>169872</v>
      </c>
      <c r="Q95" s="16"/>
      <c r="R95" s="1"/>
    </row>
    <row r="96" spans="2:18" ht="15">
      <c r="B96" s="1"/>
      <c r="E96" t="s">
        <v>78</v>
      </c>
      <c r="M96" s="15"/>
      <c r="N96">
        <v>22666</v>
      </c>
      <c r="P96">
        <v>20756</v>
      </c>
      <c r="Q96" s="16"/>
      <c r="R96" s="1"/>
    </row>
    <row r="97" spans="2:18" ht="15">
      <c r="B97" s="1"/>
      <c r="E97" t="s">
        <v>79</v>
      </c>
      <c r="M97" s="15"/>
      <c r="N97" s="36" t="s">
        <v>131</v>
      </c>
      <c r="P97">
        <v>84</v>
      </c>
      <c r="Q97" s="16"/>
      <c r="R97" s="1"/>
    </row>
    <row r="98" spans="2:18" ht="15">
      <c r="B98" s="1"/>
      <c r="E98" t="s">
        <v>80</v>
      </c>
      <c r="M98" s="15"/>
      <c r="N98">
        <v>1977</v>
      </c>
      <c r="P98">
        <v>2795</v>
      </c>
      <c r="Q98" s="16"/>
      <c r="R98" s="1"/>
    </row>
    <row r="99" spans="2:18" ht="15">
      <c r="B99" s="1"/>
      <c r="E99" t="s">
        <v>81</v>
      </c>
      <c r="M99" s="15"/>
      <c r="N99">
        <v>26906</v>
      </c>
      <c r="P99">
        <v>21746</v>
      </c>
      <c r="Q99" s="16"/>
      <c r="R99" s="1"/>
    </row>
    <row r="100" spans="2:18" ht="15">
      <c r="B100" s="1"/>
      <c r="M100" s="15"/>
      <c r="N100" s="12"/>
      <c r="P100" s="12"/>
      <c r="Q100" s="16"/>
      <c r="R100" s="1"/>
    </row>
    <row r="101" spans="2:18" ht="15">
      <c r="B101" s="1"/>
      <c r="M101" s="15"/>
      <c r="N101" s="18">
        <f>SUM(N94:N100)</f>
        <v>343004</v>
      </c>
      <c r="P101" s="18">
        <f>SUM(P94:P100)</f>
        <v>358635</v>
      </c>
      <c r="Q101" s="16"/>
      <c r="R101" s="1"/>
    </row>
    <row r="102" spans="2:18" ht="15">
      <c r="B102" s="1"/>
      <c r="D102" t="s">
        <v>82</v>
      </c>
      <c r="M102" s="15"/>
      <c r="Q102" s="16"/>
      <c r="R102" s="1"/>
    </row>
    <row r="103" spans="2:18" ht="15">
      <c r="B103" s="1"/>
      <c r="E103" t="s">
        <v>83</v>
      </c>
      <c r="M103" s="15"/>
      <c r="N103">
        <v>118511</v>
      </c>
      <c r="P103">
        <v>129341</v>
      </c>
      <c r="Q103" s="16"/>
      <c r="R103" s="1"/>
    </row>
    <row r="104" spans="2:18" ht="15">
      <c r="B104" s="1"/>
      <c r="E104" t="s">
        <v>84</v>
      </c>
      <c r="M104" s="15"/>
      <c r="N104">
        <v>93978</v>
      </c>
      <c r="P104">
        <v>92470</v>
      </c>
      <c r="Q104" s="16"/>
      <c r="R104" s="1"/>
    </row>
    <row r="105" spans="2:18" ht="15">
      <c r="B105" s="1"/>
      <c r="E105" t="s">
        <v>85</v>
      </c>
      <c r="M105" s="15"/>
      <c r="N105">
        <v>48465</v>
      </c>
      <c r="P105">
        <v>50703</v>
      </c>
      <c r="Q105" s="16"/>
      <c r="R105" s="1"/>
    </row>
    <row r="106" spans="2:18" ht="15">
      <c r="B106" s="1"/>
      <c r="E106" t="s">
        <v>86</v>
      </c>
      <c r="M106" s="15"/>
      <c r="N106">
        <v>204</v>
      </c>
      <c r="P106">
        <v>8130</v>
      </c>
      <c r="Q106" s="16"/>
      <c r="R106" s="1"/>
    </row>
    <row r="107" spans="2:18" ht="15">
      <c r="B107" s="1"/>
      <c r="E107" t="s">
        <v>87</v>
      </c>
      <c r="M107" s="15"/>
      <c r="N107">
        <v>11314</v>
      </c>
      <c r="P107">
        <v>8082</v>
      </c>
      <c r="Q107" s="16"/>
      <c r="R107" s="1"/>
    </row>
    <row r="108" spans="2:18" ht="15">
      <c r="B108" s="1"/>
      <c r="E108" t="s">
        <v>88</v>
      </c>
      <c r="M108" s="15"/>
      <c r="N108">
        <v>121</v>
      </c>
      <c r="P108">
        <v>8286</v>
      </c>
      <c r="Q108" s="16"/>
      <c r="R108" s="1"/>
    </row>
    <row r="109" spans="2:18" ht="15">
      <c r="B109" s="1"/>
      <c r="M109" s="15"/>
      <c r="N109" s="12"/>
      <c r="P109" s="12"/>
      <c r="Q109" s="16"/>
      <c r="R109" s="1"/>
    </row>
    <row r="110" spans="2:18" ht="15">
      <c r="B110" s="1"/>
      <c r="M110" s="15"/>
      <c r="N110" s="18">
        <f>SUM(N103:N109)</f>
        <v>272593</v>
      </c>
      <c r="P110" s="18">
        <f>SUM(P103:P109)</f>
        <v>297012</v>
      </c>
      <c r="Q110" s="16"/>
      <c r="R110" s="1"/>
    </row>
    <row r="111" spans="2:18" ht="15">
      <c r="B111" s="1"/>
      <c r="M111" s="17"/>
      <c r="N111" s="18"/>
      <c r="O111" s="18"/>
      <c r="P111" s="18"/>
      <c r="Q111" s="19"/>
      <c r="R111" s="1"/>
    </row>
    <row r="112" spans="2:18" ht="15">
      <c r="B112" s="1"/>
      <c r="R112" s="1"/>
    </row>
    <row r="113" spans="2:18" ht="15">
      <c r="B113" s="1"/>
      <c r="D113" t="s">
        <v>89</v>
      </c>
      <c r="N113">
        <f>N101-N110</f>
        <v>70411</v>
      </c>
      <c r="P113">
        <f>P101-P110</f>
        <v>61623</v>
      </c>
      <c r="R113" s="1"/>
    </row>
    <row r="114" spans="2:18" ht="15">
      <c r="B114" s="1"/>
      <c r="N114" s="12"/>
      <c r="P114" s="12"/>
      <c r="R114" s="1"/>
    </row>
    <row r="115" spans="2:18" ht="15.75" thickBot="1">
      <c r="B115" s="1"/>
      <c r="N115" s="20">
        <f>SUM(N88:N91)+N113</f>
        <v>443292</v>
      </c>
      <c r="P115" s="20">
        <f>SUM(P88:P91)+P113</f>
        <v>451412</v>
      </c>
      <c r="R115" s="1"/>
    </row>
    <row r="116" spans="2:18" ht="15.75" thickTop="1">
      <c r="B116" s="1"/>
      <c r="R116" s="1"/>
    </row>
    <row r="117" spans="2:18" ht="15.75">
      <c r="B117" s="1"/>
      <c r="D117" s="5" t="s">
        <v>90</v>
      </c>
      <c r="R117" s="1"/>
    </row>
    <row r="118" spans="2:18" ht="15">
      <c r="B118" s="1"/>
      <c r="R118" s="1"/>
    </row>
    <row r="119" spans="2:18" ht="15">
      <c r="B119" s="1"/>
      <c r="D119" t="s">
        <v>91</v>
      </c>
      <c r="N119">
        <v>224488</v>
      </c>
      <c r="P119">
        <v>224488</v>
      </c>
      <c r="R119" s="1"/>
    </row>
    <row r="120" spans="2:18" ht="15">
      <c r="B120" s="1"/>
      <c r="D120" t="s">
        <v>92</v>
      </c>
      <c r="N120">
        <v>6173</v>
      </c>
      <c r="P120">
        <v>6173</v>
      </c>
      <c r="R120" s="1"/>
    </row>
    <row r="121" spans="2:18" ht="15">
      <c r="B121" s="1"/>
      <c r="D121" t="s">
        <v>93</v>
      </c>
      <c r="N121">
        <v>7782</v>
      </c>
      <c r="P121">
        <v>9943</v>
      </c>
      <c r="R121" s="1"/>
    </row>
    <row r="122" spans="2:18" ht="15">
      <c r="B122" s="1"/>
      <c r="D122" t="s">
        <v>94</v>
      </c>
      <c r="N122">
        <v>198619</v>
      </c>
      <c r="P122">
        <v>189731</v>
      </c>
      <c r="R122" s="1"/>
    </row>
    <row r="123" spans="2:18" ht="15">
      <c r="B123" s="1"/>
      <c r="N123" s="12"/>
      <c r="P123" s="12"/>
      <c r="R123" s="1"/>
    </row>
    <row r="124" spans="2:18" ht="15">
      <c r="B124" s="1"/>
      <c r="D124" t="s">
        <v>95</v>
      </c>
      <c r="N124">
        <f>SUM(N119:N123)</f>
        <v>437062</v>
      </c>
      <c r="P124">
        <f>SUM(P119:P123)</f>
        <v>430335</v>
      </c>
      <c r="R124" s="1"/>
    </row>
    <row r="125" spans="2:18" ht="15">
      <c r="B125" s="1"/>
      <c r="R125" s="1"/>
    </row>
    <row r="126" spans="2:18" ht="15">
      <c r="B126" s="1"/>
      <c r="D126" t="s">
        <v>49</v>
      </c>
      <c r="N126">
        <v>5319</v>
      </c>
      <c r="P126">
        <v>10630</v>
      </c>
      <c r="R126" s="1"/>
    </row>
    <row r="127" spans="2:18" ht="15">
      <c r="B127" s="1"/>
      <c r="D127" t="s">
        <v>96</v>
      </c>
      <c r="N127">
        <v>911</v>
      </c>
      <c r="P127">
        <v>10447</v>
      </c>
      <c r="R127" s="1"/>
    </row>
    <row r="128" spans="2:18" ht="15">
      <c r="B128" s="1"/>
      <c r="N128" s="12"/>
      <c r="P128" s="12"/>
      <c r="R128" s="1"/>
    </row>
    <row r="129" spans="2:18" ht="15.75" thickBot="1">
      <c r="B129" s="1"/>
      <c r="N129" s="20">
        <f>SUM(N124:N128)</f>
        <v>443292</v>
      </c>
      <c r="P129" s="20">
        <f>SUM(P124:P128)</f>
        <v>451412</v>
      </c>
      <c r="R129" s="1"/>
    </row>
    <row r="130" spans="2:18" ht="15.75" thickTop="1">
      <c r="B130" s="1"/>
      <c r="R130" s="1"/>
    </row>
    <row r="131" spans="2:18" ht="15">
      <c r="B131" s="1"/>
      <c r="R131" s="1"/>
    </row>
    <row r="132" spans="2:18" ht="16.5" thickBot="1">
      <c r="B132" s="1"/>
      <c r="D132" s="5" t="s">
        <v>97</v>
      </c>
      <c r="N132" s="21">
        <v>133.9</v>
      </c>
      <c r="P132" s="21">
        <v>133.1</v>
      </c>
      <c r="R132" s="1"/>
    </row>
    <row r="133" spans="2:18" ht="15">
      <c r="B133" s="1"/>
      <c r="R133" s="1"/>
    </row>
    <row r="134" spans="2:18" ht="15">
      <c r="B134" s="1"/>
      <c r="C134" s="1"/>
      <c r="D134" s="1"/>
      <c r="E134" s="1"/>
      <c r="F134" s="1"/>
      <c r="G134" s="1"/>
      <c r="H134" s="1"/>
      <c r="I134" s="1"/>
      <c r="J134" s="1"/>
      <c r="K134" s="1"/>
      <c r="L134" s="1"/>
      <c r="M134" s="1"/>
      <c r="N134" s="1"/>
      <c r="O134" s="1"/>
      <c r="P134" s="1"/>
      <c r="Q134" s="1"/>
      <c r="R134" s="1"/>
    </row>
  </sheetData>
  <printOptions horizontalCentered="1"/>
  <pageMargins left="0.786" right="0.786" top="0.5" bottom="0.5" header="0" footer="0"/>
  <pageSetup fitToHeight="1" fitToWidth="1" horizontalDpi="300" verticalDpi="300" orientation="portrait"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B9:R174"/>
  <sheetViews>
    <sheetView tabSelected="1" zoomScale="75" zoomScaleNormal="75" workbookViewId="0" topLeftCell="A160">
      <selection activeCell="E171" sqref="E171"/>
    </sheetView>
  </sheetViews>
  <sheetFormatPr defaultColWidth="8.88671875" defaultRowHeight="15"/>
  <cols>
    <col min="3" max="3" width="1.77734375" style="0" customWidth="1"/>
    <col min="4" max="4" width="3.77734375" style="0" customWidth="1"/>
    <col min="5" max="5" width="4.77734375" style="0" customWidth="1"/>
    <col min="9" max="9" width="1.77734375" style="0" customWidth="1"/>
    <col min="11" max="11" width="1.77734375" style="0" customWidth="1"/>
    <col min="13" max="13" width="1.77734375" style="0" customWidth="1"/>
    <col min="15" max="15" width="1.77734375" style="0" customWidth="1"/>
    <col min="17" max="17" width="1.77734375" style="0" customWidth="1"/>
  </cols>
  <sheetData>
    <row r="9" spans="2:18" ht="15">
      <c r="B9" s="1"/>
      <c r="C9" s="1"/>
      <c r="D9" s="1"/>
      <c r="E9" s="1"/>
      <c r="F9" s="1"/>
      <c r="G9" s="1"/>
      <c r="H9" s="1"/>
      <c r="I9" s="1"/>
      <c r="J9" s="1"/>
      <c r="K9" s="1"/>
      <c r="L9" s="1"/>
      <c r="M9" s="1"/>
      <c r="N9" s="1"/>
      <c r="O9" s="1"/>
      <c r="P9" s="1"/>
      <c r="Q9" s="1"/>
      <c r="R9" s="1"/>
    </row>
    <row r="10" spans="2:18" ht="15">
      <c r="B10" s="1"/>
      <c r="R10" s="1"/>
    </row>
    <row r="11" spans="2:18" ht="18">
      <c r="B11" s="1"/>
      <c r="D11" s="2" t="s">
        <v>10</v>
      </c>
      <c r="E11" s="3"/>
      <c r="F11" s="3"/>
      <c r="G11" s="3"/>
      <c r="H11" s="3"/>
      <c r="I11" s="3"/>
      <c r="J11" s="3"/>
      <c r="K11" s="3"/>
      <c r="L11" s="3"/>
      <c r="M11" s="3"/>
      <c r="N11" s="3"/>
      <c r="O11" s="3"/>
      <c r="P11" s="3"/>
      <c r="R11" s="1"/>
    </row>
    <row r="12" spans="2:18" ht="15.75">
      <c r="B12" s="1"/>
      <c r="D12" s="4" t="s">
        <v>98</v>
      </c>
      <c r="E12" s="4"/>
      <c r="F12" s="4"/>
      <c r="G12" s="3"/>
      <c r="H12" s="3"/>
      <c r="I12" s="3"/>
      <c r="J12" s="3"/>
      <c r="K12" s="3"/>
      <c r="L12" s="3"/>
      <c r="M12" s="3"/>
      <c r="N12" s="3"/>
      <c r="O12" s="3"/>
      <c r="P12" s="3"/>
      <c r="R12" s="1"/>
    </row>
    <row r="13" spans="2:18" ht="15.75">
      <c r="B13" s="1"/>
      <c r="D13" s="4" t="s">
        <v>12</v>
      </c>
      <c r="E13" s="4"/>
      <c r="F13" s="4"/>
      <c r="G13" s="3"/>
      <c r="H13" s="3"/>
      <c r="I13" s="3"/>
      <c r="J13" s="3"/>
      <c r="K13" s="3"/>
      <c r="L13" s="3"/>
      <c r="M13" s="3"/>
      <c r="N13" s="3"/>
      <c r="O13" s="3"/>
      <c r="P13" s="3"/>
      <c r="R13" s="1"/>
    </row>
    <row r="14" spans="2:18" ht="15">
      <c r="B14" s="1"/>
      <c r="R14" s="1"/>
    </row>
    <row r="15" spans="2:18" ht="15.75">
      <c r="B15" s="1"/>
      <c r="D15" s="5" t="s">
        <v>20</v>
      </c>
      <c r="E15" s="5" t="s">
        <v>99</v>
      </c>
      <c r="R15" s="1"/>
    </row>
    <row r="16" spans="2:18" ht="47.25" customHeight="1">
      <c r="B16" s="1"/>
      <c r="E16" s="48" t="s">
        <v>174</v>
      </c>
      <c r="F16" s="48"/>
      <c r="G16" s="48"/>
      <c r="H16" s="48"/>
      <c r="I16" s="48"/>
      <c r="J16" s="48"/>
      <c r="K16" s="48"/>
      <c r="L16" s="48"/>
      <c r="M16" s="48"/>
      <c r="N16" s="48"/>
      <c r="O16" s="48"/>
      <c r="P16" s="48"/>
      <c r="R16" s="1"/>
    </row>
    <row r="17" spans="2:18" ht="15">
      <c r="B17" s="1"/>
      <c r="R17" s="1"/>
    </row>
    <row r="18" spans="2:18" ht="15.75">
      <c r="B18" s="1"/>
      <c r="D18" s="5" t="s">
        <v>27</v>
      </c>
      <c r="E18" s="5" t="s">
        <v>100</v>
      </c>
      <c r="R18" s="1"/>
    </row>
    <row r="19" spans="2:18" ht="15">
      <c r="B19" s="1"/>
      <c r="E19" s="46" t="s">
        <v>101</v>
      </c>
      <c r="F19" s="46"/>
      <c r="G19" s="46"/>
      <c r="H19" s="46"/>
      <c r="I19" s="46"/>
      <c r="J19" s="46"/>
      <c r="K19" s="46"/>
      <c r="L19" s="46"/>
      <c r="M19" s="46"/>
      <c r="N19" s="46"/>
      <c r="O19" s="46"/>
      <c r="P19" s="46"/>
      <c r="R19" s="1"/>
    </row>
    <row r="20" spans="2:18" ht="15">
      <c r="B20" s="1"/>
      <c r="R20" s="1"/>
    </row>
    <row r="21" spans="2:18" ht="15.75">
      <c r="B21" s="1"/>
      <c r="D21" s="5" t="s">
        <v>61</v>
      </c>
      <c r="E21" s="5" t="s">
        <v>102</v>
      </c>
      <c r="R21" s="1"/>
    </row>
    <row r="22" spans="2:18" ht="15">
      <c r="B22" s="1"/>
      <c r="E22" s="46" t="s">
        <v>103</v>
      </c>
      <c r="F22" s="46"/>
      <c r="G22" s="46"/>
      <c r="H22" s="46"/>
      <c r="I22" s="46"/>
      <c r="J22" s="46"/>
      <c r="K22" s="46"/>
      <c r="L22" s="46"/>
      <c r="M22" s="46"/>
      <c r="N22" s="46"/>
      <c r="O22" s="46"/>
      <c r="P22" s="46"/>
      <c r="R22" s="1"/>
    </row>
    <row r="23" spans="2:18" ht="15">
      <c r="B23" s="1"/>
      <c r="R23" s="1"/>
    </row>
    <row r="24" spans="2:18" ht="15.75">
      <c r="B24" s="1" t="s">
        <v>104</v>
      </c>
      <c r="D24" s="5" t="s">
        <v>105</v>
      </c>
      <c r="E24" s="5" t="s">
        <v>45</v>
      </c>
      <c r="R24" s="1"/>
    </row>
    <row r="25" spans="2:18" ht="15">
      <c r="B25" s="1" t="s">
        <v>106</v>
      </c>
      <c r="R25" s="1"/>
    </row>
    <row r="26" spans="2:18" ht="15.75">
      <c r="B26" s="1"/>
      <c r="J26" s="7" t="s">
        <v>15</v>
      </c>
      <c r="K26" s="8"/>
      <c r="L26" s="8"/>
      <c r="N26" s="7" t="s">
        <v>16</v>
      </c>
      <c r="O26" s="8"/>
      <c r="P26" s="8"/>
      <c r="R26" s="1"/>
    </row>
    <row r="27" spans="2:18" ht="15.75">
      <c r="B27" s="1"/>
      <c r="J27" s="6"/>
      <c r="K27" s="6"/>
      <c r="L27" s="6"/>
      <c r="N27" s="6"/>
      <c r="O27" s="6"/>
      <c r="P27" s="6"/>
      <c r="R27" s="1"/>
    </row>
    <row r="28" spans="2:18" ht="15.75">
      <c r="B28" s="1"/>
      <c r="J28" s="9" t="s">
        <v>17</v>
      </c>
      <c r="K28" s="9"/>
      <c r="L28" s="9" t="s">
        <v>18</v>
      </c>
      <c r="N28" s="9" t="s">
        <v>17</v>
      </c>
      <c r="O28" s="9"/>
      <c r="P28" s="9" t="s">
        <v>18</v>
      </c>
      <c r="R28" s="1"/>
    </row>
    <row r="29" spans="2:18" ht="15">
      <c r="B29" s="1"/>
      <c r="J29" s="10" t="s">
        <v>19</v>
      </c>
      <c r="L29" s="10" t="s">
        <v>19</v>
      </c>
      <c r="N29" s="10" t="s">
        <v>19</v>
      </c>
      <c r="P29" s="10" t="s">
        <v>19</v>
      </c>
      <c r="R29" s="1"/>
    </row>
    <row r="30" spans="2:18" ht="15">
      <c r="B30" s="1"/>
      <c r="R30" s="1"/>
    </row>
    <row r="31" spans="2:18" ht="15">
      <c r="B31" s="1"/>
      <c r="E31" t="s">
        <v>107</v>
      </c>
      <c r="J31">
        <v>-132</v>
      </c>
      <c r="L31">
        <v>-4358</v>
      </c>
      <c r="N31">
        <v>-1987</v>
      </c>
      <c r="P31">
        <v>-10248</v>
      </c>
      <c r="R31" s="1"/>
    </row>
    <row r="32" spans="2:18" ht="15">
      <c r="B32" s="1"/>
      <c r="E32" t="s">
        <v>108</v>
      </c>
      <c r="J32">
        <v>683</v>
      </c>
      <c r="L32">
        <v>975</v>
      </c>
      <c r="N32">
        <v>982</v>
      </c>
      <c r="P32">
        <v>-1209</v>
      </c>
      <c r="R32" s="1"/>
    </row>
    <row r="33" spans="2:18" ht="15">
      <c r="B33" s="1"/>
      <c r="E33" t="s">
        <v>96</v>
      </c>
      <c r="J33">
        <v>1375</v>
      </c>
      <c r="L33">
        <v>839</v>
      </c>
      <c r="N33">
        <v>7963</v>
      </c>
      <c r="P33">
        <v>2605</v>
      </c>
      <c r="R33" s="1"/>
    </row>
    <row r="34" spans="2:18" ht="15">
      <c r="B34" s="1"/>
      <c r="J34" s="12"/>
      <c r="L34" s="12"/>
      <c r="N34" s="12"/>
      <c r="P34" s="12"/>
      <c r="R34" s="1"/>
    </row>
    <row r="35" spans="2:18" ht="15.75" thickBot="1">
      <c r="B35" s="1"/>
      <c r="J35" s="20">
        <f>SUM(J31:J34)</f>
        <v>1926</v>
      </c>
      <c r="L35" s="20">
        <f>SUM(L31:L34)</f>
        <v>-2544</v>
      </c>
      <c r="N35" s="20">
        <f>SUM(N31:N34)</f>
        <v>6958</v>
      </c>
      <c r="P35" s="20">
        <f>SUM(P31:P34)</f>
        <v>-8852</v>
      </c>
      <c r="R35" s="1"/>
    </row>
    <row r="36" spans="2:18" ht="15.75" thickTop="1">
      <c r="B36" s="1"/>
      <c r="R36" s="1"/>
    </row>
    <row r="37" spans="2:18" ht="15.75">
      <c r="B37" s="1"/>
      <c r="D37" s="5" t="s">
        <v>109</v>
      </c>
      <c r="E37" s="5" t="s">
        <v>110</v>
      </c>
      <c r="R37" s="1"/>
    </row>
    <row r="38" spans="2:18" ht="15">
      <c r="B38" s="1"/>
      <c r="E38" s="46" t="s">
        <v>111</v>
      </c>
      <c r="F38" s="46"/>
      <c r="G38" s="46"/>
      <c r="H38" s="46"/>
      <c r="I38" s="46"/>
      <c r="J38" s="46"/>
      <c r="K38" s="46"/>
      <c r="L38" s="46"/>
      <c r="M38" s="46"/>
      <c r="N38" s="46"/>
      <c r="O38" s="46"/>
      <c r="P38" s="46"/>
      <c r="R38" s="1"/>
    </row>
    <row r="39" spans="2:18" ht="15">
      <c r="B39" s="1"/>
      <c r="R39" s="1"/>
    </row>
    <row r="40" spans="2:18" ht="15.75">
      <c r="B40" s="1"/>
      <c r="D40" s="5" t="s">
        <v>112</v>
      </c>
      <c r="E40" s="5" t="s">
        <v>113</v>
      </c>
      <c r="R40" s="1"/>
    </row>
    <row r="41" spans="2:18" ht="15">
      <c r="B41" s="1"/>
      <c r="E41" s="46" t="s">
        <v>114</v>
      </c>
      <c r="F41" s="46"/>
      <c r="G41" s="46"/>
      <c r="H41" s="46"/>
      <c r="I41" s="46"/>
      <c r="J41" s="46"/>
      <c r="K41" s="46"/>
      <c r="L41" s="46"/>
      <c r="M41" s="46"/>
      <c r="N41" s="46"/>
      <c r="O41" s="46"/>
      <c r="P41" s="46"/>
      <c r="R41" s="1"/>
    </row>
    <row r="42" spans="2:18" ht="15">
      <c r="B42" s="1"/>
      <c r="R42" s="1"/>
    </row>
    <row r="43" spans="2:18" ht="15.75">
      <c r="B43" s="1"/>
      <c r="D43" s="5" t="s">
        <v>115</v>
      </c>
      <c r="E43" s="5" t="s">
        <v>116</v>
      </c>
      <c r="R43" s="1"/>
    </row>
    <row r="44" spans="2:18" ht="15">
      <c r="B44" s="1"/>
      <c r="R44" s="1"/>
    </row>
    <row r="45" spans="2:18" ht="30" customHeight="1">
      <c r="B45" s="1"/>
      <c r="E45" s="41" t="s">
        <v>21</v>
      </c>
      <c r="F45" s="46" t="s">
        <v>0</v>
      </c>
      <c r="G45" s="46"/>
      <c r="H45" s="46"/>
      <c r="I45" s="46"/>
      <c r="J45" s="46"/>
      <c r="K45" s="46"/>
      <c r="L45" s="46"/>
      <c r="M45" s="46"/>
      <c r="N45" s="46"/>
      <c r="O45" s="46"/>
      <c r="P45" s="46"/>
      <c r="R45" s="1"/>
    </row>
    <row r="46" spans="2:18" ht="15">
      <c r="B46" s="1"/>
      <c r="F46" s="37"/>
      <c r="G46" s="37"/>
      <c r="H46" s="37"/>
      <c r="I46" s="37"/>
      <c r="J46" s="37"/>
      <c r="K46" s="37"/>
      <c r="L46" s="37"/>
      <c r="M46" s="37"/>
      <c r="N46" s="37"/>
      <c r="O46" s="37"/>
      <c r="P46" s="37"/>
      <c r="R46" s="1"/>
    </row>
    <row r="47" spans="2:18" ht="15">
      <c r="B47" s="1"/>
      <c r="R47" s="1"/>
    </row>
    <row r="48" spans="2:18" ht="15">
      <c r="B48" s="1"/>
      <c r="E48" t="s">
        <v>23</v>
      </c>
      <c r="F48" t="s">
        <v>117</v>
      </c>
      <c r="R48" s="1"/>
    </row>
    <row r="49" spans="2:18" ht="15">
      <c r="B49" s="1"/>
      <c r="R49" s="1"/>
    </row>
    <row r="50" spans="2:18" ht="15.75">
      <c r="B50" s="1"/>
      <c r="D50" s="5" t="s">
        <v>118</v>
      </c>
      <c r="E50" s="5" t="s">
        <v>119</v>
      </c>
      <c r="R50" s="1"/>
    </row>
    <row r="51" spans="2:18" ht="15.75">
      <c r="B51" s="1"/>
      <c r="D51" s="5"/>
      <c r="E51" s="5"/>
      <c r="R51" s="1"/>
    </row>
    <row r="52" spans="2:18" ht="95.25" customHeight="1">
      <c r="B52" s="1"/>
      <c r="E52" s="41" t="s">
        <v>46</v>
      </c>
      <c r="F52" s="46" t="s">
        <v>9</v>
      </c>
      <c r="G52" s="46"/>
      <c r="H52" s="46"/>
      <c r="I52" s="46"/>
      <c r="J52" s="46"/>
      <c r="K52" s="46"/>
      <c r="L52" s="46"/>
      <c r="M52" s="46"/>
      <c r="N52" s="46"/>
      <c r="O52" s="46"/>
      <c r="P52" s="46"/>
      <c r="R52" s="1"/>
    </row>
    <row r="53" spans="2:18" ht="15">
      <c r="B53" s="1"/>
      <c r="F53" s="3"/>
      <c r="G53" s="3"/>
      <c r="H53" s="3"/>
      <c r="I53" s="3"/>
      <c r="J53" s="3"/>
      <c r="K53" s="3"/>
      <c r="L53" s="3"/>
      <c r="M53" s="3"/>
      <c r="N53" s="3"/>
      <c r="O53" s="3"/>
      <c r="P53" s="3"/>
      <c r="R53" s="1"/>
    </row>
    <row r="54" spans="2:18" ht="78.75" customHeight="1">
      <c r="B54" s="1"/>
      <c r="E54" s="41" t="s">
        <v>48</v>
      </c>
      <c r="F54" s="46" t="s">
        <v>1</v>
      </c>
      <c r="G54" s="46"/>
      <c r="H54" s="46"/>
      <c r="I54" s="46"/>
      <c r="J54" s="46"/>
      <c r="K54" s="46"/>
      <c r="L54" s="46"/>
      <c r="M54" s="46"/>
      <c r="N54" s="46"/>
      <c r="O54" s="46"/>
      <c r="P54" s="46"/>
      <c r="R54" s="1"/>
    </row>
    <row r="55" spans="2:18" ht="15">
      <c r="B55" s="1"/>
      <c r="F55" s="37"/>
      <c r="G55" s="3"/>
      <c r="H55" s="3"/>
      <c r="I55" s="3"/>
      <c r="J55" s="3"/>
      <c r="K55" s="3"/>
      <c r="L55" s="3"/>
      <c r="M55" s="3"/>
      <c r="N55" s="3"/>
      <c r="O55" s="3"/>
      <c r="P55" s="3"/>
      <c r="R55" s="1"/>
    </row>
    <row r="56" spans="2:18" ht="15.75">
      <c r="B56" s="1"/>
      <c r="D56" s="5" t="s">
        <v>120</v>
      </c>
      <c r="E56" s="5" t="s">
        <v>121</v>
      </c>
      <c r="R56" s="1"/>
    </row>
    <row r="57" spans="2:18" ht="66" customHeight="1">
      <c r="B57" s="1"/>
      <c r="E57" s="46" t="s">
        <v>175</v>
      </c>
      <c r="F57" s="46"/>
      <c r="G57" s="46"/>
      <c r="H57" s="46"/>
      <c r="I57" s="46"/>
      <c r="J57" s="46"/>
      <c r="K57" s="46"/>
      <c r="L57" s="46"/>
      <c r="M57" s="46"/>
      <c r="N57" s="46"/>
      <c r="O57" s="46"/>
      <c r="P57" s="46"/>
      <c r="R57" s="1"/>
    </row>
    <row r="58" spans="2:18" ht="15">
      <c r="B58" s="1"/>
      <c r="E58" s="37"/>
      <c r="F58" s="3"/>
      <c r="G58" s="3"/>
      <c r="H58" s="3"/>
      <c r="I58" s="3"/>
      <c r="J58" s="3"/>
      <c r="K58" s="3"/>
      <c r="L58" s="3"/>
      <c r="M58" s="3"/>
      <c r="N58" s="3"/>
      <c r="O58" s="3"/>
      <c r="P58" s="3"/>
      <c r="R58" s="1"/>
    </row>
    <row r="59" spans="2:18" ht="33" customHeight="1">
      <c r="B59" s="1"/>
      <c r="E59" s="48" t="s">
        <v>176</v>
      </c>
      <c r="F59" s="48"/>
      <c r="G59" s="48"/>
      <c r="H59" s="48"/>
      <c r="I59" s="48"/>
      <c r="J59" s="48"/>
      <c r="K59" s="48"/>
      <c r="L59" s="48"/>
      <c r="M59" s="48"/>
      <c r="N59" s="48"/>
      <c r="O59" s="48"/>
      <c r="P59" s="48"/>
      <c r="R59" s="1"/>
    </row>
    <row r="60" spans="2:18" ht="15">
      <c r="B60" s="1"/>
      <c r="E60" s="37"/>
      <c r="F60" s="3"/>
      <c r="G60" s="3"/>
      <c r="H60" s="3"/>
      <c r="I60" s="3"/>
      <c r="J60" s="3"/>
      <c r="K60" s="3"/>
      <c r="L60" s="3"/>
      <c r="M60" s="3"/>
      <c r="N60" s="3"/>
      <c r="O60" s="3"/>
      <c r="P60" s="3"/>
      <c r="R60" s="1"/>
    </row>
    <row r="61" spans="2:18" ht="15">
      <c r="B61" s="1"/>
      <c r="E61" s="47" t="s">
        <v>181</v>
      </c>
      <c r="F61" s="46"/>
      <c r="G61" s="46"/>
      <c r="H61" s="46"/>
      <c r="I61" s="46"/>
      <c r="J61" s="46"/>
      <c r="K61" s="46"/>
      <c r="L61" s="46"/>
      <c r="M61" s="46"/>
      <c r="N61" s="46"/>
      <c r="O61" s="46"/>
      <c r="P61" s="46"/>
      <c r="R61" s="1"/>
    </row>
    <row r="62" spans="2:18" ht="15">
      <c r="B62" s="1"/>
      <c r="E62" s="46"/>
      <c r="F62" s="46"/>
      <c r="G62" s="46"/>
      <c r="H62" s="46"/>
      <c r="I62" s="46"/>
      <c r="J62" s="46"/>
      <c r="K62" s="46"/>
      <c r="L62" s="46"/>
      <c r="M62" s="46"/>
      <c r="N62" s="46"/>
      <c r="O62" s="46"/>
      <c r="P62" s="46"/>
      <c r="R62" s="1"/>
    </row>
    <row r="63" spans="2:18" ht="15">
      <c r="B63" s="1"/>
      <c r="E63" s="46"/>
      <c r="F63" s="46"/>
      <c r="G63" s="46"/>
      <c r="H63" s="46"/>
      <c r="I63" s="46"/>
      <c r="J63" s="46"/>
      <c r="K63" s="46"/>
      <c r="L63" s="46"/>
      <c r="M63" s="46"/>
      <c r="N63" s="46"/>
      <c r="O63" s="46"/>
      <c r="P63" s="46"/>
      <c r="R63" s="1"/>
    </row>
    <row r="64" spans="2:18" ht="15">
      <c r="B64" s="1"/>
      <c r="E64" s="46"/>
      <c r="F64" s="46"/>
      <c r="G64" s="46"/>
      <c r="H64" s="46"/>
      <c r="I64" s="46"/>
      <c r="J64" s="46"/>
      <c r="K64" s="46"/>
      <c r="L64" s="46"/>
      <c r="M64" s="46"/>
      <c r="N64" s="46"/>
      <c r="O64" s="46"/>
      <c r="P64" s="46"/>
      <c r="R64" s="1"/>
    </row>
    <row r="65" spans="2:18" ht="15">
      <c r="B65" s="1"/>
      <c r="E65" s="46"/>
      <c r="F65" s="46"/>
      <c r="G65" s="46"/>
      <c r="H65" s="46"/>
      <c r="I65" s="46"/>
      <c r="J65" s="46"/>
      <c r="K65" s="46"/>
      <c r="L65" s="46"/>
      <c r="M65" s="46"/>
      <c r="N65" s="46"/>
      <c r="O65" s="46"/>
      <c r="P65" s="46"/>
      <c r="R65" s="1"/>
    </row>
    <row r="66" spans="2:18" ht="15">
      <c r="B66" s="1"/>
      <c r="E66" s="46"/>
      <c r="F66" s="46"/>
      <c r="G66" s="46"/>
      <c r="H66" s="46"/>
      <c r="I66" s="46"/>
      <c r="J66" s="46"/>
      <c r="K66" s="46"/>
      <c r="L66" s="46"/>
      <c r="M66" s="46"/>
      <c r="N66" s="46"/>
      <c r="O66" s="46"/>
      <c r="P66" s="46"/>
      <c r="R66" s="1"/>
    </row>
    <row r="67" spans="2:18" ht="15">
      <c r="B67" s="1"/>
      <c r="E67" s="43"/>
      <c r="F67" s="43"/>
      <c r="G67" s="43"/>
      <c r="H67" s="43"/>
      <c r="I67" s="43"/>
      <c r="J67" s="43"/>
      <c r="K67" s="43"/>
      <c r="L67" s="43"/>
      <c r="M67" s="43"/>
      <c r="N67" s="43"/>
      <c r="O67" s="43"/>
      <c r="P67" s="43"/>
      <c r="R67" s="1"/>
    </row>
    <row r="68" spans="2:18" ht="15">
      <c r="B68" s="1"/>
      <c r="E68" s="47" t="s">
        <v>184</v>
      </c>
      <c r="F68" s="48"/>
      <c r="G68" s="48"/>
      <c r="H68" s="48"/>
      <c r="I68" s="48"/>
      <c r="J68" s="48"/>
      <c r="K68" s="48"/>
      <c r="L68" s="48"/>
      <c r="M68" s="48"/>
      <c r="N68" s="48"/>
      <c r="O68" s="48"/>
      <c r="P68" s="48"/>
      <c r="R68" s="1"/>
    </row>
    <row r="69" spans="2:18" ht="15">
      <c r="B69" s="1"/>
      <c r="E69" s="48"/>
      <c r="F69" s="48"/>
      <c r="G69" s="48"/>
      <c r="H69" s="48"/>
      <c r="I69" s="48"/>
      <c r="J69" s="48"/>
      <c r="K69" s="48"/>
      <c r="L69" s="48"/>
      <c r="M69" s="48"/>
      <c r="N69" s="48"/>
      <c r="O69" s="48"/>
      <c r="P69" s="48"/>
      <c r="R69" s="1"/>
    </row>
    <row r="70" spans="2:18" ht="15">
      <c r="B70" s="1"/>
      <c r="E70" s="48"/>
      <c r="F70" s="48"/>
      <c r="G70" s="48"/>
      <c r="H70" s="48"/>
      <c r="I70" s="48"/>
      <c r="J70" s="48"/>
      <c r="K70" s="48"/>
      <c r="L70" s="48"/>
      <c r="M70" s="48"/>
      <c r="N70" s="48"/>
      <c r="O70" s="48"/>
      <c r="P70" s="48"/>
      <c r="R70" s="1"/>
    </row>
    <row r="71" spans="2:18" ht="15">
      <c r="B71" s="1"/>
      <c r="E71" s="48"/>
      <c r="F71" s="48"/>
      <c r="G71" s="48"/>
      <c r="H71" s="48"/>
      <c r="I71" s="48"/>
      <c r="J71" s="48"/>
      <c r="K71" s="48"/>
      <c r="L71" s="48"/>
      <c r="M71" s="48"/>
      <c r="N71" s="48"/>
      <c r="O71" s="48"/>
      <c r="P71" s="48"/>
      <c r="R71" s="1"/>
    </row>
    <row r="72" spans="2:18" ht="15">
      <c r="B72" s="1"/>
      <c r="E72" s="48"/>
      <c r="F72" s="48"/>
      <c r="G72" s="48"/>
      <c r="H72" s="48"/>
      <c r="I72" s="48"/>
      <c r="J72" s="48"/>
      <c r="K72" s="48"/>
      <c r="L72" s="48"/>
      <c r="M72" s="48"/>
      <c r="N72" s="48"/>
      <c r="O72" s="48"/>
      <c r="P72" s="48"/>
      <c r="R72" s="1"/>
    </row>
    <row r="73" spans="2:18" ht="15">
      <c r="B73" s="1"/>
      <c r="E73" s="37"/>
      <c r="F73" s="3"/>
      <c r="G73" s="3"/>
      <c r="H73" s="3"/>
      <c r="I73" s="3"/>
      <c r="J73" s="3"/>
      <c r="K73" s="3"/>
      <c r="L73" s="3"/>
      <c r="M73" s="3"/>
      <c r="N73" s="3"/>
      <c r="O73" s="3"/>
      <c r="P73" s="3"/>
      <c r="R73" s="1"/>
    </row>
    <row r="74" spans="2:18" ht="15">
      <c r="B74" s="1"/>
      <c r="E74" s="37"/>
      <c r="F74" s="3"/>
      <c r="G74" s="3"/>
      <c r="H74" s="3"/>
      <c r="I74" s="3"/>
      <c r="J74" s="3"/>
      <c r="K74" s="3"/>
      <c r="L74" s="3"/>
      <c r="M74" s="3"/>
      <c r="N74" s="3"/>
      <c r="O74" s="3"/>
      <c r="P74" s="3"/>
      <c r="R74" s="1"/>
    </row>
    <row r="75" spans="2:18" ht="15.75">
      <c r="B75" s="1"/>
      <c r="E75" s="37"/>
      <c r="F75" s="3"/>
      <c r="G75" s="3"/>
      <c r="H75" s="3"/>
      <c r="I75" s="3"/>
      <c r="J75" s="3"/>
      <c r="K75" s="3"/>
      <c r="L75" s="3"/>
      <c r="M75" s="3"/>
      <c r="N75" s="3"/>
      <c r="O75" s="3"/>
      <c r="P75" s="6" t="s">
        <v>177</v>
      </c>
      <c r="R75" s="1"/>
    </row>
    <row r="76" spans="2:18" ht="15.75">
      <c r="B76" s="1"/>
      <c r="E76" s="37"/>
      <c r="F76" s="3"/>
      <c r="G76" s="3"/>
      <c r="H76" s="3"/>
      <c r="I76" s="3"/>
      <c r="J76" s="3"/>
      <c r="K76" s="3"/>
      <c r="L76" s="3"/>
      <c r="M76" s="3"/>
      <c r="N76" s="3"/>
      <c r="O76" s="3"/>
      <c r="P76" s="6" t="s">
        <v>19</v>
      </c>
      <c r="R76" s="1"/>
    </row>
    <row r="77" spans="2:18" ht="15">
      <c r="B77" s="1"/>
      <c r="E77" t="s">
        <v>178</v>
      </c>
      <c r="F77" s="3"/>
      <c r="G77" s="3"/>
      <c r="H77" s="3"/>
      <c r="I77" s="3"/>
      <c r="J77" s="3"/>
      <c r="K77" s="3"/>
      <c r="L77" s="3"/>
      <c r="M77" s="3"/>
      <c r="N77" s="3"/>
      <c r="O77" s="3"/>
      <c r="P77">
        <v>49665</v>
      </c>
      <c r="R77" s="1"/>
    </row>
    <row r="78" spans="2:18" ht="15">
      <c r="B78" s="1"/>
      <c r="E78" t="s">
        <v>179</v>
      </c>
      <c r="F78" s="3"/>
      <c r="G78" s="3"/>
      <c r="H78" s="3"/>
      <c r="I78" s="3"/>
      <c r="J78" s="3"/>
      <c r="K78" s="3"/>
      <c r="L78" s="3"/>
      <c r="M78" s="3"/>
      <c r="N78" s="3"/>
      <c r="O78" s="3"/>
      <c r="P78">
        <v>40169</v>
      </c>
      <c r="R78" s="1"/>
    </row>
    <row r="79" spans="2:18" ht="15">
      <c r="B79" s="1"/>
      <c r="F79" s="3"/>
      <c r="G79" s="3"/>
      <c r="H79" s="3"/>
      <c r="I79" s="3"/>
      <c r="J79" s="3"/>
      <c r="K79" s="3"/>
      <c r="L79" s="3"/>
      <c r="M79" s="3"/>
      <c r="N79" s="3"/>
      <c r="O79" s="3"/>
      <c r="R79" s="1"/>
    </row>
    <row r="80" spans="2:18" ht="15">
      <c r="B80" s="1"/>
      <c r="E80" t="s">
        <v>180</v>
      </c>
      <c r="F80" s="3"/>
      <c r="G80" s="3"/>
      <c r="H80" s="3"/>
      <c r="I80" s="3"/>
      <c r="J80" s="3"/>
      <c r="K80" s="3"/>
      <c r="L80" s="3"/>
      <c r="M80" s="3"/>
      <c r="N80" s="3"/>
      <c r="O80" s="3"/>
      <c r="P80" s="44">
        <v>17.9</v>
      </c>
      <c r="R80" s="1"/>
    </row>
    <row r="81" spans="2:18" ht="15">
      <c r="B81" s="1"/>
      <c r="E81" t="s">
        <v>97</v>
      </c>
      <c r="F81" s="3"/>
      <c r="G81" s="3"/>
      <c r="H81" s="3"/>
      <c r="I81" s="3"/>
      <c r="J81" s="3"/>
      <c r="K81" s="3"/>
      <c r="L81" s="3"/>
      <c r="M81" s="3"/>
      <c r="N81" s="3"/>
      <c r="O81" s="3"/>
      <c r="P81" s="44">
        <v>125.4</v>
      </c>
      <c r="R81" s="1"/>
    </row>
    <row r="82" spans="2:18" ht="15">
      <c r="B82" s="1"/>
      <c r="E82" s="37"/>
      <c r="F82" s="3"/>
      <c r="G82" s="3"/>
      <c r="H82" s="3"/>
      <c r="I82" s="3"/>
      <c r="J82" s="3"/>
      <c r="K82" s="3"/>
      <c r="L82" s="3"/>
      <c r="M82" s="3"/>
      <c r="N82" s="3"/>
      <c r="O82" s="3"/>
      <c r="P82" s="3"/>
      <c r="R82" s="1"/>
    </row>
    <row r="83" spans="2:18" ht="15">
      <c r="B83" s="1"/>
      <c r="E83" s="3"/>
      <c r="F83" s="3"/>
      <c r="G83" s="3"/>
      <c r="H83" s="3"/>
      <c r="I83" s="3"/>
      <c r="J83" s="3"/>
      <c r="K83" s="3"/>
      <c r="L83" s="3"/>
      <c r="M83" s="3"/>
      <c r="N83" s="3"/>
      <c r="O83" s="3"/>
      <c r="P83" s="3"/>
      <c r="R83" s="1"/>
    </row>
    <row r="84" spans="2:18" ht="15.75">
      <c r="B84" s="1"/>
      <c r="D84" s="5" t="s">
        <v>122</v>
      </c>
      <c r="E84" s="5" t="s">
        <v>123</v>
      </c>
      <c r="R84" s="1"/>
    </row>
    <row r="85" spans="2:18" ht="15">
      <c r="B85" s="1"/>
      <c r="E85" t="s">
        <v>124</v>
      </c>
      <c r="R85" s="1"/>
    </row>
    <row r="86" spans="2:18" ht="15">
      <c r="B86" s="1"/>
      <c r="R86" s="1"/>
    </row>
    <row r="87" spans="2:18" ht="47.25" customHeight="1">
      <c r="B87" s="1"/>
      <c r="D87" s="38" t="s">
        <v>125</v>
      </c>
      <c r="E87" s="46" t="s">
        <v>2</v>
      </c>
      <c r="F87" s="46"/>
      <c r="G87" s="46"/>
      <c r="H87" s="46"/>
      <c r="I87" s="46"/>
      <c r="J87" s="46"/>
      <c r="K87" s="46"/>
      <c r="L87" s="46"/>
      <c r="M87" s="46"/>
      <c r="N87" s="46"/>
      <c r="O87" s="46"/>
      <c r="P87" s="46"/>
      <c r="R87" s="1"/>
    </row>
    <row r="88" spans="2:18" ht="15">
      <c r="B88" s="1"/>
      <c r="R88" s="1"/>
    </row>
    <row r="89" spans="2:18" ht="15.75">
      <c r="B89" s="1"/>
      <c r="D89" s="5" t="s">
        <v>126</v>
      </c>
      <c r="E89" s="5" t="s">
        <v>127</v>
      </c>
      <c r="R89" s="1"/>
    </row>
    <row r="90" spans="2:18" ht="15.75">
      <c r="B90" s="1"/>
      <c r="N90" s="6" t="s">
        <v>128</v>
      </c>
      <c r="P90" s="6" t="s">
        <v>128</v>
      </c>
      <c r="R90" s="1"/>
    </row>
    <row r="91" spans="2:18" ht="15.75">
      <c r="B91" s="1"/>
      <c r="N91" s="9" t="s">
        <v>17</v>
      </c>
      <c r="P91" s="9" t="s">
        <v>18</v>
      </c>
      <c r="R91" s="1"/>
    </row>
    <row r="92" spans="2:18" ht="15">
      <c r="B92" s="1"/>
      <c r="N92" s="23" t="s">
        <v>129</v>
      </c>
      <c r="P92" s="23" t="s">
        <v>129</v>
      </c>
      <c r="R92" s="1"/>
    </row>
    <row r="93" spans="2:18" ht="15">
      <c r="B93" s="1"/>
      <c r="N93" s="10" t="s">
        <v>130</v>
      </c>
      <c r="P93" s="10" t="s">
        <v>130</v>
      </c>
      <c r="R93" s="1"/>
    </row>
    <row r="94" spans="2:18" ht="15.75">
      <c r="B94" s="1"/>
      <c r="E94" s="5" t="s">
        <v>83</v>
      </c>
      <c r="R94" s="1"/>
    </row>
    <row r="95" spans="2:18" ht="15">
      <c r="B95" s="1"/>
      <c r="R95" s="1"/>
    </row>
    <row r="96" spans="2:18" ht="15.75">
      <c r="B96" s="1"/>
      <c r="E96" s="6" t="s">
        <v>131</v>
      </c>
      <c r="F96" s="5" t="s">
        <v>132</v>
      </c>
      <c r="R96" s="1"/>
    </row>
    <row r="97" spans="2:18" ht="15">
      <c r="B97" s="1"/>
      <c r="F97" t="s">
        <v>133</v>
      </c>
      <c r="N97">
        <v>60608</v>
      </c>
      <c r="P97">
        <v>67134</v>
      </c>
      <c r="R97" s="1"/>
    </row>
    <row r="98" spans="2:18" ht="15">
      <c r="B98" s="1"/>
      <c r="F98" t="s">
        <v>134</v>
      </c>
      <c r="N98">
        <v>25160</v>
      </c>
      <c r="P98">
        <v>29774</v>
      </c>
      <c r="R98" s="1"/>
    </row>
    <row r="99" spans="2:18" ht="15">
      <c r="B99" s="1"/>
      <c r="F99" t="s">
        <v>135</v>
      </c>
      <c r="N99">
        <v>13765</v>
      </c>
      <c r="P99">
        <v>14899</v>
      </c>
      <c r="R99" s="1"/>
    </row>
    <row r="100" spans="2:18" ht="15">
      <c r="B100" s="1"/>
      <c r="F100" t="s">
        <v>136</v>
      </c>
      <c r="N100">
        <v>11207</v>
      </c>
      <c r="P100">
        <v>11844</v>
      </c>
      <c r="R100" s="1"/>
    </row>
    <row r="101" spans="2:18" ht="15">
      <c r="B101" s="1"/>
      <c r="F101" t="s">
        <v>137</v>
      </c>
      <c r="N101">
        <v>3179</v>
      </c>
      <c r="P101">
        <v>1836</v>
      </c>
      <c r="R101" s="1"/>
    </row>
    <row r="102" spans="2:18" ht="15">
      <c r="B102" s="1"/>
      <c r="F102" t="s">
        <v>138</v>
      </c>
      <c r="N102" s="45" t="s">
        <v>182</v>
      </c>
      <c r="P102">
        <v>1471</v>
      </c>
      <c r="R102" s="1"/>
    </row>
    <row r="103" spans="2:18" ht="15">
      <c r="B103" s="1"/>
      <c r="R103" s="1"/>
    </row>
    <row r="104" spans="2:18" ht="15.75">
      <c r="B104" s="1"/>
      <c r="E104" s="6" t="s">
        <v>131</v>
      </c>
      <c r="F104" s="5" t="s">
        <v>139</v>
      </c>
      <c r="R104" s="1"/>
    </row>
    <row r="105" spans="2:18" ht="15">
      <c r="B105" s="1"/>
      <c r="F105" t="s">
        <v>136</v>
      </c>
      <c r="N105">
        <v>4592</v>
      </c>
      <c r="P105">
        <v>2383</v>
      </c>
      <c r="R105" s="1"/>
    </row>
    <row r="106" spans="2:18" ht="15">
      <c r="B106" s="1"/>
      <c r="R106" s="1"/>
    </row>
    <row r="107" spans="2:18" ht="15">
      <c r="B107" s="1"/>
      <c r="N107" s="12"/>
      <c r="P107" s="12"/>
      <c r="R107" s="1"/>
    </row>
    <row r="108" spans="2:18" ht="15.75" thickBot="1">
      <c r="B108" s="1"/>
      <c r="N108" s="20">
        <f>SUM(N97:N107)</f>
        <v>118511</v>
      </c>
      <c r="P108" s="20">
        <f>SUM(P97:P107)</f>
        <v>129341</v>
      </c>
      <c r="R108" s="1"/>
    </row>
    <row r="109" spans="2:18" ht="15.75" thickTop="1">
      <c r="B109" s="1"/>
      <c r="R109" s="1"/>
    </row>
    <row r="110" spans="2:18" ht="15">
      <c r="B110" s="1"/>
      <c r="R110" s="1"/>
    </row>
    <row r="111" spans="2:18" ht="15.75">
      <c r="B111" s="1"/>
      <c r="D111" s="5" t="s">
        <v>140</v>
      </c>
      <c r="E111" s="5" t="s">
        <v>141</v>
      </c>
      <c r="R111" s="1"/>
    </row>
    <row r="112" spans="2:18" ht="15">
      <c r="B112" s="1"/>
      <c r="E112" t="s">
        <v>142</v>
      </c>
      <c r="R112" s="1"/>
    </row>
    <row r="113" spans="2:18" ht="15">
      <c r="B113" s="1"/>
      <c r="R113" s="1"/>
    </row>
    <row r="114" spans="2:18" ht="15.75">
      <c r="B114" s="1"/>
      <c r="D114" s="5" t="s">
        <v>143</v>
      </c>
      <c r="E114" s="5" t="s">
        <v>144</v>
      </c>
      <c r="R114" s="1"/>
    </row>
    <row r="115" spans="2:18" ht="15.75">
      <c r="B115" s="1"/>
      <c r="D115" s="5"/>
      <c r="E115" t="s">
        <v>145</v>
      </c>
      <c r="R115" s="1"/>
    </row>
    <row r="116" spans="2:18" ht="15">
      <c r="B116" s="1"/>
      <c r="R116" s="1"/>
    </row>
    <row r="117" spans="2:18" ht="15.75">
      <c r="B117" s="1"/>
      <c r="D117" s="5" t="s">
        <v>146</v>
      </c>
      <c r="E117" s="5" t="s">
        <v>147</v>
      </c>
      <c r="R117" s="1"/>
    </row>
    <row r="118" spans="2:18" ht="15">
      <c r="B118" s="1"/>
      <c r="E118" t="s">
        <v>148</v>
      </c>
      <c r="R118" s="1"/>
    </row>
    <row r="119" spans="2:18" ht="15">
      <c r="B119" s="1"/>
      <c r="R119" s="1"/>
    </row>
    <row r="120" spans="2:18" ht="15.75">
      <c r="B120" s="1"/>
      <c r="D120" s="5" t="s">
        <v>149</v>
      </c>
      <c r="E120" s="5" t="s">
        <v>150</v>
      </c>
      <c r="R120" s="1"/>
    </row>
    <row r="121" spans="2:18" ht="15">
      <c r="B121" s="1"/>
      <c r="R121" s="1"/>
    </row>
    <row r="122" spans="2:18" ht="15">
      <c r="B122" s="1"/>
      <c r="E122" t="s">
        <v>151</v>
      </c>
      <c r="R122" s="1"/>
    </row>
    <row r="123" spans="2:18" ht="15">
      <c r="B123" s="1"/>
      <c r="R123" s="1"/>
    </row>
    <row r="124" spans="2:18" ht="15">
      <c r="B124" s="1"/>
      <c r="J124" s="24" t="s">
        <v>16</v>
      </c>
      <c r="K124" s="25"/>
      <c r="L124" s="25"/>
      <c r="M124" s="25"/>
      <c r="N124" s="25"/>
      <c r="O124" s="25"/>
      <c r="P124" s="26"/>
      <c r="R124" s="1"/>
    </row>
    <row r="125" spans="2:18" ht="15.75">
      <c r="B125" s="1"/>
      <c r="J125" s="27"/>
      <c r="K125" s="28"/>
      <c r="L125" s="29"/>
      <c r="N125" s="30" t="s">
        <v>152</v>
      </c>
      <c r="O125" s="28"/>
      <c r="P125" s="29"/>
      <c r="R125" s="1"/>
    </row>
    <row r="126" spans="2:18" ht="15">
      <c r="B126" s="1"/>
      <c r="J126" s="31" t="s">
        <v>153</v>
      </c>
      <c r="K126" s="3"/>
      <c r="L126" s="32"/>
      <c r="N126" s="31" t="s">
        <v>183</v>
      </c>
      <c r="O126" s="3"/>
      <c r="P126" s="32"/>
      <c r="R126" s="1"/>
    </row>
    <row r="127" spans="2:18" ht="15">
      <c r="B127" s="1"/>
      <c r="J127" s="33"/>
      <c r="K127" s="8"/>
      <c r="L127" s="34"/>
      <c r="N127" s="33"/>
      <c r="O127" s="8"/>
      <c r="P127" s="34"/>
      <c r="R127" s="1"/>
    </row>
    <row r="128" spans="2:18" ht="15.75">
      <c r="B128" s="1"/>
      <c r="J128" s="9" t="s">
        <v>17</v>
      </c>
      <c r="K128" s="9"/>
      <c r="L128" s="9" t="s">
        <v>18</v>
      </c>
      <c r="M128" s="9"/>
      <c r="N128" s="9" t="s">
        <v>17</v>
      </c>
      <c r="O128" s="9"/>
      <c r="P128" s="9" t="s">
        <v>18</v>
      </c>
      <c r="R128" s="1"/>
    </row>
    <row r="129" spans="2:18" ht="15">
      <c r="B129" s="1"/>
      <c r="J129" s="10" t="s">
        <v>19</v>
      </c>
      <c r="L129" s="10" t="s">
        <v>19</v>
      </c>
      <c r="N129" s="10" t="s">
        <v>19</v>
      </c>
      <c r="P129" s="10" t="s">
        <v>19</v>
      </c>
      <c r="R129" s="1"/>
    </row>
    <row r="130" spans="2:18" ht="15">
      <c r="B130" s="1"/>
      <c r="R130" s="1"/>
    </row>
    <row r="131" spans="2:18" ht="15.75">
      <c r="B131" s="1"/>
      <c r="E131" s="5" t="s">
        <v>21</v>
      </c>
      <c r="F131" s="5" t="s">
        <v>154</v>
      </c>
      <c r="R131" s="1"/>
    </row>
    <row r="132" spans="2:18" ht="15">
      <c r="B132" s="1"/>
      <c r="R132" s="1"/>
    </row>
    <row r="133" spans="2:18" ht="15">
      <c r="B133" s="1"/>
      <c r="F133" t="s">
        <v>155</v>
      </c>
      <c r="J133">
        <v>107100</v>
      </c>
      <c r="L133">
        <v>93859</v>
      </c>
      <c r="N133">
        <v>12663</v>
      </c>
      <c r="P133">
        <v>8521</v>
      </c>
      <c r="R133" s="35"/>
    </row>
    <row r="134" spans="2:18" ht="15">
      <c r="B134" s="1"/>
      <c r="F134" t="s">
        <v>156</v>
      </c>
      <c r="J134">
        <v>308386</v>
      </c>
      <c r="L134">
        <v>336239</v>
      </c>
      <c r="N134">
        <v>23535</v>
      </c>
      <c r="P134">
        <v>35370</v>
      </c>
      <c r="R134" s="35"/>
    </row>
    <row r="135" spans="2:18" ht="15">
      <c r="B135" s="1"/>
      <c r="F135" t="s">
        <v>157</v>
      </c>
      <c r="J135">
        <v>65864</v>
      </c>
      <c r="L135">
        <v>65077</v>
      </c>
      <c r="N135">
        <v>-5689</v>
      </c>
      <c r="P135">
        <v>1660</v>
      </c>
      <c r="R135" s="35"/>
    </row>
    <row r="136" spans="2:18" ht="15">
      <c r="B136" s="1"/>
      <c r="F136" t="s">
        <v>158</v>
      </c>
      <c r="J136">
        <v>48897</v>
      </c>
      <c r="L136">
        <v>48335</v>
      </c>
      <c r="N136">
        <v>-4721</v>
      </c>
      <c r="P136">
        <v>2052</v>
      </c>
      <c r="R136" s="1"/>
    </row>
    <row r="137" spans="2:18" ht="15">
      <c r="B137" s="1"/>
      <c r="R137" s="1"/>
    </row>
    <row r="138" spans="2:18" ht="15">
      <c r="B138" s="1"/>
      <c r="J138" s="12"/>
      <c r="L138" s="12"/>
      <c r="N138" s="12"/>
      <c r="P138" s="12"/>
      <c r="R138" s="1"/>
    </row>
    <row r="139" spans="2:18" ht="15.75" thickBot="1">
      <c r="B139" s="1"/>
      <c r="J139" s="20">
        <f>SUM(J133:J138)</f>
        <v>530247</v>
      </c>
      <c r="L139" s="20">
        <f>SUM(L133:L138)</f>
        <v>543510</v>
      </c>
      <c r="N139" s="20">
        <f>SUM(N133:N138)</f>
        <v>25788</v>
      </c>
      <c r="P139" s="20">
        <f>SUM(P133:P138)</f>
        <v>47603</v>
      </c>
      <c r="R139" s="1"/>
    </row>
    <row r="140" spans="2:18" ht="15.75" thickTop="1">
      <c r="B140" s="1"/>
      <c r="R140" s="1"/>
    </row>
    <row r="141" spans="2:18" ht="15">
      <c r="B141" s="1"/>
      <c r="R141" s="1"/>
    </row>
    <row r="142" spans="2:18" ht="15.75">
      <c r="B142" s="1"/>
      <c r="E142" s="5" t="s">
        <v>23</v>
      </c>
      <c r="F142" s="5" t="s">
        <v>159</v>
      </c>
      <c r="R142" s="1"/>
    </row>
    <row r="143" spans="2:18" ht="15">
      <c r="B143" s="1"/>
      <c r="R143" s="1"/>
    </row>
    <row r="144" spans="2:18" ht="15">
      <c r="B144" s="1"/>
      <c r="F144" t="s">
        <v>160</v>
      </c>
      <c r="J144">
        <v>341405</v>
      </c>
      <c r="L144">
        <v>322409</v>
      </c>
      <c r="N144">
        <v>35961</v>
      </c>
      <c r="P144">
        <v>35074</v>
      </c>
      <c r="R144" s="1"/>
    </row>
    <row r="145" spans="2:18" ht="15">
      <c r="B145" s="1"/>
      <c r="F145" t="s">
        <v>161</v>
      </c>
      <c r="J145">
        <v>35902</v>
      </c>
      <c r="L145">
        <v>36964</v>
      </c>
      <c r="N145">
        <v>1118</v>
      </c>
      <c r="P145">
        <v>1310</v>
      </c>
      <c r="R145" s="1"/>
    </row>
    <row r="146" spans="2:18" ht="15">
      <c r="B146" s="1"/>
      <c r="F146" t="s">
        <v>162</v>
      </c>
      <c r="J146">
        <v>29335</v>
      </c>
      <c r="L146">
        <v>33187</v>
      </c>
      <c r="N146">
        <v>-6757</v>
      </c>
      <c r="P146">
        <v>1166</v>
      </c>
      <c r="R146" s="1"/>
    </row>
    <row r="147" spans="2:18" ht="15">
      <c r="B147" s="1"/>
      <c r="F147" t="s">
        <v>163</v>
      </c>
      <c r="J147">
        <v>123605</v>
      </c>
      <c r="L147">
        <v>150950</v>
      </c>
      <c r="N147">
        <v>-4534</v>
      </c>
      <c r="P147">
        <v>10053</v>
      </c>
      <c r="R147" s="1"/>
    </row>
    <row r="148" spans="2:18" ht="15">
      <c r="B148" s="1"/>
      <c r="R148" s="1"/>
    </row>
    <row r="149" spans="2:18" ht="15">
      <c r="B149" s="1"/>
      <c r="J149" s="12"/>
      <c r="L149" s="12"/>
      <c r="N149" s="12"/>
      <c r="P149" s="12"/>
      <c r="R149" s="1"/>
    </row>
    <row r="150" spans="2:18" ht="15.75" thickBot="1">
      <c r="B150" s="1"/>
      <c r="J150" s="20">
        <f>SUM(J144:J149)</f>
        <v>530247</v>
      </c>
      <c r="L150" s="20">
        <f>SUM(L144:L149)</f>
        <v>543510</v>
      </c>
      <c r="N150" s="20">
        <f>SUM(N144:N149)</f>
        <v>25788</v>
      </c>
      <c r="P150" s="20">
        <f>SUM(P144:P149)</f>
        <v>47603</v>
      </c>
      <c r="R150" s="1"/>
    </row>
    <row r="151" spans="2:18" ht="15.75" thickTop="1">
      <c r="B151" s="1"/>
      <c r="R151" s="1"/>
    </row>
    <row r="152" spans="2:18" ht="15">
      <c r="B152" s="1"/>
      <c r="R152" s="1"/>
    </row>
    <row r="153" spans="2:18" ht="15.75">
      <c r="B153" s="1"/>
      <c r="D153" s="5" t="s">
        <v>164</v>
      </c>
      <c r="E153" s="5" t="s">
        <v>165</v>
      </c>
      <c r="R153" s="1"/>
    </row>
    <row r="154" spans="2:18" ht="152.25" customHeight="1">
      <c r="B154" s="1"/>
      <c r="D154" s="5"/>
      <c r="E154" s="46" t="s">
        <v>3</v>
      </c>
      <c r="F154" s="46"/>
      <c r="G154" s="46"/>
      <c r="H154" s="46"/>
      <c r="I154" s="46"/>
      <c r="J154" s="46"/>
      <c r="K154" s="46"/>
      <c r="L154" s="46"/>
      <c r="M154" s="46"/>
      <c r="N154" s="46"/>
      <c r="O154" s="46"/>
      <c r="P154" s="46"/>
      <c r="R154" s="1"/>
    </row>
    <row r="155" spans="2:18" ht="15.75">
      <c r="B155" s="1"/>
      <c r="D155" s="5"/>
      <c r="E155" s="37"/>
      <c r="F155" s="3"/>
      <c r="G155" s="3"/>
      <c r="H155" s="3"/>
      <c r="I155" s="3"/>
      <c r="J155" s="3"/>
      <c r="K155" s="3"/>
      <c r="L155" s="3"/>
      <c r="M155" s="3"/>
      <c r="N155" s="3"/>
      <c r="O155" s="3"/>
      <c r="P155" s="3"/>
      <c r="R155" s="1"/>
    </row>
    <row r="156" spans="2:18" ht="15.75">
      <c r="B156" s="1"/>
      <c r="D156" s="5" t="s">
        <v>166</v>
      </c>
      <c r="E156" s="5" t="s">
        <v>167</v>
      </c>
      <c r="R156" s="1"/>
    </row>
    <row r="157" spans="2:18" ht="126" customHeight="1">
      <c r="B157" s="1"/>
      <c r="E157" s="46" t="s">
        <v>4</v>
      </c>
      <c r="F157" s="46"/>
      <c r="G157" s="46"/>
      <c r="H157" s="46"/>
      <c r="I157" s="46"/>
      <c r="J157" s="46"/>
      <c r="K157" s="46"/>
      <c r="L157" s="46"/>
      <c r="M157" s="46"/>
      <c r="N157" s="46"/>
      <c r="O157" s="46"/>
      <c r="P157" s="46"/>
      <c r="R157" s="1"/>
    </row>
    <row r="158" spans="2:18" ht="15">
      <c r="B158" s="1"/>
      <c r="D158" s="37"/>
      <c r="E158" s="3"/>
      <c r="F158" s="3"/>
      <c r="G158" s="3"/>
      <c r="H158" s="3"/>
      <c r="I158" s="3"/>
      <c r="J158" s="3"/>
      <c r="K158" s="3"/>
      <c r="L158" s="3"/>
      <c r="M158" s="3"/>
      <c r="N158" s="3"/>
      <c r="O158" s="3"/>
      <c r="P158" s="3"/>
      <c r="R158" s="1"/>
    </row>
    <row r="159" spans="2:18" ht="154.5" customHeight="1">
      <c r="B159" s="1"/>
      <c r="E159" s="46" t="s">
        <v>186</v>
      </c>
      <c r="F159" s="46"/>
      <c r="G159" s="46"/>
      <c r="H159" s="46"/>
      <c r="I159" s="46"/>
      <c r="J159" s="46"/>
      <c r="K159" s="46"/>
      <c r="L159" s="46"/>
      <c r="M159" s="46"/>
      <c r="N159" s="46"/>
      <c r="O159" s="46"/>
      <c r="P159" s="46"/>
      <c r="R159" s="1"/>
    </row>
    <row r="160" spans="2:18" ht="15">
      <c r="B160" s="1"/>
      <c r="D160" s="37"/>
      <c r="E160" s="3"/>
      <c r="F160" s="3"/>
      <c r="G160" s="3"/>
      <c r="H160" s="3"/>
      <c r="I160" s="3"/>
      <c r="J160" s="3"/>
      <c r="K160" s="3"/>
      <c r="L160" s="3"/>
      <c r="M160" s="3"/>
      <c r="N160" s="3"/>
      <c r="O160" s="3"/>
      <c r="P160" s="3"/>
      <c r="R160" s="1"/>
    </row>
    <row r="161" spans="2:18" ht="48.75" customHeight="1">
      <c r="B161" s="1"/>
      <c r="D161" s="37"/>
      <c r="E161" s="46" t="s">
        <v>5</v>
      </c>
      <c r="F161" s="46"/>
      <c r="G161" s="46"/>
      <c r="H161" s="46"/>
      <c r="I161" s="46"/>
      <c r="J161" s="46"/>
      <c r="K161" s="46"/>
      <c r="L161" s="46"/>
      <c r="M161" s="46"/>
      <c r="N161" s="46"/>
      <c r="O161" s="46"/>
      <c r="P161" s="46"/>
      <c r="R161" s="1"/>
    </row>
    <row r="162" spans="2:18" ht="15">
      <c r="B162" s="1"/>
      <c r="D162" s="37"/>
      <c r="E162" s="3"/>
      <c r="F162" s="3"/>
      <c r="G162" s="3"/>
      <c r="H162" s="3"/>
      <c r="I162" s="3"/>
      <c r="J162" s="3"/>
      <c r="K162" s="3"/>
      <c r="L162" s="3"/>
      <c r="M162" s="3"/>
      <c r="N162" s="3"/>
      <c r="O162" s="3"/>
      <c r="P162" s="3"/>
      <c r="R162" s="1"/>
    </row>
    <row r="163" spans="2:18" ht="123" customHeight="1">
      <c r="B163" s="1"/>
      <c r="E163" s="46" t="s">
        <v>185</v>
      </c>
      <c r="F163" s="46"/>
      <c r="G163" s="46"/>
      <c r="H163" s="46"/>
      <c r="I163" s="46"/>
      <c r="J163" s="46"/>
      <c r="K163" s="46"/>
      <c r="L163" s="46"/>
      <c r="M163" s="46"/>
      <c r="N163" s="46"/>
      <c r="O163" s="46"/>
      <c r="P163" s="46"/>
      <c r="R163" s="1"/>
    </row>
    <row r="164" spans="2:18" ht="15">
      <c r="B164" s="1"/>
      <c r="E164" s="3"/>
      <c r="F164" s="3"/>
      <c r="G164" s="3"/>
      <c r="H164" s="3"/>
      <c r="I164" s="3"/>
      <c r="J164" s="3"/>
      <c r="K164" s="3"/>
      <c r="L164" s="3"/>
      <c r="M164" s="3"/>
      <c r="N164" s="3"/>
      <c r="O164" s="3"/>
      <c r="P164" s="3"/>
      <c r="R164" s="1"/>
    </row>
    <row r="165" spans="2:18" ht="15.75">
      <c r="B165" s="1"/>
      <c r="D165" s="5" t="s">
        <v>168</v>
      </c>
      <c r="E165" s="5" t="s">
        <v>169</v>
      </c>
      <c r="R165" s="1"/>
    </row>
    <row r="166" spans="2:18" ht="90.75" customHeight="1">
      <c r="B166" s="1"/>
      <c r="D166" s="37"/>
      <c r="E166" s="46" t="s">
        <v>6</v>
      </c>
      <c r="F166" s="46"/>
      <c r="G166" s="46"/>
      <c r="H166" s="46"/>
      <c r="I166" s="46"/>
      <c r="J166" s="46"/>
      <c r="K166" s="46"/>
      <c r="L166" s="46"/>
      <c r="M166" s="46"/>
      <c r="N166" s="46"/>
      <c r="O166" s="46"/>
      <c r="P166" s="46"/>
      <c r="R166" s="1"/>
    </row>
    <row r="167" spans="2:18" ht="15">
      <c r="B167" s="1"/>
      <c r="E167" s="3"/>
      <c r="F167" s="3"/>
      <c r="G167" s="3"/>
      <c r="H167" s="3"/>
      <c r="I167" s="3"/>
      <c r="J167" s="3"/>
      <c r="K167" s="3"/>
      <c r="L167" s="3"/>
      <c r="M167" s="3"/>
      <c r="N167" s="3"/>
      <c r="O167" s="3"/>
      <c r="P167" s="3"/>
      <c r="R167" s="1"/>
    </row>
    <row r="168" spans="2:18" ht="15.75">
      <c r="B168" s="1"/>
      <c r="D168" s="5" t="s">
        <v>170</v>
      </c>
      <c r="E168" s="5" t="s">
        <v>171</v>
      </c>
      <c r="R168" s="1"/>
    </row>
    <row r="169" spans="2:18" ht="33" customHeight="1">
      <c r="B169" s="1"/>
      <c r="E169" s="46" t="s">
        <v>7</v>
      </c>
      <c r="F169" s="46"/>
      <c r="G169" s="46"/>
      <c r="H169" s="46"/>
      <c r="I169" s="46"/>
      <c r="J169" s="46"/>
      <c r="K169" s="46"/>
      <c r="L169" s="46"/>
      <c r="M169" s="46"/>
      <c r="N169" s="46"/>
      <c r="O169" s="46"/>
      <c r="P169" s="46"/>
      <c r="R169" s="1"/>
    </row>
    <row r="170" spans="2:18" ht="15">
      <c r="B170" s="1"/>
      <c r="R170" s="1"/>
    </row>
    <row r="171" spans="2:18" ht="15.75">
      <c r="B171" s="1"/>
      <c r="D171" s="5" t="s">
        <v>172</v>
      </c>
      <c r="E171" s="5" t="s">
        <v>173</v>
      </c>
      <c r="R171" s="1"/>
    </row>
    <row r="172" spans="2:18" ht="93.75" customHeight="1">
      <c r="B172" s="1"/>
      <c r="D172" s="37"/>
      <c r="E172" s="46" t="s">
        <v>8</v>
      </c>
      <c r="F172" s="46"/>
      <c r="G172" s="46"/>
      <c r="H172" s="46"/>
      <c r="I172" s="46"/>
      <c r="J172" s="46"/>
      <c r="K172" s="46"/>
      <c r="L172" s="46"/>
      <c r="M172" s="46"/>
      <c r="N172" s="46"/>
      <c r="O172" s="46"/>
      <c r="P172" s="46"/>
      <c r="R172" s="1"/>
    </row>
    <row r="173" spans="2:18" ht="15">
      <c r="B173" s="1"/>
      <c r="R173" s="1"/>
    </row>
    <row r="174" spans="2:18" ht="15">
      <c r="B174" s="1"/>
      <c r="C174" s="1"/>
      <c r="D174" s="1"/>
      <c r="E174" s="1"/>
      <c r="F174" s="1"/>
      <c r="G174" s="1"/>
      <c r="H174" s="1"/>
      <c r="I174" s="1"/>
      <c r="J174" s="1"/>
      <c r="K174" s="1"/>
      <c r="L174" s="1"/>
      <c r="M174" s="1"/>
      <c r="N174" s="1"/>
      <c r="O174" s="1"/>
      <c r="P174" s="1"/>
      <c r="Q174" s="1"/>
      <c r="R174" s="1"/>
    </row>
  </sheetData>
  <mergeCells count="21">
    <mergeCell ref="E16:P16"/>
    <mergeCell ref="F45:P45"/>
    <mergeCell ref="F52:P52"/>
    <mergeCell ref="E163:P163"/>
    <mergeCell ref="E159:P159"/>
    <mergeCell ref="F54:P54"/>
    <mergeCell ref="E57:P57"/>
    <mergeCell ref="E87:P87"/>
    <mergeCell ref="E59:P59"/>
    <mergeCell ref="E61:P66"/>
    <mergeCell ref="E68:P72"/>
    <mergeCell ref="E166:P166"/>
    <mergeCell ref="E169:P169"/>
    <mergeCell ref="E172:P172"/>
    <mergeCell ref="E161:P161"/>
    <mergeCell ref="E154:P154"/>
    <mergeCell ref="E157:P157"/>
    <mergeCell ref="E19:P19"/>
    <mergeCell ref="E22:P22"/>
    <mergeCell ref="E38:P38"/>
    <mergeCell ref="E41:P41"/>
  </mergeCells>
  <printOptions horizontalCentered="1"/>
  <pageMargins left="0.5" right="0.5" top="1" bottom="1" header="0" footer="0"/>
  <pageSetup fitToHeight="1" fitToWidth="1" horizontalDpi="300" verticalDpi="3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Nylex (Malaysia)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Nylex (Malaysia) Berhad</dc:creator>
  <cp:keywords/>
  <dc:description/>
  <cp:lastModifiedBy>Nylex (Malaysia) Berhad</cp:lastModifiedBy>
  <cp:lastPrinted>2000-02-23T09:17:06Z</cp:lastPrinted>
  <dcterms:created xsi:type="dcterms:W3CDTF">2000-02-18T03:16:46Z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