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408" windowHeight="5136" activeTab="0"/>
  </bookViews>
  <sheets>
    <sheet name="A" sheetId="1" r:id="rId1"/>
  </sheets>
  <definedNames>
    <definedName name="_xlnm.Print_Area" localSheetId="0">'A'!$A$99:$K$147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<sst xmlns="http://schemas.openxmlformats.org/spreadsheetml/2006/main" count="184" uniqueCount="169">
  <si>
    <t>1.</t>
  </si>
  <si>
    <t>Accounting Policies</t>
  </si>
  <si>
    <t>|The accounts of the Group were prepared using the same accounting policies, method</t>
  </si>
  <si>
    <t>|of computation and basis of consolidation as those used in the preparation of the</t>
  </si>
  <si>
    <t>|most recent annual financial statements.</t>
  </si>
  <si>
    <t>2.</t>
  </si>
  <si>
    <t>Exceptional Items</t>
  </si>
  <si>
    <t>There were no exceptional items for the financial period under review.</t>
  </si>
  <si>
    <t>3.</t>
  </si>
  <si>
    <t>Extraordinary Items</t>
  </si>
  <si>
    <t>There were no extraordinay items for the financial period under review.</t>
  </si>
  <si>
    <t>%</t>
  </si>
  <si>
    <t>4.</t>
  </si>
  <si>
    <t>Taxation</t>
  </si>
  <si>
    <t>Current</t>
  </si>
  <si>
    <t>Year</t>
  </si>
  <si>
    <t>Quarter</t>
  </si>
  <si>
    <t>To Date</t>
  </si>
  <si>
    <t>31/07/99</t>
  </si>
  <si>
    <t>RM'000</t>
  </si>
  <si>
    <t>Tax figures contain:</t>
  </si>
  <si>
    <t>(a)</t>
  </si>
  <si>
    <t>deferred tax</t>
  </si>
  <si>
    <t>(b)</t>
  </si>
  <si>
    <t>adjustment for under/(over)-</t>
  </si>
  <si>
    <t>provision in respect of prior years</t>
  </si>
  <si>
    <t>5.</t>
  </si>
  <si>
    <t>Pre-Acquisition Profits / (Losses)</t>
  </si>
  <si>
    <t>There were no pre-acquisition profits or losses for the financial period under review.</t>
  </si>
  <si>
    <t>6.</t>
  </si>
  <si>
    <t>Profit on Sale of Investments and / or Properties</t>
  </si>
  <si>
    <t>Profit arising from the disposal of unquoted investment amounted to RM1.326 million.</t>
  </si>
  <si>
    <t>7.</t>
  </si>
  <si>
    <t>Purchase / Disposal of Quoted Securities</t>
  </si>
  <si>
    <t>|There was no purchase or disposal of quoted securities for the financial period under</t>
  </si>
  <si>
    <t>|review.</t>
  </si>
  <si>
    <t>8.</t>
  </si>
  <si>
    <t>Effect of Changes in the core business activities of the Group</t>
  </si>
  <si>
    <t>There were no changes in the core business activities of the Group during the year.</t>
  </si>
  <si>
    <t>9.</t>
  </si>
  <si>
    <t>Status of Corporate Restructuring  Proposals</t>
  </si>
  <si>
    <t>|Wing Tiek Holdings Berhad (the Company) and its four subsidiaries (Wing Tiek Steel</t>
  </si>
  <si>
    <t>|Pipe Sdn Bhd,  Wing Tiek Metal Industries Sdn Bhd,  Wing Tiek Ductile Iron Pipe Sdn</t>
  </si>
  <si>
    <t>|Bhd and Wing Bee Hardware Sdn Bhd) has been granted protection under S176 of</t>
  </si>
  <si>
    <t>|the Companies Act 1965 restraining the scheme creditors from commencing proceedings</t>
  </si>
  <si>
    <t xml:space="preserve"> </t>
  </si>
  <si>
    <t>|or continuing to proceed with any court action including winding-up proceedings</t>
  </si>
  <si>
    <t>|against the Company and the four subsidiaries except by leave of the Court and subject</t>
  </si>
  <si>
    <t>|to such terms as the Court imposes.</t>
  </si>
  <si>
    <t>|On 23 September 1998 and subsequently, varied and extended by an Order dated 15</t>
  </si>
  <si>
    <t>|June 1999,  the Court ordered the Company and its four subsidiaries to convene</t>
  </si>
  <si>
    <t>|creditors meeting within 3 months from 15 June 1999.</t>
  </si>
  <si>
    <t>|At their respective creditors meetings held on 15 September 1999, the Scheme</t>
  </si>
  <si>
    <t>|Creditors of the Company and its four subsidiaries approved the Proposed Scheme of</t>
  </si>
  <si>
    <t>|Arrangement.   The Proposed  Scheme of Arrangement is subject to further approvals</t>
  </si>
  <si>
    <t>|from the  relevant authorities  and the shareholders.</t>
  </si>
  <si>
    <t>10.</t>
  </si>
  <si>
    <t>Seasonal or Cyclical Factors</t>
  </si>
  <si>
    <t>|The business operations of the Group is generally non-cyclical nor seasonal except</t>
  </si>
  <si>
    <t>|for lower activities during the 1st quarter of the calender year.</t>
  </si>
  <si>
    <t>11.</t>
  </si>
  <si>
    <t>Issuance and Repayment of Debt and Equity Securities</t>
  </si>
  <si>
    <t>|There were no issuance and repayment of debt and equity securities, share</t>
  </si>
  <si>
    <t>|buy-backs, share cancellation, shares held as treasury shares and resale of</t>
  </si>
  <si>
    <t>|treasury shares for the financial year under review.</t>
  </si>
  <si>
    <t>12.</t>
  </si>
  <si>
    <t>Group Borrowings and Debt Securities</t>
  </si>
  <si>
    <t>|The total Group borrowings of RM442 million are unsecured, short-term and</t>
  </si>
  <si>
    <t>|denominated in Ringgit Malaysia.</t>
  </si>
  <si>
    <t>13.</t>
  </si>
  <si>
    <t>Contingent Liabilities</t>
  </si>
  <si>
    <t>i)</t>
  </si>
  <si>
    <t>|Corporate guarantees given to financial institutions by the Company in respect of</t>
  </si>
  <si>
    <t>|facilities granted to subsidiary  companies amounted to RM344.8 million.</t>
  </si>
  <si>
    <t>ii)</t>
  </si>
  <si>
    <t>|A request for arbitration was filed by a creditor against four parties including the</t>
  </si>
  <si>
    <t>|Company in respect of a dispute for the supply of turbines, generators and</t>
  </si>
  <si>
    <t>|auxiliary equipment for USD83 million.   Subsequent to that, the International</t>
  </si>
  <si>
    <t>|Court of Arbitration decided that the arbitration cannot proceed in its present form</t>
  </si>
  <si>
    <t xml:space="preserve">|following objections raised by defending parties.  </t>
  </si>
  <si>
    <t>14.</t>
  </si>
  <si>
    <t>Off Balance Sheet Financial Instruments</t>
  </si>
  <si>
    <t xml:space="preserve">The  Group  does  not  have  any  financial instruments with off balance sheet risk as at </t>
  </si>
  <si>
    <t>|30th September 1999.</t>
  </si>
  <si>
    <t>15.</t>
  </si>
  <si>
    <t>Material Litigation</t>
  </si>
  <si>
    <t>Please refer to Appendix 1  attached</t>
  </si>
  <si>
    <t>16.</t>
  </si>
  <si>
    <t>Segmental Information for the financial year to date</t>
  </si>
  <si>
    <t>Profit / (Loss)</t>
  </si>
  <si>
    <t>Gross assets</t>
  </si>
  <si>
    <t>Turnover</t>
  </si>
  <si>
    <t>before taxation</t>
  </si>
  <si>
    <t>employed</t>
  </si>
  <si>
    <t>Manufacturing</t>
  </si>
  <si>
    <t>Trading and construction</t>
  </si>
  <si>
    <t>Property and investment holding</t>
  </si>
  <si>
    <t>17.</t>
  </si>
  <si>
    <t>Material Changes in the Quarterly Results</t>
  </si>
  <si>
    <t>compared to the Results of the Preceding Quarter</t>
  </si>
  <si>
    <t>|No comparison was made on the change in the profit before taxation as the results of</t>
  </si>
  <si>
    <t>|the preceding corresponding quarter were not required to be compiled for reporting.</t>
  </si>
  <si>
    <t>18.</t>
  </si>
  <si>
    <t>Review of Financial Performance</t>
  </si>
  <si>
    <t>|The Group's turnover decreased by  39% from RM259.195 million to RM158.811</t>
  </si>
  <si>
    <t>|million.    The Group's pre tax loss also reduced by 34% from RM111.159 million to</t>
  </si>
  <si>
    <t>|RM73.697 million.  The lower turnover of the Group was attributed to the slowdown in</t>
  </si>
  <si>
    <t>|the regional economy which has reduced development and construction activities and</t>
  </si>
  <si>
    <t>|in turn,   reduced the demand for  steel products.</t>
  </si>
  <si>
    <t>|However, the better financial performance during the year was due to lower interest</t>
  </si>
  <si>
    <t>|cost, lower bad debt provision and lesser write down of stock to its net realisable</t>
  </si>
  <si>
    <t>|value as compared to the preceding year.</t>
  </si>
  <si>
    <t>|The Proposed Scheme of Arrangement mentioned in note 9 above includes the waiver</t>
  </si>
  <si>
    <t>|of all interest accrued from 1 April 1998 to the day on which the Proposed</t>
  </si>
  <si>
    <t>|Scheme of Arrangement  becomes effective.  The successful implementation of the</t>
  </si>
  <si>
    <t>|Proposed Scheme of Arrangement will result in the reduction in the interest cost</t>
  </si>
  <si>
    <t>|to the Group for the year by RM56.798 million.   (Preceding Year  - RM11.86 million).</t>
  </si>
  <si>
    <t>|Accordingly, the Group's loss before tax will be reduced from RM73.697 million to</t>
  </si>
  <si>
    <t>|RM16.899 million.  (Preceding Year - reduced from RM111.159 to RM99.299 million).</t>
  </si>
  <si>
    <t>19.</t>
  </si>
  <si>
    <t>Company Prospects</t>
  </si>
  <si>
    <t xml:space="preserve">|The  slowdown  of  the  economy  has  adversely  affected  the  steel-related  industry. </t>
  </si>
  <si>
    <t>|However, with proactive measures and appropriate policies being implemented by</t>
  </si>
  <si>
    <t>|the Government to stimulate business environment,  investors'  confidence is expected</t>
  </si>
  <si>
    <t>|to return.  The recent announcement by Bank Negara  of GDP growth of 4.1% for the</t>
  </si>
  <si>
    <t>|second quarter of 1999 indicated the effectiveness of the Government policies and that</t>
  </si>
  <si>
    <t>|the forecast GDP growth of 1% growth for 1999 is  achievable.   Furthermore, with the</t>
  </si>
  <si>
    <t>|GDP  expected to grow by 4% in the year 2000, the development and construction</t>
  </si>
  <si>
    <t>|activities which are the driving force for the demand for the  steel-related products is</t>
  </si>
  <si>
    <t>|also expected to improve,  albeit at a moderate pace.</t>
  </si>
  <si>
    <t>|With that  in mind, the Group's immediate task is to ensure that the proposed</t>
  </si>
  <si>
    <t>|scheme of arrangement is successfully implemented and to re-position ourselves to</t>
  </si>
  <si>
    <t>|take advantage of the improving market condition.   Barring any unforeseen</t>
  </si>
  <si>
    <t>|circumstances,  we are confident that with the recovery of the economy,  the Group</t>
  </si>
  <si>
    <t>|expects a better performance for  the  next financial year, as evidenced by the last</t>
  </si>
  <si>
    <t>|quarter's operating profit of RM183,000  compared to the loss of RM34.560 million for</t>
  </si>
  <si>
    <t>|the same quarter in the preceding year.</t>
  </si>
  <si>
    <t>20.</t>
  </si>
  <si>
    <t>Variance of Actual Profits / (Losses)  Against Forecast</t>
  </si>
  <si>
    <t>The Company did not issue any forecast to the shareholders for the year under review.</t>
  </si>
  <si>
    <t>21.</t>
  </si>
  <si>
    <t>Dividend</t>
  </si>
  <si>
    <t>No dividend has been declared for the year ended 31 July 1999  .</t>
  </si>
  <si>
    <t>22.</t>
  </si>
  <si>
    <t>Year 2000  (Y2K)  Compliance</t>
  </si>
  <si>
    <t>|The Group  has incurred total cost of approximately RM350,000 in  addressing the Y2K</t>
  </si>
  <si>
    <t>|issue and is now Y2K ready.</t>
  </si>
  <si>
    <t>|Due to the inter-dependent nature of the business environment today, it is inevitable</t>
  </si>
  <si>
    <t>|that there will be some exposure to third parties like suppliers who could delay raw</t>
  </si>
  <si>
    <t>|materials and equipment delivery and affect timely project completion.   In relation to</t>
  </si>
  <si>
    <t>|this issue, the Group has sought written confirmation from these suppliers on their Y2K</t>
  </si>
  <si>
    <t xml:space="preserve">|readiness. </t>
  </si>
  <si>
    <t>As  contingency in facing the Y2K issue, the following steps have been taken  :</t>
  </si>
  <si>
    <t>a)</t>
  </si>
  <si>
    <t>|Arrangement with the vendor for immediate rectification in case of any</t>
  </si>
  <si>
    <t>|breakdown caused by Y2K.</t>
  </si>
  <si>
    <t>b)</t>
  </si>
  <si>
    <t>|Since most computerisation systems are for internal use, the operation can be</t>
  </si>
  <si>
    <t xml:space="preserve">|reverted to manual basis should there be any  major issue arising from Y2K.  </t>
  </si>
  <si>
    <t>By Order of the Board</t>
  </si>
  <si>
    <t>Datuk  Nordin bin Salleh</t>
  </si>
  <si>
    <t>Executive Chairman</t>
  </si>
  <si>
    <t>WING TIEK HOLDINGS BERHAD</t>
  </si>
  <si>
    <t>Company No. 23668-X</t>
  </si>
  <si>
    <t>NOTES Page 5/5</t>
  </si>
  <si>
    <t>NOTES Page 4/5+B82</t>
  </si>
  <si>
    <t>NOTES Page 3/5</t>
  </si>
  <si>
    <t>NOTES Page 2/5</t>
  </si>
  <si>
    <t>NOTES Page 1/5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</si>
</sst>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45"/>
  <sheetViews>
    <sheetView showGridLines="0" tabSelected="1" workbookViewId="0" topLeftCell="A137">
      <selection activeCell="K147" sqref="A99:K147"/>
    </sheetView>
  </sheetViews>
  <sheetFormatPr defaultColWidth="9.75390625" defaultRowHeight="12.75"/>
  <cols>
    <col min="1" max="1" width="5.75390625" style="0" customWidth="1"/>
    <col min="2" max="2" width="7.75390625" style="0" customWidth="1"/>
    <col min="3" max="3" width="4.75390625" style="0" customWidth="1"/>
    <col min="4" max="4" width="8.75390625" style="0" customWidth="1"/>
    <col min="5" max="5" width="11.75390625" style="0" customWidth="1"/>
    <col min="7" max="7" width="1.75390625" style="0" customWidth="1"/>
    <col min="9" max="9" width="1.75390625" style="0" customWidth="1"/>
    <col min="10" max="10" width="11.75390625" style="0" customWidth="1"/>
    <col min="11" max="11" width="1.75390625" style="0" customWidth="1"/>
    <col min="12" max="12" width="10.75390625" style="0" customWidth="1"/>
    <col min="13" max="13" width="1.75390625" style="0" customWidth="1"/>
    <col min="14" max="14" width="10.75390625" style="0" customWidth="1"/>
  </cols>
  <sheetData>
    <row r="1" spans="1:14" ht="12">
      <c r="A1" s="5"/>
      <c r="B1" s="5" t="s">
        <v>162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">
      <c r="A2" s="5"/>
      <c r="B2" s="5" t="s">
        <v>163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">
      <c r="A3" s="5"/>
      <c r="B3" s="5" t="s">
        <v>168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">
      <c r="A4" s="5"/>
      <c r="B4" s="6"/>
      <c r="C4" s="6"/>
      <c r="D4" s="5"/>
      <c r="E4" s="6"/>
      <c r="F4" s="6"/>
      <c r="G4" s="5"/>
      <c r="H4" s="5"/>
      <c r="I4" s="5"/>
      <c r="J4" s="5"/>
      <c r="K4" s="5"/>
      <c r="L4" s="5"/>
      <c r="M4" s="5"/>
      <c r="N4" s="5"/>
    </row>
    <row r="5" spans="1:14" ht="12">
      <c r="A5" s="5"/>
      <c r="B5" s="7" t="s">
        <v>0</v>
      </c>
      <c r="C5" s="6" t="s">
        <v>1</v>
      </c>
      <c r="D5" s="5"/>
      <c r="E5" s="6"/>
      <c r="F5" s="6"/>
      <c r="G5" s="5"/>
      <c r="H5" s="5"/>
      <c r="I5" s="5"/>
      <c r="J5" s="5"/>
      <c r="K5" s="5"/>
      <c r="L5" s="5"/>
      <c r="M5" s="5"/>
      <c r="N5" s="5"/>
    </row>
    <row r="6" spans="1:14" ht="1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">
      <c r="A7" s="5"/>
      <c r="B7" s="5"/>
      <c r="C7" s="5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">
      <c r="A8" s="5"/>
      <c r="B8" s="5"/>
      <c r="C8" s="5" t="s">
        <v>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">
      <c r="A9" s="5"/>
      <c r="B9" s="5"/>
      <c r="C9" s="5" t="s">
        <v>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">
      <c r="A11" s="5"/>
      <c r="B11" s="7" t="s">
        <v>5</v>
      </c>
      <c r="C11" s="6" t="s">
        <v>6</v>
      </c>
      <c r="D11" s="5"/>
      <c r="E11" s="6"/>
      <c r="F11" s="6"/>
      <c r="G11" s="5"/>
      <c r="H11" s="5"/>
      <c r="I11" s="5"/>
      <c r="J11" s="5"/>
      <c r="K11" s="5"/>
      <c r="L11" s="5"/>
      <c r="M11" s="5"/>
      <c r="N11" s="5"/>
    </row>
    <row r="12" spans="1:14" ht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">
      <c r="A13" s="5"/>
      <c r="B13" s="5"/>
      <c r="C13" s="5" t="s">
        <v>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">
      <c r="A15" s="5"/>
      <c r="B15" s="8" t="s">
        <v>8</v>
      </c>
      <c r="C15" s="5" t="s">
        <v>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">
      <c r="A17" s="5"/>
      <c r="B17" s="5"/>
      <c r="C17" s="5" t="s">
        <v>10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8" ht="12">
      <c r="A18" s="5"/>
      <c r="B18" s="5"/>
      <c r="C18" s="5"/>
      <c r="D18" s="5"/>
      <c r="E18" s="5"/>
      <c r="F18" s="5"/>
      <c r="G18" s="5"/>
      <c r="H18" s="6"/>
      <c r="I18" s="6"/>
      <c r="J18" s="6"/>
      <c r="K18" s="5"/>
      <c r="L18" s="6"/>
      <c r="M18" s="6"/>
      <c r="N18" s="6"/>
      <c r="P18" s="1"/>
      <c r="R18" s="3" t="s">
        <v>11</v>
      </c>
    </row>
    <row r="19" spans="1:14" ht="12">
      <c r="A19" s="5"/>
      <c r="B19" s="8" t="s">
        <v>12</v>
      </c>
      <c r="C19" s="5" t="s">
        <v>13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8" ht="12">
      <c r="A20" s="5"/>
      <c r="B20" s="5"/>
      <c r="C20" s="5"/>
      <c r="D20" s="5"/>
      <c r="E20" s="5"/>
      <c r="F20" s="5"/>
      <c r="G20" s="5"/>
      <c r="H20" s="8" t="s">
        <v>14</v>
      </c>
      <c r="I20" s="6"/>
      <c r="J20" s="8" t="s">
        <v>14</v>
      </c>
      <c r="K20" s="5"/>
      <c r="L20" s="6"/>
      <c r="M20" s="6"/>
      <c r="N20" s="6"/>
      <c r="P20" s="1"/>
      <c r="R20" s="1"/>
    </row>
    <row r="21" spans="1:14" ht="12">
      <c r="A21" s="5"/>
      <c r="B21" s="5"/>
      <c r="C21" s="5"/>
      <c r="D21" s="5"/>
      <c r="E21" s="5"/>
      <c r="F21" s="5"/>
      <c r="G21" s="5"/>
      <c r="H21" s="8" t="s">
        <v>15</v>
      </c>
      <c r="I21" s="5"/>
      <c r="J21" s="8" t="s">
        <v>15</v>
      </c>
      <c r="K21" s="5"/>
      <c r="L21" s="5"/>
      <c r="M21" s="5"/>
      <c r="N21" s="5"/>
    </row>
    <row r="22" spans="1:14" ht="12">
      <c r="A22" s="5"/>
      <c r="B22" s="5"/>
      <c r="C22" s="5"/>
      <c r="D22" s="5"/>
      <c r="E22" s="5"/>
      <c r="F22" s="5"/>
      <c r="G22" s="5"/>
      <c r="H22" s="8" t="s">
        <v>16</v>
      </c>
      <c r="I22" s="5"/>
      <c r="J22" s="8" t="s">
        <v>17</v>
      </c>
      <c r="K22" s="5"/>
      <c r="L22" s="5"/>
      <c r="M22" s="5"/>
      <c r="N22" s="5"/>
    </row>
    <row r="23" spans="1:14" ht="12">
      <c r="A23" s="5"/>
      <c r="B23" s="5"/>
      <c r="C23" s="5"/>
      <c r="D23" s="5"/>
      <c r="E23" s="5"/>
      <c r="F23" s="5"/>
      <c r="G23" s="5"/>
      <c r="H23" s="7" t="s">
        <v>18</v>
      </c>
      <c r="I23" s="5"/>
      <c r="J23" s="7" t="s">
        <v>18</v>
      </c>
      <c r="K23" s="5"/>
      <c r="L23" s="5"/>
      <c r="M23" s="5"/>
      <c r="N23" s="5"/>
    </row>
    <row r="24" spans="1:14" ht="12">
      <c r="A24" s="5"/>
      <c r="B24" s="5"/>
      <c r="C24" s="5"/>
      <c r="D24" s="5"/>
      <c r="E24" s="5"/>
      <c r="F24" s="5"/>
      <c r="G24" s="5"/>
      <c r="H24" s="7" t="s">
        <v>19</v>
      </c>
      <c r="I24" s="6"/>
      <c r="J24" s="7" t="s">
        <v>19</v>
      </c>
      <c r="K24" s="5"/>
      <c r="L24" s="5"/>
      <c r="M24" s="5"/>
      <c r="N24" s="5"/>
    </row>
    <row r="25" spans="1:17" ht="12">
      <c r="A25" s="5"/>
      <c r="B25" s="5"/>
      <c r="C25" s="6" t="s">
        <v>20</v>
      </c>
      <c r="D25" s="6"/>
      <c r="E25" s="5"/>
      <c r="F25" s="6"/>
      <c r="G25" s="5"/>
      <c r="H25" s="6"/>
      <c r="I25" s="5"/>
      <c r="J25" s="6"/>
      <c r="K25" s="5"/>
      <c r="L25" s="6"/>
      <c r="M25" s="5"/>
      <c r="N25" s="6"/>
      <c r="P25" s="1"/>
      <c r="Q25" s="2"/>
    </row>
    <row r="26" spans="1:17" ht="12">
      <c r="A26" s="5"/>
      <c r="B26" s="5"/>
      <c r="C26" s="5"/>
      <c r="D26" s="6"/>
      <c r="E26" s="5"/>
      <c r="F26" s="6"/>
      <c r="G26" s="5"/>
      <c r="H26" s="9"/>
      <c r="I26" s="10"/>
      <c r="J26" s="9"/>
      <c r="K26" s="5"/>
      <c r="L26" s="6"/>
      <c r="M26" s="5"/>
      <c r="N26" s="6"/>
      <c r="P26" s="1"/>
      <c r="Q26" s="2"/>
    </row>
    <row r="27" spans="1:17" ht="12">
      <c r="A27" s="5"/>
      <c r="B27" s="5"/>
      <c r="C27" s="8" t="s">
        <v>21</v>
      </c>
      <c r="D27" s="6" t="s">
        <v>22</v>
      </c>
      <c r="E27" s="5"/>
      <c r="F27" s="6"/>
      <c r="G27" s="5"/>
      <c r="H27" s="9">
        <v>-502</v>
      </c>
      <c r="I27" s="10"/>
      <c r="J27" s="9">
        <f>H27</f>
        <v>-502</v>
      </c>
      <c r="K27" s="5"/>
      <c r="L27" s="6"/>
      <c r="M27" s="5"/>
      <c r="N27" s="6"/>
      <c r="P27" s="1"/>
      <c r="Q27" s="2"/>
    </row>
    <row r="28" spans="1:17" ht="12">
      <c r="A28" s="5"/>
      <c r="B28" s="5"/>
      <c r="C28" s="5"/>
      <c r="D28" s="6"/>
      <c r="E28" s="5"/>
      <c r="F28" s="6"/>
      <c r="G28" s="5"/>
      <c r="H28" s="9"/>
      <c r="I28" s="10"/>
      <c r="J28" s="9"/>
      <c r="K28" s="5"/>
      <c r="L28" s="6"/>
      <c r="M28" s="5"/>
      <c r="N28" s="6"/>
      <c r="P28" s="1"/>
      <c r="Q28" s="2"/>
    </row>
    <row r="29" spans="1:17" ht="12">
      <c r="A29" s="5"/>
      <c r="B29" s="5"/>
      <c r="C29" s="8" t="s">
        <v>23</v>
      </c>
      <c r="D29" s="6" t="s">
        <v>24</v>
      </c>
      <c r="E29" s="5"/>
      <c r="F29" s="6"/>
      <c r="G29" s="5"/>
      <c r="H29" s="9"/>
      <c r="I29" s="10"/>
      <c r="J29" s="9"/>
      <c r="K29" s="5"/>
      <c r="L29" s="6"/>
      <c r="M29" s="5"/>
      <c r="N29" s="6"/>
      <c r="P29" s="1"/>
      <c r="Q29" s="2"/>
    </row>
    <row r="30" spans="1:17" ht="12">
      <c r="A30" s="5"/>
      <c r="B30" s="5"/>
      <c r="C30" s="5"/>
      <c r="D30" s="6" t="s">
        <v>25</v>
      </c>
      <c r="E30" s="5"/>
      <c r="F30" s="6"/>
      <c r="G30" s="5"/>
      <c r="H30" s="9">
        <f>-2058-H27</f>
        <v>-1556</v>
      </c>
      <c r="I30" s="10"/>
      <c r="J30" s="9">
        <f>-1839-J27</f>
        <v>-1337</v>
      </c>
      <c r="K30" s="5"/>
      <c r="L30" s="6"/>
      <c r="M30" s="5"/>
      <c r="N30" s="6"/>
      <c r="P30" s="1"/>
      <c r="Q30" s="2"/>
    </row>
    <row r="31" spans="1:14" ht="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7" ht="12">
      <c r="A32" s="5"/>
      <c r="B32" s="5"/>
      <c r="C32" s="5"/>
      <c r="D32" s="6"/>
      <c r="E32" s="5"/>
      <c r="F32" s="6"/>
      <c r="G32" s="5"/>
      <c r="H32" s="9">
        <f>SUM(H27:H30)</f>
        <v>-2058</v>
      </c>
      <c r="I32" s="10"/>
      <c r="J32" s="9">
        <f>SUM(J27:J30)</f>
        <v>-1839</v>
      </c>
      <c r="K32" s="5"/>
      <c r="L32" s="6"/>
      <c r="M32" s="5"/>
      <c r="N32" s="6"/>
      <c r="P32" s="1"/>
      <c r="Q32" s="2"/>
    </row>
    <row r="33" spans="1:14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">
      <c r="A34" s="5"/>
      <c r="B34" s="8" t="s">
        <v>26</v>
      </c>
      <c r="C34" s="6" t="s">
        <v>27</v>
      </c>
      <c r="D34" s="6"/>
      <c r="E34" s="5"/>
      <c r="F34" s="6"/>
      <c r="G34" s="5"/>
      <c r="H34" s="6"/>
      <c r="I34" s="5"/>
      <c r="J34" s="5"/>
      <c r="K34" s="5"/>
      <c r="L34" s="5"/>
      <c r="M34" s="5"/>
      <c r="N34" s="5"/>
    </row>
    <row r="35" spans="1:14" ht="12">
      <c r="A35" s="5"/>
      <c r="B35" s="5"/>
      <c r="C35" s="5"/>
      <c r="D35" s="6"/>
      <c r="E35" s="5"/>
      <c r="F35" s="6"/>
      <c r="G35" s="5"/>
      <c r="H35" s="6"/>
      <c r="I35" s="5"/>
      <c r="J35" s="5"/>
      <c r="K35" s="5"/>
      <c r="L35" s="5"/>
      <c r="M35" s="5"/>
      <c r="N35" s="5"/>
    </row>
    <row r="36" spans="1:14" ht="12">
      <c r="A36" s="5"/>
      <c r="B36" s="5"/>
      <c r="C36" s="5" t="s">
        <v>28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">
      <c r="A39" s="5"/>
      <c r="B39" s="8" t="s">
        <v>29</v>
      </c>
      <c r="C39" s="6" t="s">
        <v>30</v>
      </c>
      <c r="D39" s="6"/>
      <c r="E39" s="5"/>
      <c r="F39" s="6"/>
      <c r="G39" s="5"/>
      <c r="H39" s="6"/>
      <c r="I39" s="5"/>
      <c r="J39" s="5"/>
      <c r="K39" s="5"/>
      <c r="L39" s="5"/>
      <c r="M39" s="5"/>
      <c r="N39" s="5"/>
    </row>
    <row r="40" spans="1:14" ht="12">
      <c r="A40" s="5"/>
      <c r="B40" s="5"/>
      <c r="C40" s="6"/>
      <c r="D40" s="6"/>
      <c r="E40" s="5"/>
      <c r="F40" s="6"/>
      <c r="G40" s="5"/>
      <c r="H40" s="6"/>
      <c r="I40" s="5"/>
      <c r="J40" s="5"/>
      <c r="K40" s="5"/>
      <c r="L40" s="5"/>
      <c r="M40" s="5"/>
      <c r="N40" s="5"/>
    </row>
    <row r="41" spans="1:14" ht="12">
      <c r="A41" s="5"/>
      <c r="B41" s="5"/>
      <c r="C41" s="6" t="s">
        <v>31</v>
      </c>
      <c r="D41" s="6"/>
      <c r="E41" s="5"/>
      <c r="F41" s="6"/>
      <c r="G41" s="5"/>
      <c r="H41" s="6"/>
      <c r="I41" s="5"/>
      <c r="J41" s="5"/>
      <c r="K41" s="5"/>
      <c r="L41" s="5"/>
      <c r="M41" s="5"/>
      <c r="N41" s="5"/>
    </row>
    <row r="42" spans="1:14" ht="12">
      <c r="A42" s="5"/>
      <c r="B42" s="5"/>
      <c r="C42" s="6"/>
      <c r="D42" s="6"/>
      <c r="E42" s="5"/>
      <c r="F42" s="6"/>
      <c r="G42" s="5"/>
      <c r="H42" s="6"/>
      <c r="I42" s="5"/>
      <c r="J42" s="5"/>
      <c r="K42" s="5"/>
      <c r="L42" s="5"/>
      <c r="M42" s="5"/>
      <c r="N42" s="5"/>
    </row>
    <row r="43" spans="1:14" ht="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">
      <c r="A44" s="5"/>
      <c r="B44" s="8" t="s">
        <v>32</v>
      </c>
      <c r="C44" s="5" t="s">
        <v>33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">
      <c r="A46" s="5"/>
      <c r="B46" s="5"/>
      <c r="C46" s="5" t="s">
        <v>34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">
      <c r="A47" s="5"/>
      <c r="B47" s="5"/>
      <c r="C47" s="5" t="s">
        <v>35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">
      <c r="A50" s="5"/>
      <c r="B50" s="5" t="s">
        <v>162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">
      <c r="A51" s="5"/>
      <c r="B51" s="5" t="s">
        <v>163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">
      <c r="A52" s="5"/>
      <c r="B52" s="5" t="s">
        <v>167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">
      <c r="A54" s="5"/>
      <c r="B54" s="8" t="s">
        <v>36</v>
      </c>
      <c r="C54" s="5" t="s">
        <v>37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">
      <c r="A56" s="5"/>
      <c r="B56" s="5"/>
      <c r="C56" s="5" t="s">
        <v>38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">
      <c r="A61" s="5"/>
      <c r="B61" s="8" t="s">
        <v>39</v>
      </c>
      <c r="C61" s="5" t="s">
        <v>40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">
      <c r="A63" s="5"/>
      <c r="B63" s="5"/>
      <c r="C63" s="5" t="s">
        <v>41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">
      <c r="A64" s="5"/>
      <c r="B64" s="5"/>
      <c r="C64" s="5" t="s">
        <v>42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">
      <c r="A65" s="5"/>
      <c r="B65" s="5"/>
      <c r="C65" s="5" t="s">
        <v>43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">
      <c r="A66" s="5"/>
      <c r="B66" s="5"/>
      <c r="C66" s="5" t="s">
        <v>44</v>
      </c>
      <c r="D66" s="5"/>
      <c r="E66" s="5"/>
      <c r="F66" s="5"/>
      <c r="G66" s="5"/>
      <c r="H66" s="5"/>
      <c r="I66" s="5"/>
      <c r="J66" s="5"/>
      <c r="K66" s="5"/>
      <c r="L66" s="5"/>
      <c r="M66" s="5" t="s">
        <v>45</v>
      </c>
      <c r="N66" s="5"/>
    </row>
    <row r="67" spans="1:14" ht="12">
      <c r="A67" s="5"/>
      <c r="B67" s="5"/>
      <c r="C67" s="5" t="s">
        <v>46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">
      <c r="A68" s="5"/>
      <c r="B68" s="5"/>
      <c r="C68" s="5" t="s">
        <v>47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">
      <c r="A69" s="5"/>
      <c r="B69" s="5"/>
      <c r="C69" s="5" t="s">
        <v>48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">
      <c r="A71" s="5"/>
      <c r="B71" s="5"/>
      <c r="C71" s="5" t="s">
        <v>49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">
      <c r="A72" s="5"/>
      <c r="B72" s="5"/>
      <c r="C72" s="5" t="s">
        <v>50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">
      <c r="A73" s="5"/>
      <c r="B73" s="5"/>
      <c r="C73" s="5" t="s">
        <v>51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">
      <c r="A75" s="5"/>
      <c r="B75" s="5"/>
      <c r="C75" s="5" t="s">
        <v>52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">
      <c r="A76" s="5"/>
      <c r="B76" s="5"/>
      <c r="C76" s="5" t="s">
        <v>53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">
      <c r="A77" s="5"/>
      <c r="B77" s="5"/>
      <c r="C77" s="5" t="s">
        <v>54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">
      <c r="A78" s="5"/>
      <c r="B78" s="5"/>
      <c r="C78" s="5" t="s">
        <v>55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">
      <c r="A81" s="5"/>
      <c r="B81" s="8" t="s">
        <v>56</v>
      </c>
      <c r="C81" s="5" t="s">
        <v>57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">
      <c r="A83" s="5"/>
      <c r="B83" s="5"/>
      <c r="C83" s="5" t="s">
        <v>58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">
      <c r="A84" s="5"/>
      <c r="B84" s="5"/>
      <c r="C84" s="5" t="s">
        <v>59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">
      <c r="A87" s="5"/>
      <c r="B87" s="8" t="s">
        <v>60</v>
      </c>
      <c r="C87" s="5" t="s">
        <v>61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">
      <c r="A89" s="5"/>
      <c r="B89" s="5"/>
      <c r="C89" s="5" t="s">
        <v>62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">
      <c r="A90" s="5"/>
      <c r="B90" s="5"/>
      <c r="C90" s="5" t="s">
        <v>63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">
      <c r="A91" s="5"/>
      <c r="B91" s="5"/>
      <c r="C91" s="5" t="s">
        <v>64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">
      <c r="A94" s="5"/>
      <c r="B94" s="8" t="s">
        <v>65</v>
      </c>
      <c r="C94" s="6" t="s">
        <v>66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">
      <c r="A96" s="5"/>
      <c r="B96" s="5"/>
      <c r="C96" s="5" t="s">
        <v>67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">
      <c r="A97" s="5"/>
      <c r="B97" s="5"/>
      <c r="C97" s="5" t="s">
        <v>68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">
      <c r="A99" s="5"/>
      <c r="B99" s="5" t="s">
        <v>162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2">
      <c r="A100" s="5"/>
      <c r="B100" s="5" t="s">
        <v>163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">
      <c r="A101" s="5"/>
      <c r="B101" s="5" t="s">
        <v>166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">
      <c r="A104" s="5"/>
      <c r="B104" s="6"/>
      <c r="C104" s="6"/>
      <c r="D104" s="5"/>
      <c r="E104" s="6"/>
      <c r="F104" s="6"/>
      <c r="G104" s="5"/>
      <c r="H104" s="5"/>
      <c r="I104" s="5"/>
      <c r="J104" s="5"/>
      <c r="K104" s="5"/>
      <c r="L104" s="5"/>
      <c r="M104" s="5"/>
      <c r="N104" s="5"/>
    </row>
    <row r="105" spans="1:14" ht="12">
      <c r="A105" s="5"/>
      <c r="B105" s="8" t="s">
        <v>69</v>
      </c>
      <c r="C105" s="5" t="s">
        <v>70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">
      <c r="A107" s="5"/>
      <c r="B107" s="5"/>
      <c r="C107" s="8" t="s">
        <v>71</v>
      </c>
      <c r="D107" s="5" t="s">
        <v>72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">
      <c r="A108" s="5"/>
      <c r="B108" s="5"/>
      <c r="C108" s="5"/>
      <c r="D108" s="5" t="s">
        <v>73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">
      <c r="A110" s="5"/>
      <c r="B110" s="5"/>
      <c r="C110" s="8" t="s">
        <v>74</v>
      </c>
      <c r="D110" s="5" t="s">
        <v>75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">
      <c r="A111" s="5"/>
      <c r="B111" s="5"/>
      <c r="C111" s="5"/>
      <c r="D111" s="5" t="s">
        <v>76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">
      <c r="A112" s="5"/>
      <c r="B112" s="5"/>
      <c r="C112" s="5"/>
      <c r="D112" s="5" t="s">
        <v>77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">
      <c r="A113" s="5"/>
      <c r="B113" s="5"/>
      <c r="C113" s="5"/>
      <c r="D113" s="5" t="s">
        <v>78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">
      <c r="A114" s="5"/>
      <c r="B114" s="5"/>
      <c r="C114" s="5"/>
      <c r="D114" s="5" t="s">
        <v>79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">
      <c r="A117" s="5"/>
      <c r="B117" s="8" t="s">
        <v>80</v>
      </c>
      <c r="C117" s="5" t="s">
        <v>81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">
      <c r="A119" s="5"/>
      <c r="B119" s="5"/>
      <c r="C119" s="5" t="s">
        <v>82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">
      <c r="A120" s="5"/>
      <c r="B120" s="5"/>
      <c r="C120" s="5" t="s">
        <v>83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">
      <c r="A123" s="5"/>
      <c r="B123" s="8" t="s">
        <v>84</v>
      </c>
      <c r="C123" s="5" t="s">
        <v>85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">
      <c r="A124" s="5"/>
      <c r="B124" s="5"/>
      <c r="C124" s="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">
      <c r="A125" s="5"/>
      <c r="B125" s="5"/>
      <c r="C125" s="5" t="s">
        <v>86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">
      <c r="A128" s="5"/>
      <c r="B128" s="8" t="s">
        <v>87</v>
      </c>
      <c r="C128" s="5" t="s">
        <v>88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">
      <c r="A130" s="5"/>
      <c r="B130" s="6"/>
      <c r="C130" s="6"/>
      <c r="D130" s="5"/>
      <c r="E130" s="6"/>
      <c r="F130" s="5"/>
      <c r="G130" s="5"/>
      <c r="H130" s="8" t="s">
        <v>89</v>
      </c>
      <c r="I130" s="5"/>
      <c r="J130" s="8" t="s">
        <v>90</v>
      </c>
      <c r="M130" s="5"/>
      <c r="N130" s="5"/>
    </row>
    <row r="131" spans="1:14" ht="12">
      <c r="A131" s="5"/>
      <c r="B131" s="5"/>
      <c r="C131" s="5"/>
      <c r="D131" s="5"/>
      <c r="E131" s="5"/>
      <c r="F131" s="8" t="s">
        <v>91</v>
      </c>
      <c r="G131" s="5"/>
      <c r="H131" s="5" t="s">
        <v>92</v>
      </c>
      <c r="I131" s="5"/>
      <c r="J131" s="8" t="s">
        <v>93</v>
      </c>
      <c r="M131" s="5"/>
      <c r="N131" s="5"/>
    </row>
    <row r="132" spans="1:14" ht="12">
      <c r="A132" s="5"/>
      <c r="B132" s="5"/>
      <c r="C132" s="5"/>
      <c r="D132" s="5"/>
      <c r="E132" s="5"/>
      <c r="F132" s="8" t="s">
        <v>19</v>
      </c>
      <c r="G132" s="5"/>
      <c r="H132" s="8" t="s">
        <v>19</v>
      </c>
      <c r="I132" s="5"/>
      <c r="J132" s="8" t="s">
        <v>19</v>
      </c>
      <c r="M132" s="5"/>
      <c r="N132" s="5"/>
    </row>
    <row r="133" spans="1:14" ht="12">
      <c r="A133" s="5"/>
      <c r="B133" s="5"/>
      <c r="C133" s="5"/>
      <c r="D133" s="5"/>
      <c r="E133" s="5"/>
      <c r="F133" s="5"/>
      <c r="G133" s="5"/>
      <c r="H133" s="5"/>
      <c r="I133" s="5"/>
      <c r="J133" s="5"/>
      <c r="M133" s="5"/>
      <c r="N133" s="5"/>
    </row>
    <row r="134" spans="1:14" ht="12">
      <c r="A134" s="5"/>
      <c r="B134" s="5"/>
      <c r="C134" s="5"/>
      <c r="D134" s="5" t="s">
        <v>94</v>
      </c>
      <c r="E134" s="5"/>
      <c r="F134" s="10">
        <f>102141+5990</f>
        <v>108131</v>
      </c>
      <c r="G134" s="10"/>
      <c r="H134" s="10">
        <v>-27614</v>
      </c>
      <c r="I134" s="10"/>
      <c r="J134" s="10">
        <v>336082</v>
      </c>
      <c r="M134" s="10"/>
      <c r="N134" s="5"/>
    </row>
    <row r="135" spans="1:14" ht="12">
      <c r="A135" s="5"/>
      <c r="B135" s="5"/>
      <c r="C135" s="5"/>
      <c r="D135" s="5" t="s">
        <v>95</v>
      </c>
      <c r="E135" s="5"/>
      <c r="F135" s="10">
        <f>56670-5990</f>
        <v>50680</v>
      </c>
      <c r="G135" s="10"/>
      <c r="H135" s="10">
        <v>-46025</v>
      </c>
      <c r="I135" s="10"/>
      <c r="J135" s="10">
        <v>152657</v>
      </c>
      <c r="M135" s="10"/>
      <c r="N135" s="5"/>
    </row>
    <row r="136" spans="1:14" ht="12">
      <c r="A136" s="5"/>
      <c r="B136" s="5"/>
      <c r="C136" s="5"/>
      <c r="D136" s="5" t="s">
        <v>96</v>
      </c>
      <c r="E136" s="5"/>
      <c r="F136" s="10">
        <v>0</v>
      </c>
      <c r="G136" s="10"/>
      <c r="H136" s="10">
        <v>-58</v>
      </c>
      <c r="I136" s="10"/>
      <c r="J136" s="10">
        <v>4482</v>
      </c>
      <c r="M136" s="10"/>
      <c r="N136" s="5"/>
    </row>
    <row r="137" spans="1:14" ht="12">
      <c r="A137" s="5"/>
      <c r="B137" s="5"/>
      <c r="C137" s="5"/>
      <c r="D137" s="5"/>
      <c r="E137" s="5"/>
      <c r="F137" s="10"/>
      <c r="G137" s="10"/>
      <c r="H137" s="10"/>
      <c r="I137" s="10"/>
      <c r="J137" s="10"/>
      <c r="M137" s="10"/>
      <c r="N137" s="5"/>
    </row>
    <row r="138" spans="1:14" ht="12">
      <c r="A138" s="5"/>
      <c r="B138" s="5"/>
      <c r="C138" s="5"/>
      <c r="D138" s="5"/>
      <c r="E138" s="5"/>
      <c r="F138" s="10">
        <f>SUM(F134:F137)</f>
        <v>158811</v>
      </c>
      <c r="G138" s="10"/>
      <c r="H138" s="10">
        <f>SUM(H134:H137)</f>
        <v>-73697</v>
      </c>
      <c r="I138" s="10"/>
      <c r="J138" s="10">
        <f>SUM(J134:J137)</f>
        <v>493221</v>
      </c>
      <c r="M138" s="10"/>
      <c r="N138" s="5"/>
    </row>
    <row r="139" spans="1:14" ht="12">
      <c r="A139" s="5"/>
      <c r="B139" s="5"/>
      <c r="C139" s="5"/>
      <c r="D139" s="5"/>
      <c r="E139" s="5"/>
      <c r="F139" s="5"/>
      <c r="G139" s="5"/>
      <c r="H139" s="10"/>
      <c r="I139" s="10"/>
      <c r="J139" s="10"/>
      <c r="K139" s="10"/>
      <c r="L139" s="10"/>
      <c r="M139" s="10"/>
      <c r="N139" s="5"/>
    </row>
    <row r="140" spans="1:14" ht="1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">
      <c r="A142" s="5"/>
      <c r="B142" s="8" t="s">
        <v>97</v>
      </c>
      <c r="C142" s="5" t="s">
        <v>98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">
      <c r="A143" s="5"/>
      <c r="B143" s="5"/>
      <c r="C143" s="5" t="s">
        <v>99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">
      <c r="A145" s="5"/>
      <c r="B145" s="5"/>
      <c r="C145" s="5" t="s">
        <v>100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">
      <c r="A146" s="5"/>
      <c r="B146" s="5"/>
      <c r="C146" s="5" t="s">
        <v>101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">
      <c r="A148" s="5"/>
      <c r="B148" s="5" t="s">
        <v>162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">
      <c r="A149" s="5"/>
      <c r="B149" s="5" t="s">
        <v>163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">
      <c r="A150" s="5"/>
      <c r="B150" s="5" t="s">
        <v>165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">
      <c r="A153" s="5"/>
      <c r="B153" s="8" t="s">
        <v>102</v>
      </c>
      <c r="C153" s="5" t="s">
        <v>103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">
      <c r="A155" s="5"/>
      <c r="B155" s="5"/>
      <c r="C155" s="5" t="s">
        <v>104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">
      <c r="A156" s="5"/>
      <c r="B156" s="5"/>
      <c r="C156" s="5" t="s">
        <v>105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">
      <c r="A157" s="5"/>
      <c r="B157" s="5"/>
      <c r="C157" s="5" t="s">
        <v>106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">
      <c r="A158" s="5"/>
      <c r="B158" s="5"/>
      <c r="C158" s="5" t="s">
        <v>107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">
      <c r="A159" s="5"/>
      <c r="B159" s="5"/>
      <c r="C159" s="5" t="s">
        <v>108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">
      <c r="A161" s="5"/>
      <c r="B161" s="5"/>
      <c r="C161" s="5" t="s">
        <v>109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">
      <c r="A162" s="5"/>
      <c r="B162" s="5"/>
      <c r="C162" s="5" t="s">
        <v>110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">
      <c r="A163" s="5"/>
      <c r="B163" s="5"/>
      <c r="C163" s="5" t="s">
        <v>111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">
      <c r="A165" s="5"/>
      <c r="B165" s="5"/>
      <c r="C165" s="5" t="s">
        <v>112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">
      <c r="A166" s="5"/>
      <c r="B166" s="5"/>
      <c r="C166" s="5" t="s">
        <v>113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">
      <c r="A167" s="5"/>
      <c r="B167" s="5"/>
      <c r="C167" s="5" t="s">
        <v>114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">
      <c r="A168" s="5"/>
      <c r="B168" s="5"/>
      <c r="C168" s="5" t="s">
        <v>115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">
      <c r="A169" s="5"/>
      <c r="B169" s="5"/>
      <c r="C169" s="5" t="s">
        <v>116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">
      <c r="A170" s="5"/>
      <c r="B170" s="5"/>
      <c r="C170" s="5" t="s">
        <v>117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">
      <c r="A171" s="5"/>
      <c r="B171" s="5"/>
      <c r="C171" s="5" t="s">
        <v>118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">
      <c r="A174" s="5"/>
      <c r="B174" s="8" t="s">
        <v>119</v>
      </c>
      <c r="C174" s="5" t="s">
        <v>120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">
      <c r="A176" s="5"/>
      <c r="B176" s="5"/>
      <c r="C176" s="5" t="s">
        <v>121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">
      <c r="A177" s="5"/>
      <c r="B177" s="5"/>
      <c r="C177" s="5" t="s">
        <v>122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">
      <c r="A178" s="5"/>
      <c r="B178" s="5"/>
      <c r="C178" s="5" t="s">
        <v>123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2">
      <c r="A179" s="5"/>
      <c r="B179" s="5"/>
      <c r="C179" s="5" t="s">
        <v>124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">
      <c r="A180" s="5"/>
      <c r="B180" s="5"/>
      <c r="C180" s="5" t="s">
        <v>125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">
      <c r="A181" s="5"/>
      <c r="B181" s="5"/>
      <c r="C181" s="5" t="s">
        <v>126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">
      <c r="A182" s="5"/>
      <c r="B182" s="5"/>
      <c r="C182" s="5" t="s">
        <v>127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2">
      <c r="A183" s="5"/>
      <c r="B183" s="5"/>
      <c r="C183" s="5" t="s">
        <v>128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">
      <c r="A184" s="5"/>
      <c r="B184" s="5"/>
      <c r="C184" s="5" t="s">
        <v>129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2">
      <c r="A186" s="5"/>
      <c r="B186" s="5"/>
      <c r="C186" s="5" t="s">
        <v>130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2">
      <c r="A187" s="5"/>
      <c r="B187" s="5"/>
      <c r="C187" s="5" t="s">
        <v>131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2">
      <c r="A188" s="5"/>
      <c r="B188" s="5"/>
      <c r="C188" s="5" t="s">
        <v>132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2">
      <c r="A189" s="5"/>
      <c r="B189" s="5"/>
      <c r="C189" s="5" t="s">
        <v>133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2">
      <c r="A190" s="5"/>
      <c r="B190" s="5"/>
      <c r="C190" s="5" t="s">
        <v>134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2">
      <c r="A191" s="5"/>
      <c r="B191" s="5"/>
      <c r="C191" s="5" t="s">
        <v>135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2">
      <c r="A192" s="5"/>
      <c r="B192" s="5"/>
      <c r="C192" s="5" t="s">
        <v>136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2">
      <c r="A198" s="5"/>
      <c r="B198" s="5" t="s">
        <v>162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2">
      <c r="A199" s="5"/>
      <c r="B199" s="5" t="s">
        <v>163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2">
      <c r="A200" s="5"/>
      <c r="B200" s="5" t="s">
        <v>164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2">
      <c r="A204" s="5"/>
      <c r="B204" s="8" t="s">
        <v>137</v>
      </c>
      <c r="C204" s="5" t="s">
        <v>138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2">
      <c r="A206" s="5"/>
      <c r="B206" s="5"/>
      <c r="C206" s="5" t="s">
        <v>139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2">
      <c r="A209" s="5"/>
      <c r="B209" s="8" t="s">
        <v>140</v>
      </c>
      <c r="C209" s="5" t="s">
        <v>141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2">
      <c r="A211" s="5"/>
      <c r="B211" s="5"/>
      <c r="C211" s="5" t="s">
        <v>142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2">
      <c r="A214" s="5"/>
      <c r="B214" s="8" t="s">
        <v>143</v>
      </c>
      <c r="C214" s="5" t="s">
        <v>144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2">
      <c r="A216" s="5"/>
      <c r="B216" s="5"/>
      <c r="C216" s="5" t="s">
        <v>145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2">
      <c r="A217" s="5"/>
      <c r="B217" s="5"/>
      <c r="C217" s="5" t="s">
        <v>146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2">
      <c r="A219" s="5"/>
      <c r="B219" s="5"/>
      <c r="C219" s="5" t="s">
        <v>147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2">
      <c r="A220" s="5"/>
      <c r="B220" s="5"/>
      <c r="C220" s="5" t="s">
        <v>148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2">
      <c r="A221" s="5"/>
      <c r="B221" s="5"/>
      <c r="C221" s="5" t="s">
        <v>149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2">
      <c r="A222" s="5"/>
      <c r="B222" s="5"/>
      <c r="C222" s="5" t="s">
        <v>150</v>
      </c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2">
      <c r="A223" s="5"/>
      <c r="B223" s="5"/>
      <c r="C223" s="5" t="s">
        <v>151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2">
      <c r="A225" s="5"/>
      <c r="B225" s="5"/>
      <c r="C225" s="5" t="s">
        <v>152</v>
      </c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2">
      <c r="A227" s="5"/>
      <c r="B227" s="5"/>
      <c r="C227" s="8" t="s">
        <v>153</v>
      </c>
      <c r="D227" s="5" t="s">
        <v>154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2">
      <c r="A228" s="5"/>
      <c r="B228" s="5"/>
      <c r="C228" s="5"/>
      <c r="D228" s="5" t="s">
        <v>155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2">
      <c r="A230" s="5"/>
      <c r="B230" s="5"/>
      <c r="C230" s="8" t="s">
        <v>156</v>
      </c>
      <c r="D230" s="5" t="s">
        <v>157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2">
      <c r="A231" s="5"/>
      <c r="B231" s="5"/>
      <c r="C231" s="5"/>
      <c r="D231" s="5" t="s">
        <v>158</v>
      </c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2">
      <c r="A234" s="5"/>
      <c r="B234" s="6" t="s">
        <v>159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2">
      <c r="A235" s="5"/>
      <c r="B235" s="6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2">
      <c r="A239" s="5"/>
      <c r="B239" s="6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2">
      <c r="A240" s="5"/>
      <c r="B240" s="6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2">
      <c r="A241" s="5"/>
      <c r="B241" s="6" t="s">
        <v>160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2">
      <c r="A242" s="5"/>
      <c r="B242" s="6" t="s">
        <v>161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2">
      <c r="A243" s="5"/>
      <c r="B243" s="6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SIGNET</dc:creator>
  <cp:keywords/>
  <dc:description/>
  <cp:lastModifiedBy>SIGNET</cp:lastModifiedBy>
  <cp:lastPrinted>1999-09-30T10:29:57Z</cp:lastPrinted>
  <dcterms:created xsi:type="dcterms:W3CDTF">1999-09-30T09:11:15Z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