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408" windowHeight="513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<sst xmlns="http://schemas.openxmlformats.org/spreadsheetml/2006/main" count="70" uniqueCount="56">
  <si>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CONSOLIDATED BALANCE SHEET</t>
  </si>
  <si>
    <t>As At End Of</t>
  </si>
  <si>
    <t>As At Preceding</t>
  </si>
  <si>
    <t>Current Quarter</t>
  </si>
  <si>
    <t>Financial</t>
  </si>
  <si>
    <t>(Unaudited)</t>
  </si>
  <si>
    <t>Year End</t>
  </si>
  <si>
    <t>31/07/99</t>
  </si>
  <si>
    <t>31/07/98</t>
  </si>
  <si>
    <t>RM'000</t>
  </si>
  <si>
    <t>1.</t>
  </si>
  <si>
    <t>Fixed Assets</t>
  </si>
  <si>
    <t>2.</t>
  </si>
  <si>
    <t>Investment in Associated Companies</t>
  </si>
  <si>
    <t>3.</t>
  </si>
  <si>
    <t>Unquoted Investment</t>
  </si>
  <si>
    <t>4.</t>
  </si>
  <si>
    <t>Intangible Assets</t>
  </si>
  <si>
    <t>5.</t>
  </si>
  <si>
    <t>Current Assets</t>
  </si>
  <si>
    <t>Stocks</t>
  </si>
  <si>
    <t>Trade Debtors</t>
  </si>
  <si>
    <t>Other Debtors, deposits &amp; prepayments</t>
  </si>
  <si>
    <t>Fixed Deposits</t>
  </si>
  <si>
    <t>Cash &amp; Bank balances</t>
  </si>
  <si>
    <t>6.</t>
  </si>
  <si>
    <t>Current Liabilities</t>
  </si>
  <si>
    <t>Short Term Borrowings</t>
  </si>
  <si>
    <t>Trade Creditors</t>
  </si>
  <si>
    <t>Other Creditors &amp; Accruals</t>
  </si>
  <si>
    <t>Provision for Taxation</t>
  </si>
  <si>
    <t>4% 5 year redeemable non-</t>
  </si>
  <si>
    <t xml:space="preserve">  convertible bank guaranteed bonds</t>
  </si>
  <si>
    <t>7.</t>
  </si>
  <si>
    <t>Net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</si>
  <si>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</si>
  <si>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</si>
  <si>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</si>
  <si>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</si>
  <si>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</si>
  <si>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</si>
  <si>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</si>
  <si>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Accumulated  Loss</t>
  </si>
  <si>
    <t>9.</t>
  </si>
  <si>
    <t>Minority Interests</t>
  </si>
  <si>
    <t>10.</t>
  </si>
  <si>
    <t>Long Term Borrowings</t>
  </si>
  <si>
    <t>11.</t>
  </si>
  <si>
    <t>Other Long Term Liabilities</t>
  </si>
  <si>
    <t>Deferred Taxation</t>
  </si>
  <si>
    <t>12.</t>
  </si>
  <si>
    <t>Net Tangible assets per share (sen)</t>
  </si>
  <si>
    <t>WING TIEK HOLDINGS BERHAD</t>
  </si>
  <si>
    <t>Company No. 23668-X</t>
  </si>
  <si>
    <t>Page 1/2</t>
  </si>
  <si>
    <t>Page 2/2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</si>
</sst>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37" fontId="0" fillId="0" borderId="0" xfId="0" applyAlignment="1">
      <alignment/>
    </xf>
    <xf numFmtId="37" fontId="2" fillId="0" borderId="0" xfId="0" applyFont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37" fontId="0" fillId="0" borderId="0" xfId="0" applyAlignment="1">
      <alignment horizontal="center"/>
    </xf>
    <xf numFmtId="37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3"/>
  <sheetViews>
    <sheetView showGridLines="0" tabSelected="1" workbookViewId="0" topLeftCell="A57">
      <selection activeCell="B76" sqref="B76"/>
    </sheetView>
  </sheetViews>
  <sheetFormatPr defaultColWidth="9.75390625" defaultRowHeight="12.75"/>
  <cols>
    <col min="1" max="1" width="8.75390625" style="0" customWidth="1"/>
    <col min="2" max="2" width="3.75390625" style="0" customWidth="1"/>
    <col min="3" max="3" width="11.75390625" style="0" customWidth="1"/>
    <col min="4" max="4" width="17.75390625" style="0" customWidth="1"/>
    <col min="5" max="5" width="3.75390625" style="0" customWidth="1"/>
    <col min="6" max="6" width="2.75390625" style="0" customWidth="1"/>
    <col min="7" max="7" width="13.75390625" style="0" customWidth="1"/>
    <col min="8" max="8" width="6.75390625" style="0" customWidth="1"/>
    <col min="9" max="9" width="13.75390625" style="0" customWidth="1"/>
    <col min="10" max="10" width="1.75390625" style="0" customWidth="1"/>
  </cols>
  <sheetData>
    <row r="1" ht="12">
      <c r="B1" s="1" t="s">
        <v>52</v>
      </c>
    </row>
    <row r="2" ht="12">
      <c r="B2" t="s">
        <v>53</v>
      </c>
    </row>
    <row r="3" spans="1:9" ht="12">
      <c r="A3" s="1"/>
      <c r="B3" t="s">
        <v>54</v>
      </c>
      <c r="D3" s="1"/>
      <c r="E3" s="1"/>
      <c r="G3" s="1"/>
      <c r="I3" s="1"/>
    </row>
    <row r="4" spans="2:9" ht="12">
      <c r="B4" t="s">
        <v>0</v>
      </c>
      <c r="C4" s="3"/>
      <c r="D4" s="1"/>
      <c r="E4" s="1"/>
      <c r="G4" s="4" t="s">
        <v>1</v>
      </c>
      <c r="I4" s="4" t="s">
        <v>2</v>
      </c>
    </row>
    <row r="5" spans="7:9" ht="12">
      <c r="G5" s="4" t="s">
        <v>3</v>
      </c>
      <c r="I5" s="3" t="s">
        <v>4</v>
      </c>
    </row>
    <row r="6" spans="7:9" ht="12">
      <c r="G6" s="4" t="s">
        <v>5</v>
      </c>
      <c r="I6" s="3" t="s">
        <v>6</v>
      </c>
    </row>
    <row r="7" spans="7:9" ht="12">
      <c r="G7" s="4" t="s">
        <v>7</v>
      </c>
      <c r="I7" s="4" t="s">
        <v>8</v>
      </c>
    </row>
    <row r="8" spans="1:9" ht="12">
      <c r="A8" s="1"/>
      <c r="B8" s="1"/>
      <c r="D8" s="1"/>
      <c r="E8" s="1"/>
      <c r="G8" s="4" t="s">
        <v>9</v>
      </c>
      <c r="H8" s="1"/>
      <c r="I8" s="4" t="s">
        <v>9</v>
      </c>
    </row>
    <row r="9" spans="1:5" ht="12">
      <c r="A9" s="1"/>
      <c r="B9" s="1"/>
      <c r="D9" s="1"/>
      <c r="E9" s="1"/>
    </row>
    <row r="10" spans="1:9" ht="12">
      <c r="A10" s="4" t="s">
        <v>10</v>
      </c>
      <c r="B10" s="1" t="s">
        <v>11</v>
      </c>
      <c r="D10" s="1"/>
      <c r="E10" s="1"/>
      <c r="G10">
        <v>243141</v>
      </c>
      <c r="I10">
        <v>248957</v>
      </c>
    </row>
    <row r="12" spans="1:9" ht="12">
      <c r="A12" s="4" t="s">
        <v>12</v>
      </c>
      <c r="B12" s="1" t="s">
        <v>13</v>
      </c>
      <c r="D12" s="1"/>
      <c r="E12" s="1"/>
      <c r="G12">
        <v>0</v>
      </c>
      <c r="I12">
        <v>0</v>
      </c>
    </row>
    <row r="14" spans="1:9" ht="12">
      <c r="A14" s="3" t="s">
        <v>14</v>
      </c>
      <c r="B14" t="s">
        <v>15</v>
      </c>
      <c r="G14">
        <f>2560-30</f>
        <v>2530</v>
      </c>
      <c r="I14">
        <v>3227</v>
      </c>
    </row>
    <row r="16" spans="1:9" ht="12">
      <c r="A16" s="3" t="s">
        <v>16</v>
      </c>
      <c r="B16" t="s">
        <v>17</v>
      </c>
      <c r="G16">
        <v>15</v>
      </c>
      <c r="I16">
        <v>8</v>
      </c>
    </row>
    <row r="18" spans="1:5" ht="12">
      <c r="A18" s="4" t="s">
        <v>18</v>
      </c>
      <c r="B18" s="1" t="s">
        <v>19</v>
      </c>
      <c r="D18" s="1"/>
      <c r="E18" s="1"/>
    </row>
    <row r="19" spans="1:9" ht="12">
      <c r="A19" s="1"/>
      <c r="B19" s="1"/>
      <c r="C19" t="s">
        <v>20</v>
      </c>
      <c r="D19" s="1"/>
      <c r="E19" s="1"/>
      <c r="G19">
        <f>55347-500</f>
        <v>54847</v>
      </c>
      <c r="I19">
        <v>59468</v>
      </c>
    </row>
    <row r="20" spans="1:9" ht="12">
      <c r="A20" s="1"/>
      <c r="B20" s="1"/>
      <c r="C20" t="s">
        <v>21</v>
      </c>
      <c r="D20" s="1"/>
      <c r="E20" s="1"/>
      <c r="G20">
        <f>137944+7635</f>
        <v>145579</v>
      </c>
      <c r="I20">
        <v>122310</v>
      </c>
    </row>
    <row r="21" spans="2:9" ht="12">
      <c r="B21" s="1"/>
      <c r="C21" t="s">
        <v>22</v>
      </c>
      <c r="G21">
        <v>17105</v>
      </c>
      <c r="I21">
        <v>10093</v>
      </c>
    </row>
    <row r="22" spans="1:9" ht="12">
      <c r="A22" s="1"/>
      <c r="B22" s="1"/>
      <c r="C22" t="s">
        <v>23</v>
      </c>
      <c r="D22" s="1"/>
      <c r="E22" s="1"/>
      <c r="G22">
        <v>23535</v>
      </c>
      <c r="I22">
        <v>54334</v>
      </c>
    </row>
    <row r="23" spans="3:9" ht="12">
      <c r="C23" t="s">
        <v>24</v>
      </c>
      <c r="G23">
        <v>6469</v>
      </c>
      <c r="I23">
        <v>12352</v>
      </c>
    </row>
    <row r="24" spans="1:5" ht="12">
      <c r="A24" s="1"/>
      <c r="B24" s="1"/>
      <c r="D24" s="1"/>
      <c r="E24" s="1"/>
    </row>
    <row r="25" spans="7:9" ht="12">
      <c r="G25">
        <f>SUM(G19:G23)</f>
        <v>247535</v>
      </c>
      <c r="I25">
        <f>SUM(I19:I23)</f>
        <v>258557</v>
      </c>
    </row>
    <row r="26" spans="1:2" ht="12">
      <c r="A26" s="3" t="s">
        <v>25</v>
      </c>
      <c r="B26" t="s">
        <v>26</v>
      </c>
    </row>
    <row r="27" spans="3:9" ht="12">
      <c r="C27" t="s">
        <v>27</v>
      </c>
      <c r="G27">
        <f>384998+27009+30000</f>
        <v>442007</v>
      </c>
      <c r="I27">
        <f>382370+27009</f>
        <v>409379</v>
      </c>
    </row>
    <row r="28" spans="3:9" ht="12">
      <c r="C28" t="s">
        <v>28</v>
      </c>
      <c r="G28">
        <f>60695+22224</f>
        <v>82919</v>
      </c>
      <c r="I28">
        <v>82677</v>
      </c>
    </row>
    <row r="29" spans="3:9" ht="12">
      <c r="C29" t="s">
        <v>29</v>
      </c>
      <c r="G29">
        <f>110412+15815+1-30+7635-22224</f>
        <v>111609</v>
      </c>
      <c r="I29">
        <f>42171+6462</f>
        <v>48633</v>
      </c>
    </row>
    <row r="30" spans="3:9" ht="12">
      <c r="C30" t="s">
        <v>30</v>
      </c>
      <c r="G30">
        <v>3252</v>
      </c>
      <c r="I30">
        <v>6167</v>
      </c>
    </row>
    <row r="31" ht="12">
      <c r="C31" t="s">
        <v>31</v>
      </c>
    </row>
    <row r="32" spans="3:9" ht="12">
      <c r="C32" t="s">
        <v>32</v>
      </c>
      <c r="G32">
        <v>0</v>
      </c>
      <c r="I32">
        <v>30000</v>
      </c>
    </row>
    <row r="34" spans="7:9" ht="12">
      <c r="G34">
        <f>SUM(G27:G32)</f>
        <v>639787</v>
      </c>
      <c r="I34">
        <f>SUM(I27:I32)</f>
        <v>576856</v>
      </c>
    </row>
    <row r="36" spans="1:9" ht="12">
      <c r="A36" s="3" t="s">
        <v>33</v>
      </c>
      <c r="B36" s="1" t="s">
        <v>34</v>
      </c>
      <c r="G36">
        <f>G25-G34</f>
        <v>-392252</v>
      </c>
      <c r="I36">
        <f>I25-I34</f>
        <v>-318299</v>
      </c>
    </row>
    <row r="38" spans="7:9" ht="12">
      <c r="G38">
        <f>G36+SUM(G10:G16)</f>
        <v>-146566</v>
      </c>
      <c r="I38">
        <f>I36+SUM(I10:I16)</f>
        <v>-66107</v>
      </c>
    </row>
    <row r="39" spans="1:2" ht="12">
      <c r="A39" s="3" t="s">
        <v>35</v>
      </c>
      <c r="B39" t="s">
        <v>36</v>
      </c>
    </row>
    <row r="41" spans="2:9" ht="12">
      <c r="B41" t="s">
        <v>37</v>
      </c>
      <c r="G41">
        <v>68082</v>
      </c>
      <c r="I41">
        <v>68082</v>
      </c>
    </row>
    <row r="43" ht="12">
      <c r="B43" t="s">
        <v>38</v>
      </c>
    </row>
    <row r="44" spans="3:9" ht="12">
      <c r="C44" t="s">
        <v>39</v>
      </c>
      <c r="G44">
        <v>54341</v>
      </c>
      <c r="I44">
        <v>54341</v>
      </c>
    </row>
    <row r="45" spans="2:9" ht="12">
      <c r="B45" s="1"/>
      <c r="C45" t="s">
        <v>40</v>
      </c>
      <c r="G45">
        <v>101850</v>
      </c>
      <c r="I45">
        <v>101795</v>
      </c>
    </row>
    <row r="46" spans="3:9" ht="12">
      <c r="C46" t="s">
        <v>41</v>
      </c>
      <c r="G46">
        <v>71</v>
      </c>
      <c r="I46">
        <v>71</v>
      </c>
    </row>
    <row r="47" spans="3:9" ht="12">
      <c r="C47" t="s">
        <v>42</v>
      </c>
      <c r="G47">
        <f>-385245-500</f>
        <v>-385745</v>
      </c>
      <c r="I47">
        <v>-315302</v>
      </c>
    </row>
    <row r="49" spans="1:9" ht="12">
      <c r="A49" s="1"/>
      <c r="B49" s="1"/>
      <c r="D49" s="1"/>
      <c r="E49" s="1"/>
      <c r="G49">
        <f>SUM(G44:G47)</f>
        <v>-229483</v>
      </c>
      <c r="I49">
        <f>SUM(I44:I47)</f>
        <v>-159095</v>
      </c>
    </row>
    <row r="50" spans="1:5" ht="12">
      <c r="A50" s="1"/>
      <c r="B50" s="1"/>
      <c r="D50" s="1"/>
      <c r="E50" s="1"/>
    </row>
    <row r="51" ht="12">
      <c r="B51" s="1" t="s">
        <v>52</v>
      </c>
    </row>
    <row r="52" ht="12">
      <c r="B52" t="s">
        <v>53</v>
      </c>
    </row>
    <row r="53" spans="1:9" ht="12">
      <c r="A53" s="1"/>
      <c r="B53" t="s">
        <v>55</v>
      </c>
      <c r="D53" s="1"/>
      <c r="E53" s="1"/>
      <c r="G53" s="1"/>
      <c r="I53" s="1"/>
    </row>
    <row r="54" spans="2:9" ht="12">
      <c r="B54" t="s">
        <v>0</v>
      </c>
      <c r="C54" s="3"/>
      <c r="D54" s="1"/>
      <c r="E54" s="1"/>
      <c r="G54" s="4" t="s">
        <v>1</v>
      </c>
      <c r="I54" s="4" t="s">
        <v>2</v>
      </c>
    </row>
    <row r="55" spans="7:9" ht="12">
      <c r="G55" s="4" t="s">
        <v>3</v>
      </c>
      <c r="I55" s="3" t="s">
        <v>4</v>
      </c>
    </row>
    <row r="56" spans="7:9" ht="12">
      <c r="G56" s="4" t="s">
        <v>5</v>
      </c>
      <c r="I56" s="3" t="s">
        <v>6</v>
      </c>
    </row>
    <row r="57" spans="7:9" ht="12">
      <c r="G57" s="4" t="s">
        <v>7</v>
      </c>
      <c r="I57" s="4" t="s">
        <v>8</v>
      </c>
    </row>
    <row r="58" spans="1:9" ht="12">
      <c r="A58" s="1"/>
      <c r="B58" s="1"/>
      <c r="D58" s="1"/>
      <c r="E58" s="1"/>
      <c r="G58" s="4" t="s">
        <v>9</v>
      </c>
      <c r="H58" s="1"/>
      <c r="I58" s="4" t="s">
        <v>9</v>
      </c>
    </row>
    <row r="62" spans="1:9" ht="12">
      <c r="A62" s="3" t="s">
        <v>43</v>
      </c>
      <c r="B62" t="s">
        <v>44</v>
      </c>
      <c r="G62">
        <v>1227</v>
      </c>
      <c r="I62">
        <v>2642</v>
      </c>
    </row>
    <row r="64" spans="1:9" ht="12">
      <c r="A64" s="3" t="s">
        <v>45</v>
      </c>
      <c r="B64" s="1" t="s">
        <v>46</v>
      </c>
      <c r="G64">
        <v>0</v>
      </c>
      <c r="I64">
        <v>8154</v>
      </c>
    </row>
    <row r="65" ht="12">
      <c r="B65" s="1"/>
    </row>
    <row r="66" spans="1:2" ht="12">
      <c r="A66" s="3" t="s">
        <v>47</v>
      </c>
      <c r="B66" t="s">
        <v>48</v>
      </c>
    </row>
    <row r="67" spans="3:9" ht="12">
      <c r="C67" t="s">
        <v>49</v>
      </c>
      <c r="G67">
        <v>13608</v>
      </c>
      <c r="I67">
        <v>14110</v>
      </c>
    </row>
    <row r="70" spans="7:9" ht="12">
      <c r="G70">
        <f>G41+SUM(G49:G68)</f>
        <v>-146566</v>
      </c>
      <c r="I70">
        <f>I41+SUM(I49:I68)</f>
        <v>-66107</v>
      </c>
    </row>
    <row r="73" spans="1:9" ht="12">
      <c r="A73" s="3" t="s">
        <v>50</v>
      </c>
      <c r="B73" t="s">
        <v>51</v>
      </c>
      <c r="G73" s="2">
        <v>-237.0905672571311</v>
      </c>
      <c r="I73" s="2">
        <v>-133.69319350195352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SIGNET</dc:creator>
  <cp:keywords/>
  <dc:description/>
  <cp:lastModifiedBy>SIGNET</cp:lastModifiedBy>
  <cp:lastPrinted>1999-09-30T09:34:08Z</cp:lastPrinted>
  <dcterms:created xsi:type="dcterms:W3CDTF">1999-09-30T09:10:19Z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