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2"/>
  </bookViews>
  <sheets>
    <sheet name="Profit and Loss" sheetId="1" r:id="rId1"/>
    <sheet name="Balance Sheet" sheetId="2" r:id="rId2"/>
    <sheet name="Notes" sheetId="3" r:id="rId3"/>
  </sheets>
  <definedNames>
    <definedName name="_xlnm.Print_Area" localSheetId="0">'Profit and Loss'!$A$1:$K$129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<sst xmlns="http://schemas.openxmlformats.org/spreadsheetml/2006/main" count="318" uniqueCount="230">
  <si>
    <t>CONSOLIDATED INCOME STATEMENT</t>
  </si>
  <si>
    <t>Investment income</t>
  </si>
  <si>
    <t>(b)</t>
  </si>
  <si>
    <t>(c)</t>
  </si>
  <si>
    <t>amortisation, exceptional</t>
  </si>
  <si>
    <t>items, income tax, minority</t>
  </si>
  <si>
    <t>interests and extraordinary</t>
  </si>
  <si>
    <t>items.</t>
  </si>
  <si>
    <t>Exceptional items</t>
  </si>
  <si>
    <t>(d)</t>
  </si>
  <si>
    <t>(e)</t>
  </si>
  <si>
    <t>associated companies</t>
  </si>
  <si>
    <t>(f)</t>
  </si>
  <si>
    <t>(g)</t>
  </si>
  <si>
    <t>(h)</t>
  </si>
  <si>
    <t>(j)</t>
  </si>
  <si>
    <t>(l)</t>
  </si>
  <si>
    <t>Earnings per share based</t>
  </si>
  <si>
    <t>any provision for preference</t>
  </si>
  <si>
    <t>dividends, if any :</t>
  </si>
  <si>
    <t>(a)</t>
  </si>
  <si>
    <t xml:space="preserve">     before deducting minority</t>
  </si>
  <si>
    <t xml:space="preserve">     interests</t>
  </si>
  <si>
    <t>(k)</t>
  </si>
  <si>
    <t>(iii) Extraordinary items</t>
  </si>
  <si>
    <t xml:space="preserve">     attributable to members of</t>
  </si>
  <si>
    <t xml:space="preserve">     ordinary shares - sen)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</si>
  <si>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</si>
  <si>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</si>
  <si>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</si>
  <si>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</si>
  <si>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</si>
  <si>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</si>
  <si>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</si>
  <si>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</si>
  <si>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</si>
  <si>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</si>
  <si>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</si>
  <si>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TASEK CORPORATION BERHAD</t>
  </si>
  <si>
    <t xml:space="preserve">     (Company No: 4698-W)</t>
  </si>
  <si>
    <t xml:space="preserve">   Incorporated in Malaysia</t>
  </si>
  <si>
    <t>(I)   Extraordinary items</t>
  </si>
  <si>
    <t>Subsidiary Companies</t>
  </si>
  <si>
    <t>Current Assets</t>
  </si>
  <si>
    <t>Cash and bank balances</t>
  </si>
  <si>
    <t>Less:</t>
  </si>
  <si>
    <t>Current Liabilities</t>
  </si>
  <si>
    <t>Short term borrowings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</si>
  <si>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</si>
  <si>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</si>
  <si>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</si>
  <si>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</si>
  <si>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</si>
  <si>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</si>
  <si>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</si>
  <si>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Retained profits</t>
  </si>
  <si>
    <t>Shareholders' Fund</t>
  </si>
  <si>
    <t>Provision for Retirement Benefits</t>
  </si>
  <si>
    <t>Deferred Taxation</t>
  </si>
  <si>
    <t>Short term deposits with licensed banks</t>
  </si>
  <si>
    <t>Page 3</t>
  </si>
  <si>
    <t>CONSOLIDATED BALANCE SHEET</t>
  </si>
  <si>
    <t>AS AT</t>
  </si>
  <si>
    <t>END OF</t>
  </si>
  <si>
    <t>FINANCIAL</t>
  </si>
  <si>
    <t>YEAR END</t>
  </si>
  <si>
    <t>Page 2</t>
  </si>
  <si>
    <t>Page 4</t>
  </si>
  <si>
    <t xml:space="preserve">QUARTERLY REPORT </t>
  </si>
  <si>
    <t>NOTES</t>
  </si>
  <si>
    <t>Total investments, at cost</t>
  </si>
  <si>
    <t>Total investments, at book value</t>
  </si>
  <si>
    <t>Total investments, at market value</t>
  </si>
  <si>
    <t xml:space="preserve">There were no issues of any debt or equity securities, share buy-backs, share cancellations, shares </t>
  </si>
  <si>
    <t>held as treasury shares and resale of treasury shares for the current financial year todate.</t>
  </si>
  <si>
    <t>Page 5</t>
  </si>
  <si>
    <t>There were no contingent liabilities arising at the date of issuance of this report.</t>
  </si>
  <si>
    <t xml:space="preserve">There were no financial instruments negotiated with off balance sheet risk at the date of issuance of </t>
  </si>
  <si>
    <t>this report.</t>
  </si>
  <si>
    <t>There were no pending material litigations at the date of issuance of this report.</t>
  </si>
  <si>
    <t>BY ORDER OF THE BOARD</t>
  </si>
  <si>
    <t>KUALA LUMPUR</t>
  </si>
  <si>
    <t>extraordinary items</t>
  </si>
  <si>
    <t xml:space="preserve">statements as compared with the most recent annual financial statements for the year ended </t>
  </si>
  <si>
    <t>The same accounting policies and methods of computation were followed in the quarterly financial</t>
  </si>
  <si>
    <t>including business combination, acquisition or disposal of subsidiaries and long term investments,</t>
  </si>
  <si>
    <t>restructuring and discontinuing operation.</t>
  </si>
  <si>
    <t>There were no profit forecast or guarantee for the period.</t>
  </si>
  <si>
    <t>Investment in quoted securities as at the end of this quarter are:-</t>
  </si>
  <si>
    <t>Long term borrowings</t>
  </si>
  <si>
    <t>- Bankers' acceptances (unsecured)</t>
  </si>
  <si>
    <t>- Term loan (unsecured)</t>
  </si>
  <si>
    <t>(Audited)</t>
  </si>
  <si>
    <t>Net Tangible Assets per Share (RM)</t>
  </si>
  <si>
    <t>Taxation comprises the following:</t>
  </si>
  <si>
    <t>Less: Repayable within 1 year</t>
  </si>
  <si>
    <t>No segmental information is disclosed as the Company only engages in the manufacture and sale of</t>
  </si>
  <si>
    <t>cement and related products in Malaysia.</t>
  </si>
  <si>
    <t>Revenue</t>
  </si>
  <si>
    <t xml:space="preserve">Other income </t>
  </si>
  <si>
    <t>Profit/(loss) before finance</t>
  </si>
  <si>
    <t xml:space="preserve">cost, depreciation and </t>
  </si>
  <si>
    <t>Finance Cost</t>
  </si>
  <si>
    <t>Depreciation and amortisation</t>
  </si>
  <si>
    <t>Profit/(loss) before income</t>
  </si>
  <si>
    <t>tax, minority interests and</t>
  </si>
  <si>
    <t>Share of profits and losses of</t>
  </si>
  <si>
    <t xml:space="preserve">Profit/(loss) before income </t>
  </si>
  <si>
    <t xml:space="preserve">extraordinary items after </t>
  </si>
  <si>
    <t>share of profit and losses of</t>
  </si>
  <si>
    <t>Income tax</t>
  </si>
  <si>
    <t>(I)  Profit/(loss) after income tax</t>
  </si>
  <si>
    <t>(ii)  Minority interests</t>
  </si>
  <si>
    <t>Pre-acquisition profit/(loss), if</t>
  </si>
  <si>
    <t>applicable</t>
  </si>
  <si>
    <t>Net Profit/(loss) from ordinary</t>
  </si>
  <si>
    <t>activities attributable to</t>
  </si>
  <si>
    <t>members of the company</t>
  </si>
  <si>
    <t xml:space="preserve">      the company</t>
  </si>
  <si>
    <t>(m)</t>
  </si>
  <si>
    <t>Net profit/(loss) attributable</t>
  </si>
  <si>
    <t>to members of the company</t>
  </si>
  <si>
    <t>on 2(m) above after deducting</t>
  </si>
  <si>
    <t>(a)   Basic (based on</t>
  </si>
  <si>
    <t xml:space="preserve">      ordinary shares - sen)</t>
  </si>
  <si>
    <t>(b)  Fully diluted (based on</t>
  </si>
  <si>
    <t>(I)</t>
  </si>
  <si>
    <t xml:space="preserve">Share of associated companies' taxation </t>
  </si>
  <si>
    <t xml:space="preserve">Current </t>
  </si>
  <si>
    <t>quarter</t>
  </si>
  <si>
    <t>There were no material events subsequent to the end of the period reported at the date of issuance of this report.</t>
  </si>
  <si>
    <t>Investment in associated companies</t>
  </si>
  <si>
    <t>Inventories</t>
  </si>
  <si>
    <t>Preceding</t>
  </si>
  <si>
    <t>Property, Plant and Equipment</t>
  </si>
  <si>
    <t>Amount from associated companies</t>
  </si>
  <si>
    <t>Short term borrowings (unsecured)</t>
  </si>
  <si>
    <t>Bank borrowings (unsecured)</t>
  </si>
  <si>
    <t>Long term Investments</t>
  </si>
  <si>
    <t>Dividend per share (sen)</t>
  </si>
  <si>
    <t>Dividend Description</t>
  </si>
  <si>
    <t>AS AT END OF CURRENT</t>
  </si>
  <si>
    <t>AS AT PRECEDING</t>
  </si>
  <si>
    <t>FINANCIAL YEAR END</t>
  </si>
  <si>
    <t>Net tangible assets per</t>
  </si>
  <si>
    <t>share (RM)</t>
  </si>
  <si>
    <t>There were no acquisition or disposal of quoted securities for the current financial year todate.</t>
  </si>
  <si>
    <t>There were no sales of investments or properties for the current financial year to date.</t>
  </si>
  <si>
    <t>Comparison with immediate preceding quarter.</t>
  </si>
  <si>
    <t>Current</t>
  </si>
  <si>
    <t>Immediate</t>
  </si>
  <si>
    <t>preceding</t>
  </si>
  <si>
    <t>Consolidated Profit before tax</t>
  </si>
  <si>
    <t>Net Current Assets/(Liabilities)</t>
  </si>
  <si>
    <t>Bank borrowings as at the end of this quarter:-</t>
  </si>
  <si>
    <t>The operations of the Group generally follow the performance of the construction industry.</t>
  </si>
  <si>
    <t>corresponding</t>
  </si>
  <si>
    <t>There were no changes in the composition of the Group during  the current financial year todate</t>
  </si>
  <si>
    <t>There was no announcement of any corporate proposals during the current financial year todate.</t>
  </si>
  <si>
    <t>expected to remain satisfactory.</t>
  </si>
  <si>
    <t>6/30/2001</t>
  </si>
  <si>
    <t>31.3.2002</t>
  </si>
  <si>
    <t>TAN CHEONG SENG</t>
  </si>
  <si>
    <t>Development Expenditure</t>
  </si>
  <si>
    <t>Proposed dividend</t>
  </si>
  <si>
    <t>Dividend payable</t>
  </si>
  <si>
    <t>Quarterly report on results for the financial quarter ended 30 June 2002.</t>
  </si>
  <si>
    <t>UNAUDITED RESULTS FOR THE 4th QUARTER ENDED 30 JUNE 2002</t>
  </si>
  <si>
    <t>6/30/2002</t>
  </si>
  <si>
    <t>Final</t>
  </si>
  <si>
    <t>Interim &amp; Final</t>
  </si>
  <si>
    <t>30.6.2001</t>
  </si>
  <si>
    <t>30.6.2002</t>
  </si>
  <si>
    <t>VINCENT CHOW POH JIN</t>
  </si>
  <si>
    <t>26 AUGUST 2002</t>
  </si>
  <si>
    <t>a) Dividends</t>
  </si>
  <si>
    <t>iii) Total dividend per share less income tax of 28%:</t>
  </si>
  <si>
    <t>Ordinary</t>
  </si>
  <si>
    <t>Preference</t>
  </si>
  <si>
    <t>The proposed final dividend, when approved by the shareholders at the forthcoming Annual General Meeting,</t>
  </si>
  <si>
    <t>A Depositor shall qualify for entitlement only in respect of:</t>
  </si>
  <si>
    <t>of ordinary transfers; and</t>
  </si>
  <si>
    <t>shares bought on the Kuala Lumpur Stock Exchange on a cum entitlement basis according to the Rules</t>
  </si>
  <si>
    <t>of the Kuala Lumpur Stock Exchange.</t>
  </si>
  <si>
    <t>10.0 sen</t>
  </si>
  <si>
    <t>16.0 sen</t>
  </si>
  <si>
    <t>will be paid on 10 December 2002 to holders of ordinary and preference shares whose names appear in the</t>
  </si>
  <si>
    <t>Record of Depositors at the close of business on 12 November 2002.</t>
  </si>
  <si>
    <t>shares transferred into the Depositor's securities account before 12.30 pm on 12 November 2002 in respect</t>
  </si>
  <si>
    <t>COMPANY SECRETARIES</t>
  </si>
  <si>
    <t>There was no exceptional item during this quarter and the financial year todate.</t>
  </si>
  <si>
    <t>There was no extraordinary item for this quarter and the financial year todate.</t>
  </si>
  <si>
    <t>year todate</t>
  </si>
  <si>
    <t>year</t>
  </si>
  <si>
    <t>period</t>
  </si>
  <si>
    <t>Taxation for the quarter/year</t>
  </si>
  <si>
    <t>Barring unforeseen circumstances, the Group's results for the financial year ending 30 June 2003 is</t>
  </si>
  <si>
    <t xml:space="preserve">i) An interim dividend of 3.0 sen per share  (2001: 3.0 sen) less income tax of 28% for both the Ordinary and  </t>
  </si>
  <si>
    <t>Participating Preference shares was paid on 6 May 2002</t>
  </si>
  <si>
    <t xml:space="preserve"> for both the Ordinary and Participating Preference shares and a preference dividend of 6.0 sen  per preference share</t>
  </si>
  <si>
    <t xml:space="preserve"> less income tax of 28% (2001: 6.0 sen per share less income tax of 28%) have been recommended.</t>
  </si>
  <si>
    <t xml:space="preserve">ii) A final ordinary dividend of 7.0 sen per share less income tax of 28% (2001: 7.0 sen per share less income tax of 28%) </t>
  </si>
  <si>
    <t>Tax recoverable</t>
  </si>
  <si>
    <t xml:space="preserve">The effective tax rate is lower than the statutory tax rate mainly due to the utilisation of capital allowances brought </t>
  </si>
  <si>
    <t>forward for set off.</t>
  </si>
  <si>
    <t xml:space="preserve">30 June 2001 except for the adoption of MASB 19, Events After Balance Sheet Date.  The </t>
  </si>
  <si>
    <t>comparative figures have been restated to reflect the impact of the non - recognition of dividends</t>
  </si>
  <si>
    <t>proposed after the balance sheet date as follows.</t>
  </si>
  <si>
    <t>Preceding Financial Year</t>
  </si>
  <si>
    <t>Ended 30.6.2001</t>
  </si>
  <si>
    <t xml:space="preserve">As </t>
  </si>
  <si>
    <t xml:space="preserve"> restated</t>
  </si>
  <si>
    <t>As</t>
  </si>
  <si>
    <t>previously</t>
  </si>
  <si>
    <t>stated</t>
  </si>
  <si>
    <t>Proposed dividends</t>
  </si>
  <si>
    <t>-</t>
  </si>
  <si>
    <t>Balance sheet:</t>
  </si>
  <si>
    <t>Overprovision in previous quarter</t>
  </si>
  <si>
    <t>Less: Transfer (to)/from deferred taxation account</t>
  </si>
  <si>
    <t xml:space="preserve">The revenue of the Group increased by 13.0% to RM233.6 million in the financial year-to-date compared to the  </t>
  </si>
  <si>
    <t>The current quarter's profit was higher as compared to the immediate preceding quarter due mainly to 14.4% increase</t>
  </si>
  <si>
    <t>corresponding period and together with the stability in cement prices contributed to the Group's higher pretax profit</t>
  </si>
  <si>
    <t xml:space="preserve">of RM 34.9 million (2001: RM 31.6 million). </t>
  </si>
  <si>
    <t>Trade receivables</t>
  </si>
  <si>
    <t>Other receivables, deposits &amp; prepayments</t>
  </si>
  <si>
    <t>Trade payables</t>
  </si>
  <si>
    <t>Other payables and accruals</t>
  </si>
  <si>
    <t>in turnover, investment income of RM 2.2 million and the net accounting adjustments in provisions and reserves</t>
  </si>
  <si>
    <t>to comply with the MASB 1.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</si>
</sst>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0"/>
    <numFmt numFmtId="179" formatCode="#,##0_ ;[Red]\-#,##0\ "/>
    <numFmt numFmtId="180" formatCode="#,##0.00_ ;[Red]\-#,##0.00\ "/>
    <numFmt numFmtId="181" formatCode="#,##0.0_ ;[Red]\-#,##0.0\ "/>
    <numFmt numFmtId="182" formatCode="#,##0.0_);\(#,##0.0\)"/>
    <numFmt numFmtId="183" formatCode="_-* #,##0.0_-;\-* #,##0.0_-;_-* &quot;-&quot;??_-;_-@_-"/>
    <numFmt numFmtId="184" formatCode="_-* #,##0_-;\-* #,##0_-;_-* &quot;-&quot;??_-;_-@_-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.000_ ;[Red]\-#,##0.000\ "/>
    <numFmt numFmtId="193" formatCode="#,##0.0000_ ;[Red]\-#,##0.0000\ 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</numFmts>
  <fonts count="11">
    <font>
      <sz val="10"/>
      <name val="Arial"/>
      <family val="0"/>
    </font>
    <font>
      <b/>
      <sz val="10"/>
      <name val="Helv"/>
      <family val="0"/>
    </font>
    <font>
      <sz val="11"/>
      <name val="Helv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Helv"/>
      <family val="0"/>
    </font>
    <font>
      <u val="single"/>
      <sz val="10"/>
      <name val="Helv"/>
      <family val="0"/>
    </font>
    <font>
      <b/>
      <sz val="8"/>
      <name val="Helv"/>
      <family val="0"/>
    </font>
    <font>
      <b/>
      <sz val="11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Continuous"/>
      <protection/>
    </xf>
    <xf numFmtId="0" fontId="0" fillId="0" borderId="2" xfId="0" applyBorder="1" applyAlignment="1">
      <alignment horizontal="centerContinuous"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3" xfId="0" applyNumberFormat="1" applyBorder="1" applyAlignment="1" applyProtection="1">
      <alignment horizontal="center"/>
      <protection/>
    </xf>
    <xf numFmtId="14" fontId="0" fillId="0" borderId="4" xfId="0" applyNumberFormat="1" applyBorder="1" applyAlignment="1" applyProtection="1">
      <alignment horizontal="center"/>
      <protection/>
    </xf>
    <xf numFmtId="179" fontId="0" fillId="0" borderId="7" xfId="0" applyNumberFormat="1" applyBorder="1" applyAlignment="1" applyProtection="1">
      <alignment/>
      <protection/>
    </xf>
    <xf numFmtId="179" fontId="0" fillId="0" borderId="0" xfId="0" applyNumberFormat="1" applyAlignment="1">
      <alignment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>
      <alignment horizontal="right"/>
    </xf>
    <xf numFmtId="179" fontId="0" fillId="0" borderId="0" xfId="0" applyNumberFormat="1" applyAlignment="1" applyProtection="1">
      <alignment horizontal="right"/>
      <protection/>
    </xf>
    <xf numFmtId="179" fontId="2" fillId="0" borderId="0" xfId="0" applyNumberFormat="1" applyFont="1" applyAlignment="1">
      <alignment horizontal="right"/>
    </xf>
    <xf numFmtId="17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179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9" fontId="0" fillId="0" borderId="8" xfId="0" applyNumberFormat="1" applyBorder="1" applyAlignment="1" applyProtection="1">
      <alignment/>
      <protection/>
    </xf>
    <xf numFmtId="179" fontId="0" fillId="0" borderId="9" xfId="0" applyNumberFormat="1" applyBorder="1" applyAlignment="1" applyProtection="1">
      <alignment/>
      <protection/>
    </xf>
    <xf numFmtId="179" fontId="2" fillId="0" borderId="9" xfId="0" applyNumberFormat="1" applyFont="1" applyBorder="1" applyAlignment="1">
      <alignment horizontal="right"/>
    </xf>
    <xf numFmtId="179" fontId="0" fillId="0" borderId="9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8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1" xfId="0" applyBorder="1" applyAlignment="1">
      <alignment horizontal="centerContinuous"/>
    </xf>
    <xf numFmtId="0" fontId="0" fillId="0" borderId="15" xfId="0" applyBorder="1" applyAlignment="1" applyProtection="1">
      <alignment horizontal="centerContinuous"/>
      <protection/>
    </xf>
    <xf numFmtId="14" fontId="0" fillId="0" borderId="11" xfId="0" applyNumberForma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0" fillId="0" borderId="0" xfId="0" applyAlignment="1">
      <alignment horizontal="left"/>
    </xf>
    <xf numFmtId="18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 quotePrefix="1">
      <alignment horizontal="left"/>
      <protection/>
    </xf>
    <xf numFmtId="184" fontId="0" fillId="0" borderId="0" xfId="15" applyNumberFormat="1" applyAlignment="1">
      <alignment/>
    </xf>
    <xf numFmtId="184" fontId="2" fillId="0" borderId="0" xfId="15" applyNumberFormat="1" applyFont="1" applyAlignment="1" applyProtection="1">
      <alignment/>
      <protection/>
    </xf>
    <xf numFmtId="15" fontId="0" fillId="0" borderId="0" xfId="0" applyNumberFormat="1" applyAlignment="1" applyProtection="1" quotePrefix="1">
      <alignment horizontal="left"/>
      <protection/>
    </xf>
    <xf numFmtId="180" fontId="0" fillId="0" borderId="8" xfId="0" applyNumberFormat="1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39" fontId="0" fillId="0" borderId="7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37" fontId="8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fill" wrapText="1"/>
      <protection/>
    </xf>
    <xf numFmtId="184" fontId="0" fillId="0" borderId="16" xfId="0" applyNumberFormat="1" applyBorder="1" applyAlignment="1">
      <alignment/>
    </xf>
    <xf numFmtId="37" fontId="0" fillId="0" borderId="16" xfId="0" applyNumberFormat="1" applyBorder="1" applyAlignment="1" applyProtection="1">
      <alignment/>
      <protection/>
    </xf>
    <xf numFmtId="184" fontId="0" fillId="0" borderId="0" xfId="0" applyNumberForma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80" fontId="0" fillId="0" borderId="8" xfId="0" applyNumberFormat="1" applyBorder="1" applyAlignment="1">
      <alignment/>
    </xf>
    <xf numFmtId="193" fontId="0" fillId="0" borderId="8" xfId="0" applyNumberFormat="1" applyFont="1" applyBorder="1" applyAlignment="1">
      <alignment/>
    </xf>
    <xf numFmtId="189" fontId="0" fillId="0" borderId="8" xfId="0" applyNumberFormat="1" applyFont="1" applyBorder="1" applyAlignment="1">
      <alignment horizontal="right"/>
    </xf>
    <xf numFmtId="184" fontId="0" fillId="0" borderId="8" xfId="15" applyNumberFormat="1" applyBorder="1" applyAlignment="1">
      <alignment horizontal="center"/>
    </xf>
    <xf numFmtId="184" fontId="0" fillId="0" borderId="8" xfId="15" applyNumberFormat="1" applyBorder="1" applyAlignment="1">
      <alignment horizontal="centerContinuous"/>
    </xf>
    <xf numFmtId="184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8" xfId="15" applyBorder="1" applyAlignment="1">
      <alignment horizontal="right"/>
    </xf>
    <xf numFmtId="184" fontId="0" fillId="0" borderId="0" xfId="0" applyNumberFormat="1" applyAlignment="1">
      <alignment horizontal="centerContinuous"/>
    </xf>
    <xf numFmtId="171" fontId="0" fillId="0" borderId="8" xfId="15" applyFont="1" applyBorder="1" applyAlignment="1">
      <alignment horizontal="right"/>
    </xf>
    <xf numFmtId="184" fontId="0" fillId="0" borderId="8" xfId="15" applyNumberFormat="1" applyBorder="1" applyAlignment="1">
      <alignment horizontal="right"/>
    </xf>
    <xf numFmtId="184" fontId="0" fillId="0" borderId="0" xfId="15" applyNumberFormat="1" applyBorder="1" applyAlignment="1">
      <alignment horizontal="right"/>
    </xf>
    <xf numFmtId="183" fontId="0" fillId="0" borderId="8" xfId="15" applyNumberFormat="1" applyFont="1" applyBorder="1" applyAlignment="1">
      <alignment horizontal="centerContinuous"/>
    </xf>
    <xf numFmtId="0" fontId="0" fillId="0" borderId="8" xfId="0" applyBorder="1" applyAlignment="1">
      <alignment horizontal="center"/>
    </xf>
    <xf numFmtId="37" fontId="0" fillId="0" borderId="0" xfId="0" applyNumberFormat="1" applyFont="1" applyAlignment="1">
      <alignment/>
    </xf>
    <xf numFmtId="195" fontId="0" fillId="0" borderId="0" xfId="15" applyNumberFormat="1" applyAlignment="1">
      <alignment/>
    </xf>
    <xf numFmtId="184" fontId="0" fillId="0" borderId="0" xfId="15" applyNumberFormat="1" applyAlignment="1">
      <alignment horizontal="left"/>
    </xf>
    <xf numFmtId="41" fontId="0" fillId="0" borderId="0" xfId="15" applyNumberFormat="1" applyAlignment="1">
      <alignment/>
    </xf>
    <xf numFmtId="41" fontId="0" fillId="0" borderId="0" xfId="15" applyNumberFormat="1" applyFont="1" applyAlignment="1">
      <alignment/>
    </xf>
    <xf numFmtId="41" fontId="0" fillId="0" borderId="9" xfId="15" applyNumberFormat="1" applyBorder="1" applyAlignment="1">
      <alignment/>
    </xf>
    <xf numFmtId="41" fontId="0" fillId="0" borderId="9" xfId="15" applyNumberFormat="1" applyFont="1" applyBorder="1" applyAlignment="1">
      <alignment/>
    </xf>
    <xf numFmtId="41" fontId="0" fillId="0" borderId="16" xfId="15" applyNumberFormat="1" applyBorder="1" applyAlignment="1">
      <alignment/>
    </xf>
    <xf numFmtId="41" fontId="0" fillId="0" borderId="16" xfId="0" applyNumberFormat="1" applyBorder="1" applyAlignment="1">
      <alignment/>
    </xf>
    <xf numFmtId="194" fontId="0" fillId="0" borderId="0" xfId="0" applyNumberFormat="1" applyAlignment="1">
      <alignment horizontal="centerContinuous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horizontal="justify" vertical="justify" wrapText="1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7">
      <selection activeCell="C7" sqref="C7"/>
    </sheetView>
  </sheetViews>
  <sheetFormatPr defaultColWidth="9.140625" defaultRowHeight="12.75" customHeight="1"/>
  <cols>
    <col min="1" max="1" width="1.7109375" style="0" customWidth="1"/>
    <col min="2" max="2" width="3.7109375" style="0" customWidth="1"/>
    <col min="3" max="3" width="10.7109375" style="0" customWidth="1"/>
    <col min="4" max="4" width="9.7109375" style="0" customWidth="1"/>
    <col min="5" max="5" width="14.00390625" style="0" customWidth="1"/>
    <col min="6" max="6" width="11.7109375" style="0" customWidth="1"/>
    <col min="7" max="7" width="13.00390625" style="0" customWidth="1"/>
    <col min="8" max="8" width="2.00390625" style="0" customWidth="1"/>
    <col min="9" max="9" width="13.8515625" style="0" customWidth="1"/>
    <col min="10" max="10" width="13.7109375" style="0" customWidth="1"/>
    <col min="11" max="11" width="1.57421875" style="0" customWidth="1"/>
    <col min="12" max="12" width="10.7109375" style="0" bestFit="1" customWidth="1"/>
  </cols>
  <sheetData>
    <row r="1" spans="5:9" ht="12.75" customHeight="1">
      <c r="E1" s="30" t="s">
        <v>38</v>
      </c>
      <c r="I1" s="30"/>
    </row>
    <row r="2" ht="12.75" customHeight="1">
      <c r="E2" s="30" t="s">
        <v>39</v>
      </c>
    </row>
    <row r="3" ht="12.75" customHeight="1">
      <c r="E3" s="30" t="s">
        <v>40</v>
      </c>
    </row>
    <row r="6" ht="12.75" customHeight="1">
      <c r="A6" t="s">
        <v>166</v>
      </c>
    </row>
    <row r="8" ht="12.75" customHeight="1">
      <c r="A8" s="49" t="s">
        <v>167</v>
      </c>
    </row>
    <row r="9" ht="12.75" customHeight="1">
      <c r="A9" s="31" t="s">
        <v>0</v>
      </c>
    </row>
    <row r="12" spans="6:10" ht="12.75" customHeight="1">
      <c r="F12" s="1" t="s">
        <v>27</v>
      </c>
      <c r="G12" s="2"/>
      <c r="I12" s="1" t="s">
        <v>28</v>
      </c>
      <c r="J12" s="2"/>
    </row>
    <row r="13" spans="6:10" ht="12.75" customHeight="1">
      <c r="F13" s="3" t="s">
        <v>29</v>
      </c>
      <c r="G13" s="4" t="s">
        <v>30</v>
      </c>
      <c r="I13" s="3" t="s">
        <v>29</v>
      </c>
      <c r="J13" s="4" t="s">
        <v>30</v>
      </c>
    </row>
    <row r="14" spans="6:10" ht="12.75" customHeight="1">
      <c r="F14" s="3" t="s">
        <v>31</v>
      </c>
      <c r="G14" s="4" t="s">
        <v>31</v>
      </c>
      <c r="I14" s="3" t="s">
        <v>31</v>
      </c>
      <c r="J14" s="4" t="s">
        <v>31</v>
      </c>
    </row>
    <row r="15" spans="6:10" ht="12.75" customHeight="1">
      <c r="F15" s="3" t="s">
        <v>32</v>
      </c>
      <c r="G15" s="4" t="s">
        <v>33</v>
      </c>
      <c r="I15" s="3" t="s">
        <v>34</v>
      </c>
      <c r="J15" s="4" t="s">
        <v>33</v>
      </c>
    </row>
    <row r="16" spans="6:10" ht="12.75" customHeight="1">
      <c r="F16" s="5"/>
      <c r="G16" s="4" t="s">
        <v>35</v>
      </c>
      <c r="I16" s="5"/>
      <c r="J16" s="4" t="s">
        <v>35</v>
      </c>
    </row>
    <row r="17" spans="6:10" ht="12.75" customHeight="1">
      <c r="F17" s="5"/>
      <c r="G17" s="4" t="s">
        <v>32</v>
      </c>
      <c r="I17" s="5"/>
      <c r="J17" s="4" t="s">
        <v>36</v>
      </c>
    </row>
    <row r="18" spans="6:10" ht="12.75" customHeight="1">
      <c r="F18" s="12" t="s">
        <v>168</v>
      </c>
      <c r="G18" s="13" t="s">
        <v>160</v>
      </c>
      <c r="I18" s="12" t="str">
        <f>+F18</f>
        <v>6/30/2002</v>
      </c>
      <c r="J18" s="13" t="str">
        <f>+G18</f>
        <v>6/30/2001</v>
      </c>
    </row>
    <row r="19" spans="6:10" ht="12.75" customHeight="1">
      <c r="F19" s="6" t="s">
        <v>37</v>
      </c>
      <c r="G19" s="7" t="s">
        <v>37</v>
      </c>
      <c r="I19" s="6" t="s">
        <v>37</v>
      </c>
      <c r="J19" s="7" t="s">
        <v>37</v>
      </c>
    </row>
    <row r="21" spans="1:12" ht="12.75" customHeight="1" thickBot="1">
      <c r="A21">
        <v>1</v>
      </c>
      <c r="B21" t="s">
        <v>20</v>
      </c>
      <c r="C21" t="s">
        <v>98</v>
      </c>
      <c r="F21" s="24">
        <v>63104</v>
      </c>
      <c r="G21" s="24">
        <v>63320</v>
      </c>
      <c r="I21" s="24">
        <v>233565</v>
      </c>
      <c r="J21" s="24">
        <v>206670</v>
      </c>
      <c r="L21" s="96"/>
    </row>
    <row r="22" spans="6:10" ht="6" customHeight="1" thickTop="1">
      <c r="F22" s="20"/>
      <c r="G22" s="20"/>
      <c r="H22" s="23"/>
      <c r="I22" s="20"/>
      <c r="J22" s="20"/>
    </row>
    <row r="23" spans="2:12" ht="12.75" customHeight="1" thickBot="1">
      <c r="B23" t="s">
        <v>2</v>
      </c>
      <c r="C23" t="s">
        <v>1</v>
      </c>
      <c r="E23" s="15"/>
      <c r="F23" s="22">
        <v>2200</v>
      </c>
      <c r="G23" s="91">
        <v>2372</v>
      </c>
      <c r="I23" s="22">
        <v>3566</v>
      </c>
      <c r="J23" s="22">
        <v>3408</v>
      </c>
      <c r="L23" s="15"/>
    </row>
    <row r="24" spans="2:12" ht="12.75" customHeight="1" thickBot="1" thickTop="1">
      <c r="B24" t="s">
        <v>3</v>
      </c>
      <c r="C24" t="s">
        <v>99</v>
      </c>
      <c r="F24" s="14">
        <v>166</v>
      </c>
      <c r="G24" s="14">
        <v>146</v>
      </c>
      <c r="I24" s="14">
        <v>544</v>
      </c>
      <c r="J24" s="14">
        <v>832</v>
      </c>
      <c r="L24" s="15"/>
    </row>
    <row r="25" spans="6:10" ht="6" customHeight="1" thickTop="1">
      <c r="F25" s="15"/>
      <c r="G25" s="15"/>
      <c r="I25" s="15"/>
      <c r="J25" s="15"/>
    </row>
    <row r="26" spans="1:10" ht="12.75" customHeight="1">
      <c r="A26">
        <v>2</v>
      </c>
      <c r="B26" t="s">
        <v>20</v>
      </c>
      <c r="C26" t="s">
        <v>100</v>
      </c>
      <c r="F26" s="20">
        <v>20460</v>
      </c>
      <c r="G26" s="20">
        <v>16157</v>
      </c>
      <c r="H26" s="23"/>
      <c r="I26" s="20">
        <v>60480</v>
      </c>
      <c r="J26" s="20">
        <v>37959</v>
      </c>
    </row>
    <row r="27" spans="3:10" ht="12.75" customHeight="1">
      <c r="C27" t="s">
        <v>101</v>
      </c>
      <c r="F27" s="15"/>
      <c r="G27" s="15"/>
      <c r="I27" s="15"/>
      <c r="J27" s="15"/>
    </row>
    <row r="28" spans="3:10" ht="12.75" customHeight="1">
      <c r="C28" t="s">
        <v>4</v>
      </c>
      <c r="F28" s="15"/>
      <c r="G28" s="15"/>
      <c r="I28" s="15"/>
      <c r="J28" s="15"/>
    </row>
    <row r="29" spans="3:10" ht="12.75" customHeight="1">
      <c r="C29" t="s">
        <v>5</v>
      </c>
      <c r="F29" s="15"/>
      <c r="G29" s="15"/>
      <c r="I29" s="15"/>
      <c r="J29" s="15"/>
    </row>
    <row r="30" spans="3:10" ht="12.75" customHeight="1">
      <c r="C30" t="s">
        <v>6</v>
      </c>
      <c r="F30" s="15"/>
      <c r="G30" s="15"/>
      <c r="I30" s="15"/>
      <c r="J30" s="15"/>
    </row>
    <row r="31" spans="3:10" ht="12.75" customHeight="1">
      <c r="C31" t="s">
        <v>7</v>
      </c>
      <c r="F31" s="16"/>
      <c r="G31" s="16"/>
      <c r="I31" s="16"/>
      <c r="J31" s="16"/>
    </row>
    <row r="32" spans="6:10" ht="6" customHeight="1">
      <c r="F32" s="16"/>
      <c r="G32" s="16"/>
      <c r="I32" s="16"/>
      <c r="J32" s="16"/>
    </row>
    <row r="33" spans="2:10" ht="12.75" customHeight="1">
      <c r="B33" t="s">
        <v>2</v>
      </c>
      <c r="C33" t="s">
        <v>102</v>
      </c>
      <c r="F33" s="17">
        <v>418</v>
      </c>
      <c r="G33" s="92">
        <v>360</v>
      </c>
      <c r="I33" s="17">
        <v>1883</v>
      </c>
      <c r="J33" s="92">
        <v>360</v>
      </c>
    </row>
    <row r="34" spans="6:10" ht="6" customHeight="1">
      <c r="F34" s="17"/>
      <c r="G34" s="17"/>
      <c r="I34" s="17"/>
      <c r="J34" s="17"/>
    </row>
    <row r="35" spans="2:12" ht="12.75" customHeight="1">
      <c r="B35" t="s">
        <v>3</v>
      </c>
      <c r="C35" t="s">
        <v>103</v>
      </c>
      <c r="F35" s="16">
        <v>8235</v>
      </c>
      <c r="G35" s="16">
        <v>5065</v>
      </c>
      <c r="I35" s="16">
        <v>32947</v>
      </c>
      <c r="J35" s="16">
        <v>15089</v>
      </c>
      <c r="L35" s="16"/>
    </row>
    <row r="36" spans="6:10" ht="6" customHeight="1">
      <c r="F36" s="15"/>
      <c r="G36" s="15"/>
      <c r="I36" s="15"/>
      <c r="J36" s="15"/>
    </row>
    <row r="37" spans="2:10" ht="12.75" customHeight="1" thickBot="1">
      <c r="B37" t="s">
        <v>9</v>
      </c>
      <c r="C37" t="s">
        <v>8</v>
      </c>
      <c r="F37" s="88">
        <v>0</v>
      </c>
      <c r="G37" s="91">
        <v>1101</v>
      </c>
      <c r="I37" s="88">
        <v>0</v>
      </c>
      <c r="J37" s="91">
        <v>1101</v>
      </c>
    </row>
    <row r="38" spans="6:10" ht="6" customHeight="1" thickTop="1">
      <c r="F38" s="18"/>
      <c r="G38" s="18"/>
      <c r="I38" s="18"/>
      <c r="J38" s="18"/>
    </row>
    <row r="39" spans="2:10" ht="12.75" customHeight="1">
      <c r="B39" t="s">
        <v>10</v>
      </c>
      <c r="C39" t="s">
        <v>104</v>
      </c>
      <c r="F39" s="15"/>
      <c r="G39" s="15"/>
      <c r="I39" s="15"/>
      <c r="J39" s="15"/>
    </row>
    <row r="40" spans="3:10" ht="12.75" customHeight="1">
      <c r="C40" t="s">
        <v>105</v>
      </c>
      <c r="F40" s="15"/>
      <c r="G40" s="15"/>
      <c r="I40" s="15"/>
      <c r="J40" s="15"/>
    </row>
    <row r="41" spans="3:10" ht="12.75" customHeight="1">
      <c r="C41" t="s">
        <v>82</v>
      </c>
      <c r="F41" s="15">
        <v>11807</v>
      </c>
      <c r="G41" s="15">
        <v>9631</v>
      </c>
      <c r="I41" s="15">
        <v>25650</v>
      </c>
      <c r="J41" s="15">
        <v>21409</v>
      </c>
    </row>
    <row r="42" spans="6:10" ht="6" customHeight="1">
      <c r="F42" s="15"/>
      <c r="G42" s="15"/>
      <c r="I42" s="15"/>
      <c r="J42" s="15"/>
    </row>
    <row r="43" spans="2:3" ht="12.75" customHeight="1">
      <c r="B43" t="s">
        <v>12</v>
      </c>
      <c r="C43" t="s">
        <v>106</v>
      </c>
    </row>
    <row r="44" spans="3:10" ht="12.75" customHeight="1">
      <c r="C44" t="s">
        <v>11</v>
      </c>
      <c r="F44" s="25">
        <v>730</v>
      </c>
      <c r="G44" s="25">
        <v>26</v>
      </c>
      <c r="I44" s="25">
        <v>9310</v>
      </c>
      <c r="J44" s="25">
        <v>10212</v>
      </c>
    </row>
    <row r="45" spans="6:10" ht="6" customHeight="1">
      <c r="F45" s="15"/>
      <c r="G45" s="15"/>
      <c r="I45" s="15"/>
      <c r="J45" s="15"/>
    </row>
    <row r="46" spans="2:10" ht="12.75" customHeight="1">
      <c r="B46" t="s">
        <v>13</v>
      </c>
      <c r="C46" t="s">
        <v>107</v>
      </c>
      <c r="F46" s="15"/>
      <c r="G46" s="15"/>
      <c r="I46" s="15"/>
      <c r="J46" s="15"/>
    </row>
    <row r="47" spans="3:10" ht="12.75" customHeight="1">
      <c r="C47" t="s">
        <v>105</v>
      </c>
      <c r="F47" s="20"/>
      <c r="G47" s="20"/>
      <c r="H47" s="23"/>
      <c r="I47" s="20"/>
      <c r="J47" s="20"/>
    </row>
    <row r="48" spans="3:10" ht="12.75" customHeight="1">
      <c r="C48" t="s">
        <v>108</v>
      </c>
      <c r="F48" s="15">
        <v>12537</v>
      </c>
      <c r="G48" s="15">
        <v>9657</v>
      </c>
      <c r="I48" s="15">
        <v>34960</v>
      </c>
      <c r="J48" s="15">
        <v>31621</v>
      </c>
    </row>
    <row r="49" spans="3:10" ht="12.75" customHeight="1">
      <c r="C49" t="s">
        <v>109</v>
      </c>
      <c r="F49" s="15"/>
      <c r="G49" s="15"/>
      <c r="I49" s="15"/>
      <c r="J49" s="15"/>
    </row>
    <row r="50" spans="3:10" ht="12.75" customHeight="1">
      <c r="C50" t="s">
        <v>11</v>
      </c>
      <c r="F50" s="15"/>
      <c r="G50" s="15"/>
      <c r="I50" s="15"/>
      <c r="J50" s="15"/>
    </row>
    <row r="51" spans="6:10" ht="6" customHeight="1">
      <c r="F51" s="15"/>
      <c r="G51" s="15"/>
      <c r="I51" s="15"/>
      <c r="J51" s="15"/>
    </row>
    <row r="52" spans="2:10" ht="12.75" customHeight="1">
      <c r="B52" t="s">
        <v>14</v>
      </c>
      <c r="C52" t="s">
        <v>110</v>
      </c>
      <c r="F52" s="26">
        <v>-558</v>
      </c>
      <c r="G52" s="26">
        <v>5279</v>
      </c>
      <c r="H52" s="9"/>
      <c r="I52" s="26">
        <v>-3594</v>
      </c>
      <c r="J52" s="26">
        <v>1809</v>
      </c>
    </row>
    <row r="53" spans="6:10" ht="12.75" customHeight="1">
      <c r="F53" s="19"/>
      <c r="G53" s="11"/>
      <c r="H53" s="9"/>
      <c r="I53" s="10"/>
      <c r="J53" s="10"/>
    </row>
    <row r="54" spans="2:10" ht="12.75" customHeight="1">
      <c r="B54" t="s">
        <v>126</v>
      </c>
      <c r="C54" t="s">
        <v>111</v>
      </c>
      <c r="F54" s="16"/>
      <c r="H54" s="9"/>
      <c r="I54" s="8"/>
      <c r="J54" s="11"/>
    </row>
    <row r="55" spans="3:6" ht="12.75" customHeight="1">
      <c r="C55" t="s">
        <v>21</v>
      </c>
      <c r="F55" s="15"/>
    </row>
    <row r="56" spans="3:10" ht="12.75" customHeight="1">
      <c r="C56" t="s">
        <v>22</v>
      </c>
      <c r="F56" s="17">
        <v>11979</v>
      </c>
      <c r="G56" s="17">
        <v>14936</v>
      </c>
      <c r="I56" s="17">
        <v>31366</v>
      </c>
      <c r="J56" s="17">
        <v>33430</v>
      </c>
    </row>
    <row r="57" spans="6:10" ht="12.75" customHeight="1">
      <c r="F57" s="17"/>
      <c r="G57" s="17"/>
      <c r="I57" s="17"/>
      <c r="J57" s="17"/>
    </row>
    <row r="58" spans="3:10" ht="12.75" customHeight="1" thickBot="1">
      <c r="C58" t="s">
        <v>112</v>
      </c>
      <c r="F58" s="88">
        <v>0</v>
      </c>
      <c r="G58" s="88">
        <v>0</v>
      </c>
      <c r="H58" s="23"/>
      <c r="I58" s="88">
        <v>0</v>
      </c>
      <c r="J58" s="88">
        <v>0</v>
      </c>
    </row>
    <row r="59" spans="6:10" ht="12.75" customHeight="1" thickTop="1">
      <c r="F59" s="19"/>
      <c r="G59" s="11"/>
      <c r="H59" s="9"/>
      <c r="I59" s="10"/>
      <c r="J59" s="58"/>
    </row>
    <row r="60" spans="6:10" ht="12.75" customHeight="1">
      <c r="F60" s="19"/>
      <c r="G60" s="11"/>
      <c r="H60" s="9"/>
      <c r="I60" s="10"/>
      <c r="J60" s="58"/>
    </row>
    <row r="61" spans="6:10" ht="12.75" customHeight="1">
      <c r="F61" s="19"/>
      <c r="G61" s="11"/>
      <c r="H61" s="9"/>
      <c r="I61" s="10"/>
      <c r="J61" s="10"/>
    </row>
    <row r="62" spans="6:10" ht="12.75" customHeight="1">
      <c r="F62" s="19"/>
      <c r="G62" s="11"/>
      <c r="H62" s="9"/>
      <c r="I62" s="10"/>
      <c r="J62" s="10"/>
    </row>
    <row r="63" spans="6:10" ht="12.75" customHeight="1">
      <c r="F63" s="19"/>
      <c r="G63" s="11"/>
      <c r="H63" s="9"/>
      <c r="I63" s="10"/>
      <c r="J63" s="10"/>
    </row>
    <row r="64" spans="6:10" ht="12.75" customHeight="1">
      <c r="F64" s="19"/>
      <c r="G64" s="11"/>
      <c r="H64" s="9"/>
      <c r="I64" s="10"/>
      <c r="J64" s="10"/>
    </row>
    <row r="65" spans="6:10" ht="12.75" customHeight="1">
      <c r="F65" s="19"/>
      <c r="G65" s="11"/>
      <c r="H65" s="9"/>
      <c r="I65" s="10"/>
      <c r="J65" s="10"/>
    </row>
    <row r="66" spans="6:10" ht="12.75" customHeight="1">
      <c r="F66" s="19"/>
      <c r="G66" s="11"/>
      <c r="H66" s="9"/>
      <c r="I66" s="10"/>
      <c r="J66" s="10"/>
    </row>
    <row r="67" spans="1:10" ht="12.75" customHeight="1">
      <c r="A67" s="43" t="s">
        <v>38</v>
      </c>
      <c r="F67" s="19"/>
      <c r="G67" s="11"/>
      <c r="H67" s="9"/>
      <c r="I67" s="66"/>
      <c r="J67" s="10"/>
    </row>
    <row r="68" spans="6:10" ht="12.75" customHeight="1">
      <c r="F68" s="19"/>
      <c r="G68" s="11"/>
      <c r="H68" s="9"/>
      <c r="I68" s="10"/>
      <c r="J68" s="10"/>
    </row>
    <row r="69" spans="1:10" ht="12.75" customHeight="1">
      <c r="A69" s="30" t="s">
        <v>66</v>
      </c>
      <c r="F69" s="19"/>
      <c r="G69" s="11"/>
      <c r="H69" s="9"/>
      <c r="I69" s="10"/>
      <c r="J69" s="10"/>
    </row>
    <row r="70" spans="6:10" ht="12.75" customHeight="1">
      <c r="F70" s="19"/>
      <c r="G70" s="11"/>
      <c r="H70" s="9"/>
      <c r="I70" s="10"/>
      <c r="J70" s="10"/>
    </row>
    <row r="71" ht="12.75" customHeight="1">
      <c r="A71" s="49" t="str">
        <f>+A8</f>
        <v>UNAUDITED RESULTS FOR THE 4th QUARTER ENDED 30 JUNE 2002</v>
      </c>
    </row>
    <row r="72" ht="12.75" customHeight="1">
      <c r="A72" s="31" t="s">
        <v>0</v>
      </c>
    </row>
    <row r="73" ht="12.75" customHeight="1">
      <c r="A73" s="31"/>
    </row>
    <row r="74" spans="6:10" ht="12.75" customHeight="1">
      <c r="F74" s="1" t="s">
        <v>27</v>
      </c>
      <c r="G74" s="2"/>
      <c r="I74" s="1" t="s">
        <v>28</v>
      </c>
      <c r="J74" s="2"/>
    </row>
    <row r="75" spans="6:10" ht="12.75" customHeight="1">
      <c r="F75" s="3" t="s">
        <v>29</v>
      </c>
      <c r="G75" s="4" t="s">
        <v>30</v>
      </c>
      <c r="I75" s="3" t="s">
        <v>29</v>
      </c>
      <c r="J75" s="4" t="s">
        <v>30</v>
      </c>
    </row>
    <row r="76" spans="6:10" ht="12.75" customHeight="1">
      <c r="F76" s="3" t="s">
        <v>31</v>
      </c>
      <c r="G76" s="4" t="s">
        <v>31</v>
      </c>
      <c r="I76" s="3" t="s">
        <v>31</v>
      </c>
      <c r="J76" s="4" t="s">
        <v>31</v>
      </c>
    </row>
    <row r="77" spans="6:10" ht="12.75" customHeight="1">
      <c r="F77" s="3" t="s">
        <v>32</v>
      </c>
      <c r="G77" s="4" t="s">
        <v>33</v>
      </c>
      <c r="I77" s="3" t="s">
        <v>34</v>
      </c>
      <c r="J77" s="4" t="s">
        <v>33</v>
      </c>
    </row>
    <row r="78" spans="6:10" ht="12.75" customHeight="1">
      <c r="F78" s="5"/>
      <c r="G78" s="4" t="s">
        <v>35</v>
      </c>
      <c r="I78" s="5"/>
      <c r="J78" s="4" t="s">
        <v>35</v>
      </c>
    </row>
    <row r="79" spans="6:10" ht="12.75" customHeight="1">
      <c r="F79" s="5"/>
      <c r="G79" s="4" t="s">
        <v>32</v>
      </c>
      <c r="I79" s="5"/>
      <c r="J79" s="4" t="s">
        <v>36</v>
      </c>
    </row>
    <row r="80" spans="6:10" ht="12.75" customHeight="1">
      <c r="F80" s="12" t="str">
        <f>+F18</f>
        <v>6/30/2002</v>
      </c>
      <c r="G80" s="13" t="str">
        <f>+G18</f>
        <v>6/30/2001</v>
      </c>
      <c r="I80" s="12" t="str">
        <f>+I18</f>
        <v>6/30/2002</v>
      </c>
      <c r="J80" s="13" t="str">
        <f>+J18</f>
        <v>6/30/2001</v>
      </c>
    </row>
    <row r="81" spans="6:10" ht="12.75" customHeight="1">
      <c r="F81" s="6" t="s">
        <v>37</v>
      </c>
      <c r="G81" s="7" t="s">
        <v>37</v>
      </c>
      <c r="I81" s="6" t="s">
        <v>37</v>
      </c>
      <c r="J81" s="7" t="s">
        <v>37</v>
      </c>
    </row>
    <row r="82" spans="6:10" ht="12.75" customHeight="1">
      <c r="F82" s="19"/>
      <c r="G82" s="11"/>
      <c r="H82" s="9"/>
      <c r="I82" s="10"/>
      <c r="J82" s="10"/>
    </row>
    <row r="83" spans="6:10" ht="6" customHeight="1">
      <c r="F83" s="28"/>
      <c r="G83" s="28"/>
      <c r="I83" s="28"/>
      <c r="J83" s="28"/>
    </row>
    <row r="84" spans="2:10" ht="12.75" customHeight="1" thickBot="1">
      <c r="B84" t="s">
        <v>15</v>
      </c>
      <c r="C84" t="s">
        <v>113</v>
      </c>
      <c r="F84" s="88">
        <v>0</v>
      </c>
      <c r="G84" s="88">
        <v>0</v>
      </c>
      <c r="I84" s="88">
        <v>0</v>
      </c>
      <c r="J84" s="88">
        <v>0</v>
      </c>
    </row>
    <row r="85" spans="3:10" ht="12.75" customHeight="1" thickTop="1">
      <c r="C85" t="s">
        <v>114</v>
      </c>
      <c r="F85" s="27"/>
      <c r="G85" s="27"/>
      <c r="I85" s="27"/>
      <c r="J85" s="27"/>
    </row>
    <row r="86" spans="6:10" ht="6" customHeight="1">
      <c r="F86" s="17"/>
      <c r="G86" s="17"/>
      <c r="I86" s="17"/>
      <c r="J86" s="17"/>
    </row>
    <row r="87" spans="2:10" ht="12.75">
      <c r="B87" t="s">
        <v>23</v>
      </c>
      <c r="C87" t="s">
        <v>115</v>
      </c>
      <c r="F87" s="17"/>
      <c r="G87" s="17"/>
      <c r="I87" s="17"/>
      <c r="J87" s="17"/>
    </row>
    <row r="88" spans="3:10" ht="12.75">
      <c r="C88" t="s">
        <v>116</v>
      </c>
      <c r="F88" s="17"/>
      <c r="G88" s="17"/>
      <c r="I88" s="17"/>
      <c r="J88" s="17"/>
    </row>
    <row r="89" spans="3:10" ht="12.75">
      <c r="C89" t="s">
        <v>117</v>
      </c>
      <c r="F89" s="17">
        <v>11979</v>
      </c>
      <c r="G89" s="17">
        <v>14936</v>
      </c>
      <c r="I89" s="17">
        <v>31366</v>
      </c>
      <c r="J89" s="17">
        <v>33430</v>
      </c>
    </row>
    <row r="90" spans="6:10" ht="6" customHeight="1">
      <c r="F90" s="17"/>
      <c r="G90" s="17"/>
      <c r="I90" s="17"/>
      <c r="J90" s="17"/>
    </row>
    <row r="91" spans="2:10" ht="12.75" customHeight="1" thickBot="1">
      <c r="B91" t="s">
        <v>16</v>
      </c>
      <c r="C91" t="s">
        <v>41</v>
      </c>
      <c r="F91" s="88">
        <v>0</v>
      </c>
      <c r="G91" s="88">
        <v>0</v>
      </c>
      <c r="I91" s="88">
        <v>0</v>
      </c>
      <c r="J91" s="88">
        <v>0</v>
      </c>
    </row>
    <row r="92" spans="6:10" ht="6" customHeight="1" thickTop="1">
      <c r="F92" s="17"/>
      <c r="G92" s="17"/>
      <c r="I92" s="17"/>
      <c r="J92" s="17"/>
    </row>
    <row r="93" spans="3:10" ht="12.75" customHeight="1" thickBot="1">
      <c r="C93" t="s">
        <v>112</v>
      </c>
      <c r="F93" s="88">
        <v>0</v>
      </c>
      <c r="G93" s="88">
        <v>0</v>
      </c>
      <c r="I93" s="88">
        <v>0</v>
      </c>
      <c r="J93" s="88">
        <v>0</v>
      </c>
    </row>
    <row r="94" spans="6:10" ht="6" customHeight="1" thickTop="1">
      <c r="F94" s="17"/>
      <c r="G94" s="17"/>
      <c r="I94" s="17"/>
      <c r="J94" s="17"/>
    </row>
    <row r="95" spans="3:10" ht="12.75" customHeight="1">
      <c r="C95" t="s">
        <v>24</v>
      </c>
      <c r="F95" s="17"/>
      <c r="G95" s="17"/>
      <c r="I95" s="17"/>
      <c r="J95" s="17"/>
    </row>
    <row r="96" spans="3:10" ht="12.75" customHeight="1">
      <c r="C96" t="s">
        <v>25</v>
      </c>
      <c r="F96" s="17"/>
      <c r="G96" s="17"/>
      <c r="I96" s="17"/>
      <c r="J96" s="17"/>
    </row>
    <row r="97" spans="3:10" ht="12.75" customHeight="1" thickBot="1">
      <c r="C97" t="s">
        <v>118</v>
      </c>
      <c r="F97" s="88">
        <v>0</v>
      </c>
      <c r="G97" s="88">
        <v>0</v>
      </c>
      <c r="I97" s="88">
        <v>0</v>
      </c>
      <c r="J97" s="88">
        <v>0</v>
      </c>
    </row>
    <row r="98" spans="6:10" ht="6" customHeight="1" thickTop="1">
      <c r="F98" s="17"/>
      <c r="G98" s="17"/>
      <c r="I98" s="17"/>
      <c r="J98" s="17"/>
    </row>
    <row r="99" spans="2:10" ht="12.75" customHeight="1">
      <c r="B99" t="s">
        <v>119</v>
      </c>
      <c r="C99" t="s">
        <v>120</v>
      </c>
      <c r="F99" s="15"/>
      <c r="G99" s="15"/>
      <c r="I99" s="15"/>
      <c r="J99" s="15"/>
    </row>
    <row r="100" spans="3:10" ht="12.75" customHeight="1" thickBot="1">
      <c r="C100" t="s">
        <v>121</v>
      </c>
      <c r="F100" s="29">
        <v>11979</v>
      </c>
      <c r="G100" s="29">
        <v>14936</v>
      </c>
      <c r="I100" s="29">
        <v>31366</v>
      </c>
      <c r="J100" s="29">
        <v>33430</v>
      </c>
    </row>
    <row r="101" ht="12.75" customHeight="1" thickTop="1"/>
    <row r="102" spans="1:10" ht="12.75" customHeight="1">
      <c r="A102">
        <v>3</v>
      </c>
      <c r="C102" t="s">
        <v>17</v>
      </c>
      <c r="F102" s="15"/>
      <c r="G102" s="15"/>
      <c r="I102" s="15"/>
      <c r="J102" s="15"/>
    </row>
    <row r="103" spans="3:10" ht="12.75" customHeight="1">
      <c r="C103" t="s">
        <v>122</v>
      </c>
      <c r="F103" s="15"/>
      <c r="G103" s="15"/>
      <c r="I103" s="15"/>
      <c r="J103" s="15"/>
    </row>
    <row r="104" spans="3:10" ht="12.75" customHeight="1">
      <c r="C104" t="s">
        <v>18</v>
      </c>
      <c r="F104" s="15"/>
      <c r="G104" s="15"/>
      <c r="I104" s="15"/>
      <c r="J104" s="15"/>
    </row>
    <row r="105" spans="3:10" ht="12.75" customHeight="1">
      <c r="C105" t="s">
        <v>19</v>
      </c>
      <c r="F105" s="15"/>
      <c r="G105" s="15"/>
      <c r="I105" s="15"/>
      <c r="J105" s="15"/>
    </row>
    <row r="106" spans="6:10" ht="6" customHeight="1">
      <c r="F106" s="15"/>
      <c r="G106" s="15"/>
      <c r="I106" s="15"/>
      <c r="J106" s="15"/>
    </row>
    <row r="107" spans="3:10" ht="12.75" customHeight="1">
      <c r="C107" t="s">
        <v>123</v>
      </c>
      <c r="F107" s="15"/>
      <c r="G107" s="15"/>
      <c r="I107" s="15"/>
      <c r="J107" s="15"/>
    </row>
    <row r="108" spans="3:10" ht="12.75" customHeight="1" thickBot="1">
      <c r="C108" t="s">
        <v>124</v>
      </c>
      <c r="F108" s="60">
        <v>6.541892258924026</v>
      </c>
      <c r="G108" s="60">
        <v>8.162640725762378</v>
      </c>
      <c r="I108" s="60">
        <v>17.123865678839156</v>
      </c>
      <c r="J108" s="60">
        <v>18.258279593398186</v>
      </c>
    </row>
    <row r="109" spans="6:10" ht="6" customHeight="1" thickTop="1">
      <c r="F109" s="15"/>
      <c r="G109" s="15"/>
      <c r="I109" s="15"/>
      <c r="J109" s="15"/>
    </row>
    <row r="110" spans="3:10" ht="12.75" customHeight="1">
      <c r="C110" t="s">
        <v>125</v>
      </c>
      <c r="F110" s="15"/>
      <c r="G110" s="15"/>
      <c r="I110" s="15"/>
      <c r="J110" s="15"/>
    </row>
    <row r="111" spans="3:10" ht="12.75" customHeight="1" thickBot="1">
      <c r="C111" t="s">
        <v>26</v>
      </c>
      <c r="F111" s="60">
        <v>6.528012612625646</v>
      </c>
      <c r="G111" s="88">
        <v>0</v>
      </c>
      <c r="I111" s="60">
        <v>17.102965886016715</v>
      </c>
      <c r="J111" s="88">
        <v>0</v>
      </c>
    </row>
    <row r="112" spans="6:10" ht="6" customHeight="1" thickTop="1">
      <c r="F112" s="15"/>
      <c r="G112" s="15"/>
      <c r="I112" s="15"/>
      <c r="J112" s="15"/>
    </row>
    <row r="114" spans="1:10" ht="12.75" customHeight="1" thickBot="1">
      <c r="A114">
        <v>4</v>
      </c>
      <c r="B114" t="s">
        <v>20</v>
      </c>
      <c r="C114" t="s">
        <v>139</v>
      </c>
      <c r="F114" s="88">
        <v>7</v>
      </c>
      <c r="G114" s="88">
        <v>7</v>
      </c>
      <c r="H114" s="72"/>
      <c r="I114" s="88">
        <v>10</v>
      </c>
      <c r="J114" s="88">
        <v>10</v>
      </c>
    </row>
    <row r="115" spans="6:9" ht="12.75" customHeight="1" thickTop="1">
      <c r="F115" s="17"/>
      <c r="I115" s="17"/>
    </row>
    <row r="116" spans="2:10" ht="12.75" customHeight="1" thickBot="1">
      <c r="B116" t="s">
        <v>2</v>
      </c>
      <c r="C116" t="s">
        <v>140</v>
      </c>
      <c r="F116" s="90" t="s">
        <v>169</v>
      </c>
      <c r="G116" s="90" t="s">
        <v>169</v>
      </c>
      <c r="H116" s="62"/>
      <c r="I116" s="90" t="s">
        <v>170</v>
      </c>
      <c r="J116" s="90" t="s">
        <v>170</v>
      </c>
    </row>
    <row r="117" spans="6:10" ht="12.75" customHeight="1" thickTop="1">
      <c r="F117" s="28"/>
      <c r="G117" s="73"/>
      <c r="I117" s="28"/>
      <c r="J117" s="74"/>
    </row>
    <row r="118" spans="6:10" ht="12.75" customHeight="1">
      <c r="F118" s="28"/>
      <c r="G118" s="73"/>
      <c r="I118" s="28"/>
      <c r="J118" s="74"/>
    </row>
    <row r="120" spans="6:10" ht="12.75" customHeight="1">
      <c r="F120" s="75" t="s">
        <v>141</v>
      </c>
      <c r="G120" s="76"/>
      <c r="I120" s="77" t="s">
        <v>142</v>
      </c>
      <c r="J120" s="76"/>
    </row>
    <row r="121" spans="6:10" ht="12.75" customHeight="1">
      <c r="F121" s="78" t="s">
        <v>32</v>
      </c>
      <c r="G121" s="79"/>
      <c r="I121" s="80" t="s">
        <v>143</v>
      </c>
      <c r="J121" s="79"/>
    </row>
    <row r="122" spans="1:9" ht="12.75" customHeight="1">
      <c r="A122">
        <v>5</v>
      </c>
      <c r="C122" t="s">
        <v>144</v>
      </c>
      <c r="F122" s="15"/>
      <c r="I122" s="15"/>
    </row>
    <row r="123" spans="3:10" ht="12.75" customHeight="1" thickBot="1">
      <c r="C123" t="s">
        <v>145</v>
      </c>
      <c r="F123" s="81"/>
      <c r="G123" s="82">
        <v>3.253251579338536</v>
      </c>
      <c r="I123" s="81"/>
      <c r="J123" s="83">
        <v>3.1540660181440594</v>
      </c>
    </row>
    <row r="124" ht="12.75" customHeight="1" thickTop="1"/>
  </sheetData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32">
      <selection activeCell="C54" sqref="C54"/>
    </sheetView>
  </sheetViews>
  <sheetFormatPr defaultColWidth="9.140625" defaultRowHeight="12.75"/>
  <cols>
    <col min="1" max="1" width="3.57421875" style="0" customWidth="1"/>
    <col min="2" max="2" width="4.00390625" style="0" customWidth="1"/>
    <col min="6" max="6" width="3.57421875" style="0" customWidth="1"/>
    <col min="7" max="7" width="8.8515625" style="0" customWidth="1"/>
    <col min="8" max="8" width="15.7109375" style="0" customWidth="1"/>
    <col min="9" max="9" width="4.28125" style="0" customWidth="1"/>
    <col min="10" max="10" width="15.28125" style="0" customWidth="1"/>
  </cols>
  <sheetData>
    <row r="1" spans="1:10" ht="12.75">
      <c r="A1" s="43" t="s">
        <v>38</v>
      </c>
      <c r="J1" s="63"/>
    </row>
    <row r="3" ht="12.75">
      <c r="A3" s="43" t="s">
        <v>60</v>
      </c>
    </row>
    <row r="5" ht="12.75">
      <c r="A5" s="49" t="s">
        <v>167</v>
      </c>
    </row>
    <row r="6" ht="12.75">
      <c r="A6" s="50" t="s">
        <v>61</v>
      </c>
    </row>
    <row r="7" spans="1:10" ht="12.75">
      <c r="A7" s="32"/>
      <c r="B7" s="32"/>
      <c r="C7" s="32"/>
      <c r="D7" s="32"/>
      <c r="E7" s="32"/>
      <c r="H7" s="44" t="s">
        <v>62</v>
      </c>
      <c r="J7" s="44" t="s">
        <v>62</v>
      </c>
    </row>
    <row r="8" spans="1:10" ht="12.75">
      <c r="A8" s="32"/>
      <c r="B8" s="32"/>
      <c r="C8" s="32"/>
      <c r="D8" s="32"/>
      <c r="E8" s="32"/>
      <c r="H8" s="45" t="s">
        <v>63</v>
      </c>
      <c r="J8" s="45" t="s">
        <v>30</v>
      </c>
    </row>
    <row r="9" spans="1:10" ht="12.75">
      <c r="A9" s="32"/>
      <c r="B9" s="32"/>
      <c r="C9" s="32"/>
      <c r="D9" s="32"/>
      <c r="E9" s="32"/>
      <c r="H9" s="45" t="s">
        <v>29</v>
      </c>
      <c r="J9" s="45" t="s">
        <v>64</v>
      </c>
    </row>
    <row r="10" spans="1:10" ht="12.75">
      <c r="A10" s="32"/>
      <c r="B10" s="32"/>
      <c r="C10" s="32"/>
      <c r="D10" s="32"/>
      <c r="E10" s="32"/>
      <c r="H10" s="45" t="s">
        <v>32</v>
      </c>
      <c r="J10" s="45" t="s">
        <v>65</v>
      </c>
    </row>
    <row r="11" spans="1:10" ht="12.75">
      <c r="A11" s="32"/>
      <c r="B11" s="32"/>
      <c r="C11" s="32"/>
      <c r="D11" s="32"/>
      <c r="E11" s="32"/>
      <c r="H11" s="46"/>
      <c r="J11" s="45" t="s">
        <v>92</v>
      </c>
    </row>
    <row r="12" spans="1:10" ht="12.75">
      <c r="A12" s="32"/>
      <c r="B12" s="32"/>
      <c r="C12" s="32"/>
      <c r="D12" s="32"/>
      <c r="E12" s="32"/>
      <c r="H12" s="48" t="s">
        <v>168</v>
      </c>
      <c r="J12" s="48" t="s">
        <v>160</v>
      </c>
    </row>
    <row r="13" spans="1:10" ht="12.75">
      <c r="A13" s="32"/>
      <c r="B13" s="32"/>
      <c r="C13" s="32"/>
      <c r="D13" s="32"/>
      <c r="E13" s="32"/>
      <c r="H13" s="47" t="s">
        <v>37</v>
      </c>
      <c r="J13" s="47" t="s">
        <v>37</v>
      </c>
    </row>
    <row r="14" spans="1:10" ht="12.75">
      <c r="A14" s="32"/>
      <c r="B14" s="32"/>
      <c r="C14" s="32"/>
      <c r="D14" s="32"/>
      <c r="E14" s="32"/>
      <c r="H14" s="21"/>
      <c r="J14" s="21"/>
    </row>
    <row r="15" spans="1:10" ht="12.75">
      <c r="A15">
        <v>1</v>
      </c>
      <c r="B15" s="33" t="s">
        <v>134</v>
      </c>
      <c r="F15" s="34"/>
      <c r="H15" s="34">
        <v>502016</v>
      </c>
      <c r="I15" s="34"/>
      <c r="J15" s="34">
        <v>528509</v>
      </c>
    </row>
    <row r="16" spans="6:10" ht="12.75">
      <c r="F16" s="34"/>
      <c r="H16" s="34"/>
      <c r="I16" s="34"/>
      <c r="J16" s="34"/>
    </row>
    <row r="17" spans="1:10" ht="12.75">
      <c r="A17">
        <v>2</v>
      </c>
      <c r="B17" s="33" t="s">
        <v>42</v>
      </c>
      <c r="F17" s="34"/>
      <c r="H17" s="34">
        <v>0</v>
      </c>
      <c r="I17" s="34"/>
      <c r="J17" s="34">
        <v>0</v>
      </c>
    </row>
    <row r="18" spans="1:10" ht="12.75">
      <c r="A18" s="35"/>
      <c r="B18" s="35"/>
      <c r="C18" s="35"/>
      <c r="D18" s="35"/>
      <c r="F18" s="37"/>
      <c r="G18" s="37"/>
      <c r="H18" s="37"/>
      <c r="J18" s="37"/>
    </row>
    <row r="19" spans="1:10" ht="12.75">
      <c r="A19" s="35">
        <v>3</v>
      </c>
      <c r="B19" s="36" t="s">
        <v>131</v>
      </c>
      <c r="C19" s="35"/>
      <c r="D19" s="35"/>
      <c r="F19" s="37"/>
      <c r="G19" s="37"/>
      <c r="H19" s="37">
        <v>74079</v>
      </c>
      <c r="J19" s="37">
        <v>69056</v>
      </c>
    </row>
    <row r="20" spans="1:10" ht="12.75">
      <c r="A20" s="35"/>
      <c r="B20" s="35"/>
      <c r="C20" s="35"/>
      <c r="D20" s="35"/>
      <c r="F20" s="37"/>
      <c r="G20" s="37"/>
      <c r="H20" s="37"/>
      <c r="J20" s="37"/>
    </row>
    <row r="21" spans="1:10" ht="12.75">
      <c r="A21" s="35">
        <v>4</v>
      </c>
      <c r="B21" s="36" t="s">
        <v>138</v>
      </c>
      <c r="C21" s="35"/>
      <c r="D21" s="35"/>
      <c r="F21" s="37"/>
      <c r="G21" s="37"/>
      <c r="H21" s="37">
        <v>14999</v>
      </c>
      <c r="J21" s="37">
        <v>18086</v>
      </c>
    </row>
    <row r="22" spans="1:10" ht="12.75">
      <c r="A22" s="35"/>
      <c r="B22" s="35"/>
      <c r="C22" s="35"/>
      <c r="D22" s="35"/>
      <c r="F22" s="37"/>
      <c r="G22" s="37"/>
      <c r="H22" s="37"/>
      <c r="J22" s="37"/>
    </row>
    <row r="23" spans="1:10" ht="12.75">
      <c r="A23" s="35">
        <v>5</v>
      </c>
      <c r="B23" s="36" t="s">
        <v>163</v>
      </c>
      <c r="C23" s="35"/>
      <c r="D23" s="35"/>
      <c r="F23" s="37"/>
      <c r="G23" s="37"/>
      <c r="H23" s="37">
        <v>91</v>
      </c>
      <c r="J23" s="37">
        <v>80</v>
      </c>
    </row>
    <row r="24" spans="1:10" ht="12.75">
      <c r="A24" s="35"/>
      <c r="B24" s="36"/>
      <c r="C24" s="35"/>
      <c r="D24" s="35"/>
      <c r="F24" s="37"/>
      <c r="G24" s="37"/>
      <c r="H24" s="37"/>
      <c r="J24" s="37"/>
    </row>
    <row r="25" spans="1:10" ht="12.75">
      <c r="A25" s="35">
        <v>6</v>
      </c>
      <c r="B25" s="36" t="s">
        <v>43</v>
      </c>
      <c r="C25" s="35"/>
      <c r="D25" s="35"/>
      <c r="F25" s="37"/>
      <c r="G25" s="37"/>
      <c r="H25" s="37"/>
      <c r="J25" s="37"/>
    </row>
    <row r="26" spans="1:10" ht="12.75">
      <c r="A26" s="35"/>
      <c r="B26" s="35"/>
      <c r="C26" s="36" t="s">
        <v>132</v>
      </c>
      <c r="D26" s="35"/>
      <c r="F26" s="37"/>
      <c r="G26" s="37"/>
      <c r="H26" s="38">
        <v>37563</v>
      </c>
      <c r="J26" s="38">
        <v>31764</v>
      </c>
    </row>
    <row r="27" spans="1:10" ht="12.75">
      <c r="A27" s="35"/>
      <c r="B27" s="35"/>
      <c r="C27" s="36" t="s">
        <v>224</v>
      </c>
      <c r="D27" s="35"/>
      <c r="F27" s="37"/>
      <c r="G27" s="37"/>
      <c r="H27" s="39">
        <v>21951</v>
      </c>
      <c r="J27" s="39">
        <v>15375</v>
      </c>
    </row>
    <row r="28" spans="1:10" ht="12.75">
      <c r="A28" s="35"/>
      <c r="B28" s="35"/>
      <c r="C28" s="33" t="s">
        <v>135</v>
      </c>
      <c r="D28" s="35"/>
      <c r="F28" s="37"/>
      <c r="G28" s="37"/>
      <c r="H28" s="39">
        <v>1209</v>
      </c>
      <c r="J28" s="39">
        <v>835</v>
      </c>
    </row>
    <row r="29" spans="1:10" ht="12.75">
      <c r="A29" s="35"/>
      <c r="B29" s="35"/>
      <c r="C29" s="36" t="s">
        <v>225</v>
      </c>
      <c r="D29" s="35"/>
      <c r="F29" s="37"/>
      <c r="G29" s="37"/>
      <c r="H29" s="39">
        <v>2317</v>
      </c>
      <c r="J29" s="39">
        <v>1787</v>
      </c>
    </row>
    <row r="30" spans="1:10" ht="12.75">
      <c r="A30" s="35"/>
      <c r="B30" s="35"/>
      <c r="C30" s="36" t="s">
        <v>202</v>
      </c>
      <c r="D30" s="35"/>
      <c r="F30" s="37"/>
      <c r="G30" s="37"/>
      <c r="H30" s="39">
        <v>3371</v>
      </c>
      <c r="J30" s="39">
        <v>1786</v>
      </c>
    </row>
    <row r="31" spans="1:10" ht="12.75">
      <c r="A31" s="35"/>
      <c r="B31" s="35"/>
      <c r="C31" s="36" t="s">
        <v>59</v>
      </c>
      <c r="D31" s="35"/>
      <c r="F31" s="37"/>
      <c r="G31" s="37"/>
      <c r="H31" s="39">
        <v>3750</v>
      </c>
      <c r="J31" s="39">
        <v>4545</v>
      </c>
    </row>
    <row r="32" spans="1:10" ht="12.75">
      <c r="A32" s="35"/>
      <c r="B32" s="35"/>
      <c r="C32" s="36" t="s">
        <v>44</v>
      </c>
      <c r="D32" s="35"/>
      <c r="F32" s="37"/>
      <c r="G32" s="37"/>
      <c r="H32" s="39">
        <v>3692</v>
      </c>
      <c r="J32" s="39">
        <v>8144</v>
      </c>
    </row>
    <row r="33" spans="1:10" ht="12.75">
      <c r="A33" s="35"/>
      <c r="B33" s="35"/>
      <c r="C33" s="35"/>
      <c r="D33" s="35"/>
      <c r="F33" s="37"/>
      <c r="G33" s="37"/>
      <c r="H33" s="40">
        <v>73853</v>
      </c>
      <c r="J33" s="40">
        <v>64236</v>
      </c>
    </row>
    <row r="34" spans="1:10" ht="12.75">
      <c r="A34" s="35"/>
      <c r="B34" s="36" t="s">
        <v>45</v>
      </c>
      <c r="C34" s="35"/>
      <c r="D34" s="35"/>
      <c r="F34" s="37"/>
      <c r="G34" s="37"/>
      <c r="H34" s="39"/>
      <c r="J34" s="39"/>
    </row>
    <row r="35" spans="1:10" ht="12.75">
      <c r="A35" s="35">
        <v>7</v>
      </c>
      <c r="B35" s="36" t="s">
        <v>46</v>
      </c>
      <c r="C35" s="35"/>
      <c r="D35" s="35"/>
      <c r="F35" s="37"/>
      <c r="G35" s="37"/>
      <c r="H35" s="39"/>
      <c r="J35" s="39"/>
    </row>
    <row r="36" spans="1:10" ht="12.75">
      <c r="A36" s="35"/>
      <c r="B36" s="35"/>
      <c r="C36" s="36" t="s">
        <v>226</v>
      </c>
      <c r="D36" s="35"/>
      <c r="F36" s="37"/>
      <c r="G36" s="37"/>
      <c r="H36" s="39">
        <v>8232</v>
      </c>
      <c r="J36" s="39">
        <v>9862</v>
      </c>
    </row>
    <row r="37" spans="1:10" ht="12.75">
      <c r="A37" s="35"/>
      <c r="B37" s="35"/>
      <c r="C37" s="36" t="s">
        <v>227</v>
      </c>
      <c r="D37" s="35"/>
      <c r="F37" s="35"/>
      <c r="G37" s="35"/>
      <c r="H37" s="39">
        <v>21721</v>
      </c>
      <c r="J37" s="39">
        <v>34298</v>
      </c>
    </row>
    <row r="38" spans="1:10" ht="12.75">
      <c r="A38" s="35"/>
      <c r="B38" s="35"/>
      <c r="C38" s="36" t="s">
        <v>136</v>
      </c>
      <c r="D38" s="35"/>
      <c r="F38" s="37"/>
      <c r="G38" s="37"/>
      <c r="H38" s="39">
        <v>18168</v>
      </c>
      <c r="J38" s="39">
        <v>22912</v>
      </c>
    </row>
    <row r="39" spans="1:10" ht="12.75">
      <c r="A39" s="35"/>
      <c r="B39" s="35"/>
      <c r="C39" s="36" t="s">
        <v>48</v>
      </c>
      <c r="D39" s="35"/>
      <c r="F39" s="37"/>
      <c r="G39" s="37"/>
      <c r="H39" s="39">
        <v>0</v>
      </c>
      <c r="J39" s="39">
        <v>0</v>
      </c>
    </row>
    <row r="40" spans="1:10" ht="12.75">
      <c r="A40" s="35"/>
      <c r="B40" s="35"/>
      <c r="C40" s="36" t="s">
        <v>164</v>
      </c>
      <c r="D40" s="35"/>
      <c r="F40" s="37"/>
      <c r="G40" s="37"/>
      <c r="H40" s="39">
        <v>0</v>
      </c>
      <c r="J40" s="39">
        <v>0</v>
      </c>
    </row>
    <row r="41" spans="1:10" ht="12.75">
      <c r="A41" s="35"/>
      <c r="B41" s="35"/>
      <c r="C41" s="36" t="s">
        <v>165</v>
      </c>
      <c r="D41" s="35"/>
      <c r="F41" s="37"/>
      <c r="G41" s="37"/>
      <c r="H41" s="39">
        <v>0</v>
      </c>
      <c r="J41" s="39">
        <v>0</v>
      </c>
    </row>
    <row r="42" spans="1:10" ht="12.75">
      <c r="A42" s="35"/>
      <c r="B42" s="35"/>
      <c r="C42" s="35"/>
      <c r="D42" s="35"/>
      <c r="F42" s="37"/>
      <c r="G42" s="37"/>
      <c r="H42" s="40">
        <v>48121</v>
      </c>
      <c r="J42" s="40">
        <v>67072</v>
      </c>
    </row>
    <row r="43" spans="1:10" ht="12.75">
      <c r="A43" s="35"/>
      <c r="B43" s="35"/>
      <c r="C43" s="35"/>
      <c r="D43" s="35"/>
      <c r="F43" s="37"/>
      <c r="G43" s="37"/>
      <c r="H43" s="37"/>
      <c r="J43" s="37"/>
    </row>
    <row r="44" spans="1:10" ht="12.75">
      <c r="A44" s="35">
        <v>8</v>
      </c>
      <c r="B44" s="36" t="s">
        <v>153</v>
      </c>
      <c r="C44" s="35"/>
      <c r="D44" s="35"/>
      <c r="F44" s="37"/>
      <c r="G44" s="37"/>
      <c r="H44" s="37">
        <v>25732</v>
      </c>
      <c r="J44" s="37">
        <v>-2836</v>
      </c>
    </row>
    <row r="45" spans="1:10" ht="12.75">
      <c r="A45" s="35"/>
      <c r="B45" s="35"/>
      <c r="C45" s="35"/>
      <c r="D45" s="35"/>
      <c r="F45" s="37"/>
      <c r="G45" s="37"/>
      <c r="H45" s="37"/>
      <c r="J45" s="37"/>
    </row>
    <row r="46" spans="1:10" ht="13.5" thickBot="1">
      <c r="A46" s="35"/>
      <c r="B46" s="35"/>
      <c r="C46" s="35"/>
      <c r="D46" s="35"/>
      <c r="F46" s="37"/>
      <c r="G46" s="37"/>
      <c r="H46" s="41">
        <v>616917</v>
      </c>
      <c r="J46" s="41">
        <v>612895</v>
      </c>
    </row>
    <row r="47" spans="1:10" ht="13.5" thickTop="1">
      <c r="A47" s="35"/>
      <c r="B47" s="35"/>
      <c r="C47" s="35"/>
      <c r="D47" s="35"/>
      <c r="F47" s="37"/>
      <c r="G47" s="37"/>
      <c r="H47" s="37"/>
      <c r="J47" s="37"/>
    </row>
    <row r="48" spans="1:10" ht="12.75">
      <c r="A48" s="35"/>
      <c r="B48" s="36" t="s">
        <v>49</v>
      </c>
      <c r="C48" s="35"/>
      <c r="D48" s="35"/>
      <c r="F48" s="37"/>
      <c r="G48" s="37"/>
      <c r="H48" s="37"/>
      <c r="J48" s="37"/>
    </row>
    <row r="49" spans="1:10" ht="12.75">
      <c r="A49" s="35"/>
      <c r="B49" s="36" t="s">
        <v>50</v>
      </c>
      <c r="C49" s="35"/>
      <c r="D49" s="35"/>
      <c r="F49" s="37"/>
      <c r="G49" s="37"/>
      <c r="H49" s="37">
        <v>182988</v>
      </c>
      <c r="J49" s="37">
        <v>182980</v>
      </c>
    </row>
    <row r="50" spans="1:10" ht="12.75">
      <c r="A50" s="35"/>
      <c r="B50" s="36" t="s">
        <v>51</v>
      </c>
      <c r="C50" s="35"/>
      <c r="D50" s="35"/>
      <c r="F50" s="37"/>
      <c r="G50" s="37"/>
      <c r="H50" s="37"/>
      <c r="J50" s="37"/>
    </row>
    <row r="51" spans="1:10" ht="12.75">
      <c r="A51" s="35"/>
      <c r="B51" s="35"/>
      <c r="C51" s="36" t="s">
        <v>52</v>
      </c>
      <c r="D51" s="35"/>
      <c r="F51" s="37"/>
      <c r="G51" s="37"/>
      <c r="H51" s="37">
        <v>132412</v>
      </c>
      <c r="J51" s="37">
        <v>132404</v>
      </c>
    </row>
    <row r="52" spans="1:10" ht="12.75">
      <c r="A52" s="35"/>
      <c r="B52" s="35"/>
      <c r="C52" s="36" t="s">
        <v>53</v>
      </c>
      <c r="D52" s="35"/>
      <c r="F52" s="37"/>
      <c r="G52" s="37"/>
      <c r="H52" s="37">
        <v>14132</v>
      </c>
      <c r="J52" s="37">
        <v>14132</v>
      </c>
    </row>
    <row r="53" spans="1:10" ht="12.75">
      <c r="A53" s="35"/>
      <c r="B53" s="35"/>
      <c r="C53" s="36" t="s">
        <v>54</v>
      </c>
      <c r="D53" s="35"/>
      <c r="F53" s="37"/>
      <c r="G53" s="37"/>
      <c r="H53" s="37">
        <v>115347</v>
      </c>
      <c r="J53" s="37">
        <v>115347</v>
      </c>
    </row>
    <row r="54" spans="1:10" ht="12.75">
      <c r="A54" s="35"/>
      <c r="B54" s="35"/>
      <c r="C54" s="36" t="s">
        <v>55</v>
      </c>
      <c r="D54" s="35"/>
      <c r="F54" s="37"/>
      <c r="G54" s="37"/>
      <c r="H54" s="37">
        <v>150518</v>
      </c>
      <c r="J54" s="37">
        <v>132348</v>
      </c>
    </row>
    <row r="55" spans="1:12" ht="12.75">
      <c r="A55" s="35">
        <v>9</v>
      </c>
      <c r="B55" s="36" t="s">
        <v>56</v>
      </c>
      <c r="C55" s="35"/>
      <c r="D55" s="35"/>
      <c r="F55" s="37"/>
      <c r="G55" s="37"/>
      <c r="H55" s="42">
        <v>595397</v>
      </c>
      <c r="J55" s="42">
        <v>577211</v>
      </c>
      <c r="L55" s="61"/>
    </row>
    <row r="56" spans="1:10" ht="12.75">
      <c r="A56" s="35"/>
      <c r="B56" s="35"/>
      <c r="C56" s="35"/>
      <c r="D56" s="35"/>
      <c r="F56" s="37"/>
      <c r="G56" s="37"/>
      <c r="H56" s="37"/>
      <c r="J56" s="37"/>
    </row>
    <row r="57" spans="1:10" ht="12.75">
      <c r="A57" s="35">
        <v>10</v>
      </c>
      <c r="B57" s="36" t="s">
        <v>137</v>
      </c>
      <c r="C57" s="35"/>
      <c r="D57" s="35"/>
      <c r="F57" s="37"/>
      <c r="G57" s="37"/>
      <c r="H57" s="37">
        <v>10252</v>
      </c>
      <c r="J57" s="37">
        <v>24420</v>
      </c>
    </row>
    <row r="58" spans="1:10" ht="12.75">
      <c r="A58" s="35"/>
      <c r="B58" s="35"/>
      <c r="C58" s="35"/>
      <c r="D58" s="35"/>
      <c r="F58" s="37"/>
      <c r="G58" s="37"/>
      <c r="H58" s="37"/>
      <c r="J58" s="37"/>
    </row>
    <row r="59" spans="1:10" ht="12.75">
      <c r="A59" s="35">
        <v>11</v>
      </c>
      <c r="B59" s="36" t="s">
        <v>57</v>
      </c>
      <c r="C59" s="35"/>
      <c r="D59" s="35"/>
      <c r="F59" s="37"/>
      <c r="G59" s="37"/>
      <c r="H59" s="37">
        <v>11214</v>
      </c>
      <c r="J59" s="37">
        <v>11264</v>
      </c>
    </row>
    <row r="60" spans="1:10" ht="12.75">
      <c r="A60" s="35"/>
      <c r="B60" s="35"/>
      <c r="C60" s="35"/>
      <c r="D60" s="35"/>
      <c r="F60" s="37"/>
      <c r="G60" s="37"/>
      <c r="H60" s="37"/>
      <c r="J60" s="37"/>
    </row>
    <row r="61" spans="1:10" ht="12.75">
      <c r="A61" s="35">
        <v>12</v>
      </c>
      <c r="B61" s="36" t="s">
        <v>58</v>
      </c>
      <c r="C61" s="35"/>
      <c r="D61" s="35"/>
      <c r="F61" s="37"/>
      <c r="G61" s="37"/>
      <c r="H61" s="37">
        <v>54</v>
      </c>
      <c r="J61" s="37">
        <v>0</v>
      </c>
    </row>
    <row r="62" spans="1:10" ht="12.75">
      <c r="A62" s="35"/>
      <c r="B62" s="35"/>
      <c r="C62" s="35"/>
      <c r="D62" s="35"/>
      <c r="F62" s="37"/>
      <c r="G62" s="37"/>
      <c r="H62" s="37"/>
      <c r="J62" s="37"/>
    </row>
    <row r="63" spans="1:10" ht="13.5" thickBot="1">
      <c r="A63" s="35"/>
      <c r="B63" s="35"/>
      <c r="C63" s="35"/>
      <c r="D63" s="35"/>
      <c r="F63" s="37"/>
      <c r="G63" s="37"/>
      <c r="H63" s="41">
        <v>616917</v>
      </c>
      <c r="J63" s="41">
        <v>612895</v>
      </c>
    </row>
    <row r="64" spans="1:10" ht="13.5" thickTop="1">
      <c r="A64" s="35"/>
      <c r="B64" s="35"/>
      <c r="C64" s="35"/>
      <c r="D64" s="35"/>
      <c r="F64" s="37"/>
      <c r="G64" s="37"/>
      <c r="H64" s="37"/>
      <c r="J64" s="37"/>
    </row>
    <row r="65" spans="1:10" ht="13.5" thickBot="1">
      <c r="A65" s="35">
        <v>13</v>
      </c>
      <c r="B65" s="36" t="s">
        <v>93</v>
      </c>
      <c r="C65" s="35"/>
      <c r="D65" s="35"/>
      <c r="F65" s="37"/>
      <c r="G65" s="71"/>
      <c r="H65" s="64">
        <v>3.253251579338536</v>
      </c>
      <c r="J65" s="64">
        <v>3.1540660181440594</v>
      </c>
    </row>
    <row r="66" spans="1:10" ht="13.5" thickTop="1">
      <c r="A66" s="35"/>
      <c r="B66" s="35"/>
      <c r="C66" s="35"/>
      <c r="D66" s="35"/>
      <c r="E66" s="35"/>
      <c r="F66" s="35"/>
      <c r="G66" s="35"/>
      <c r="H66" s="95"/>
      <c r="J66" s="35"/>
    </row>
    <row r="67" spans="1:10" ht="12.75">
      <c r="A67" s="35"/>
      <c r="B67" s="35"/>
      <c r="C67" s="35"/>
      <c r="D67" s="35"/>
      <c r="E67" s="35"/>
      <c r="F67" s="35"/>
      <c r="G67" s="35"/>
      <c r="H67" s="35"/>
      <c r="J67" s="35"/>
    </row>
    <row r="68" spans="1:10" ht="12.75">
      <c r="A68" s="35"/>
      <c r="B68" s="35"/>
      <c r="C68" s="35"/>
      <c r="D68" s="35"/>
      <c r="E68" s="35"/>
      <c r="F68" s="35"/>
      <c r="G68" s="35"/>
      <c r="H68" s="35"/>
      <c r="J68" s="35"/>
    </row>
    <row r="69" spans="1:10" ht="12.75">
      <c r="A69" s="35"/>
      <c r="B69" s="35"/>
      <c r="C69" s="35"/>
      <c r="D69" s="35"/>
      <c r="E69" s="35"/>
      <c r="F69" s="35"/>
      <c r="G69" s="35"/>
      <c r="H69" s="35"/>
      <c r="J69" s="35"/>
    </row>
    <row r="70" spans="1:10" ht="12.75">
      <c r="A70" s="35"/>
      <c r="B70" s="35"/>
      <c r="C70" s="35"/>
      <c r="D70" s="35"/>
      <c r="E70" s="35"/>
      <c r="F70" s="35"/>
      <c r="G70" s="35"/>
      <c r="H70" s="35"/>
      <c r="J70" s="35"/>
    </row>
    <row r="71" spans="1:10" ht="12.75">
      <c r="A71" s="35"/>
      <c r="B71" s="35"/>
      <c r="C71" s="35"/>
      <c r="D71" s="35"/>
      <c r="E71" s="35"/>
      <c r="F71" s="35"/>
      <c r="G71" s="35"/>
      <c r="H71" s="35"/>
      <c r="J71" s="35"/>
    </row>
    <row r="72" spans="1:8" ht="12.75">
      <c r="A72" s="35"/>
      <c r="B72" s="35"/>
      <c r="C72" s="35"/>
      <c r="D72" s="35"/>
      <c r="E72" s="35"/>
      <c r="F72" s="35"/>
      <c r="G72" s="35"/>
      <c r="H72" s="35"/>
    </row>
    <row r="73" spans="1:8" ht="12.75">
      <c r="A73" s="35"/>
      <c r="B73" s="35"/>
      <c r="C73" s="35"/>
      <c r="D73" s="35"/>
      <c r="E73" s="35"/>
      <c r="F73" s="35"/>
      <c r="G73" s="35"/>
      <c r="H73" s="35"/>
    </row>
    <row r="74" spans="1:8" ht="12.75">
      <c r="A74" s="35"/>
      <c r="B74" s="35"/>
      <c r="C74" s="35"/>
      <c r="D74" s="35"/>
      <c r="E74" s="35"/>
      <c r="F74" s="35"/>
      <c r="G74" s="35"/>
      <c r="H74" s="35"/>
    </row>
    <row r="75" spans="1:8" ht="12.75">
      <c r="A75" s="35"/>
      <c r="B75" s="35"/>
      <c r="C75" s="35"/>
      <c r="D75" s="35"/>
      <c r="E75" s="35"/>
      <c r="F75" s="35"/>
      <c r="G75" s="35"/>
      <c r="H75" s="35"/>
    </row>
    <row r="76" spans="1:8" ht="12.75">
      <c r="A76" s="35"/>
      <c r="B76" s="35"/>
      <c r="C76" s="35"/>
      <c r="D76" s="35"/>
      <c r="E76" s="35"/>
      <c r="F76" s="35"/>
      <c r="G76" s="35"/>
      <c r="H76" s="35"/>
    </row>
    <row r="77" spans="1:8" ht="12.75">
      <c r="A77" s="35"/>
      <c r="B77" s="35"/>
      <c r="C77" s="35"/>
      <c r="D77" s="35"/>
      <c r="E77" s="35"/>
      <c r="F77" s="35"/>
      <c r="G77" s="35"/>
      <c r="H77" s="35"/>
    </row>
    <row r="78" spans="1:8" ht="12.75">
      <c r="A78" s="35"/>
      <c r="B78" s="35"/>
      <c r="C78" s="35"/>
      <c r="D78" s="35"/>
      <c r="E78" s="35"/>
      <c r="F78" s="35"/>
      <c r="G78" s="35"/>
      <c r="H78" s="35"/>
    </row>
    <row r="79" spans="1:8" ht="12.75">
      <c r="A79" s="35"/>
      <c r="B79" s="35"/>
      <c r="C79" s="35"/>
      <c r="D79" s="35"/>
      <c r="E79" s="35"/>
      <c r="F79" s="35"/>
      <c r="G79" s="35"/>
      <c r="H79" s="35"/>
    </row>
    <row r="80" spans="1:8" ht="12.75">
      <c r="A80" s="35"/>
      <c r="B80" s="35"/>
      <c r="C80" s="35"/>
      <c r="D80" s="35"/>
      <c r="E80" s="35"/>
      <c r="F80" s="35"/>
      <c r="G80" s="35"/>
      <c r="H80" s="35"/>
    </row>
    <row r="81" spans="1:8" ht="12.75">
      <c r="A81" s="35"/>
      <c r="B81" s="35"/>
      <c r="C81" s="35"/>
      <c r="D81" s="35"/>
      <c r="E81" s="35"/>
      <c r="F81" s="35"/>
      <c r="G81" s="35"/>
      <c r="H81" s="35"/>
    </row>
    <row r="82" spans="1:8" ht="12.75">
      <c r="A82" s="35"/>
      <c r="B82" s="35"/>
      <c r="C82" s="35"/>
      <c r="D82" s="35"/>
      <c r="E82" s="35"/>
      <c r="F82" s="35"/>
      <c r="G82" s="35"/>
      <c r="H82" s="35"/>
    </row>
    <row r="83" spans="1:8" ht="12.75">
      <c r="A83" s="35"/>
      <c r="B83" s="35"/>
      <c r="C83" s="35"/>
      <c r="D83" s="35"/>
      <c r="E83" s="35"/>
      <c r="F83" s="35"/>
      <c r="G83" s="35"/>
      <c r="H83" s="35"/>
    </row>
    <row r="84" spans="1:8" ht="12.75">
      <c r="A84" s="35"/>
      <c r="B84" s="35"/>
      <c r="C84" s="35"/>
      <c r="D84" s="35"/>
      <c r="E84" s="35"/>
      <c r="F84" s="35"/>
      <c r="G84" s="35"/>
      <c r="H84" s="35"/>
    </row>
    <row r="85" spans="1:8" ht="12.75">
      <c r="A85" s="35"/>
      <c r="B85" s="35"/>
      <c r="C85" s="35"/>
      <c r="D85" s="35"/>
      <c r="E85" s="35"/>
      <c r="F85" s="35"/>
      <c r="G85" s="35"/>
      <c r="H85" s="35"/>
    </row>
    <row r="86" spans="1:8" ht="12.75">
      <c r="A86" s="35"/>
      <c r="B86" s="35"/>
      <c r="C86" s="35"/>
      <c r="D86" s="35"/>
      <c r="E86" s="35"/>
      <c r="F86" s="35"/>
      <c r="G86" s="35"/>
      <c r="H86" s="35"/>
    </row>
    <row r="87" spans="1:8" ht="12.75">
      <c r="A87" s="35"/>
      <c r="B87" s="35"/>
      <c r="C87" s="35"/>
      <c r="D87" s="35"/>
      <c r="E87" s="35"/>
      <c r="F87" s="35"/>
      <c r="G87" s="35"/>
      <c r="H87" s="35"/>
    </row>
    <row r="88" spans="1:8" ht="12.75">
      <c r="A88" s="35"/>
      <c r="B88" s="35"/>
      <c r="C88" s="35"/>
      <c r="D88" s="35"/>
      <c r="E88" s="35"/>
      <c r="F88" s="35"/>
      <c r="G88" s="35"/>
      <c r="H88" s="35"/>
    </row>
    <row r="89" spans="1:8" ht="12.75">
      <c r="A89" s="35"/>
      <c r="B89" s="35"/>
      <c r="C89" s="35"/>
      <c r="D89" s="35"/>
      <c r="E89" s="35"/>
      <c r="F89" s="35"/>
      <c r="G89" s="35"/>
      <c r="H89" s="35"/>
    </row>
    <row r="90" spans="1:8" ht="12.75">
      <c r="A90" s="35"/>
      <c r="B90" s="35"/>
      <c r="C90" s="35"/>
      <c r="D90" s="35"/>
      <c r="E90" s="35"/>
      <c r="F90" s="35"/>
      <c r="G90" s="35"/>
      <c r="H90" s="35"/>
    </row>
    <row r="91" spans="1:8" ht="12.75">
      <c r="A91" s="35"/>
      <c r="B91" s="35"/>
      <c r="C91" s="35"/>
      <c r="D91" s="35"/>
      <c r="E91" s="35"/>
      <c r="F91" s="35"/>
      <c r="G91" s="35"/>
      <c r="H91" s="35"/>
    </row>
    <row r="92" spans="1:8" ht="12.75">
      <c r="A92" s="35"/>
      <c r="B92" s="35"/>
      <c r="C92" s="35"/>
      <c r="D92" s="35"/>
      <c r="E92" s="35"/>
      <c r="F92" s="35"/>
      <c r="G92" s="35"/>
      <c r="H92" s="35"/>
    </row>
    <row r="93" spans="1:8" ht="12.75">
      <c r="A93" s="35"/>
      <c r="B93" s="35"/>
      <c r="C93" s="35"/>
      <c r="D93" s="35"/>
      <c r="E93" s="35"/>
      <c r="F93" s="35"/>
      <c r="G93" s="35"/>
      <c r="H93" s="35"/>
    </row>
    <row r="94" spans="1:8" ht="12.75">
      <c r="A94" s="35"/>
      <c r="B94" s="35"/>
      <c r="C94" s="35"/>
      <c r="D94" s="35"/>
      <c r="E94" s="35"/>
      <c r="F94" s="35"/>
      <c r="G94" s="35"/>
      <c r="H94" s="35"/>
    </row>
    <row r="95" spans="1:8" ht="12.75">
      <c r="A95" s="35"/>
      <c r="B95" s="35"/>
      <c r="C95" s="35"/>
      <c r="D95" s="35"/>
      <c r="E95" s="35"/>
      <c r="F95" s="35"/>
      <c r="G95" s="35"/>
      <c r="H95" s="35"/>
    </row>
    <row r="96" spans="1:8" ht="12.75">
      <c r="A96" s="35"/>
      <c r="B96" s="35"/>
      <c r="C96" s="35"/>
      <c r="D96" s="35"/>
      <c r="E96" s="35"/>
      <c r="F96" s="35"/>
      <c r="G96" s="35"/>
      <c r="H96" s="35"/>
    </row>
    <row r="97" spans="1:8" ht="12.75">
      <c r="A97" s="35"/>
      <c r="B97" s="35"/>
      <c r="C97" s="35"/>
      <c r="D97" s="35"/>
      <c r="E97" s="35"/>
      <c r="F97" s="35"/>
      <c r="G97" s="35"/>
      <c r="H97" s="35"/>
    </row>
    <row r="98" spans="1:8" ht="12.75">
      <c r="A98" s="35"/>
      <c r="B98" s="35"/>
      <c r="C98" s="35"/>
      <c r="D98" s="35"/>
      <c r="E98" s="35"/>
      <c r="F98" s="35"/>
      <c r="G98" s="35"/>
      <c r="H98" s="35"/>
    </row>
    <row r="99" spans="1:8" ht="12.75">
      <c r="A99" s="35"/>
      <c r="B99" s="35"/>
      <c r="C99" s="35"/>
      <c r="D99" s="35"/>
      <c r="E99" s="35"/>
      <c r="F99" s="35"/>
      <c r="G99" s="35"/>
      <c r="H99" s="35"/>
    </row>
    <row r="100" spans="1:8" ht="12.75">
      <c r="A100" s="35"/>
      <c r="B100" s="35"/>
      <c r="C100" s="35"/>
      <c r="D100" s="35"/>
      <c r="E100" s="35"/>
      <c r="F100" s="35"/>
      <c r="G100" s="35"/>
      <c r="H100" s="35"/>
    </row>
    <row r="101" spans="1:8" ht="12.75">
      <c r="A101" s="35"/>
      <c r="B101" s="35"/>
      <c r="C101" s="35"/>
      <c r="D101" s="35"/>
      <c r="E101" s="35"/>
      <c r="F101" s="35"/>
      <c r="G101" s="35"/>
      <c r="H101" s="35"/>
    </row>
    <row r="102" spans="1:8" ht="12.75">
      <c r="A102" s="35"/>
      <c r="B102" s="35"/>
      <c r="C102" s="35"/>
      <c r="D102" s="35"/>
      <c r="E102" s="35"/>
      <c r="F102" s="35"/>
      <c r="G102" s="35"/>
      <c r="H102" s="35"/>
    </row>
    <row r="103" spans="1:8" ht="12.75">
      <c r="A103" s="35"/>
      <c r="B103" s="35"/>
      <c r="C103" s="35"/>
      <c r="D103" s="35"/>
      <c r="E103" s="35"/>
      <c r="F103" s="35"/>
      <c r="G103" s="35"/>
      <c r="H103" s="35"/>
    </row>
    <row r="104" spans="1:8" ht="12.75">
      <c r="A104" s="35"/>
      <c r="B104" s="35"/>
      <c r="C104" s="35"/>
      <c r="D104" s="35"/>
      <c r="E104" s="35"/>
      <c r="F104" s="35"/>
      <c r="G104" s="35"/>
      <c r="H104" s="35"/>
    </row>
    <row r="105" spans="1:8" ht="12.75">
      <c r="A105" s="35"/>
      <c r="B105" s="35"/>
      <c r="C105" s="35"/>
      <c r="D105" s="35"/>
      <c r="E105" s="35"/>
      <c r="F105" s="35"/>
      <c r="G105" s="35"/>
      <c r="H105" s="35"/>
    </row>
    <row r="106" spans="1:8" ht="12.75">
      <c r="A106" s="35"/>
      <c r="B106" s="35"/>
      <c r="C106" s="35"/>
      <c r="D106" s="35"/>
      <c r="E106" s="35"/>
      <c r="F106" s="35"/>
      <c r="G106" s="35"/>
      <c r="H106" s="35"/>
    </row>
    <row r="107" spans="1:8" ht="12.75">
      <c r="A107" s="35"/>
      <c r="B107" s="35"/>
      <c r="C107" s="35"/>
      <c r="D107" s="35"/>
      <c r="E107" s="35"/>
      <c r="F107" s="35"/>
      <c r="G107" s="35"/>
      <c r="H107" s="35"/>
    </row>
    <row r="108" spans="1:8" ht="12.75">
      <c r="A108" s="35"/>
      <c r="B108" s="35"/>
      <c r="C108" s="35"/>
      <c r="D108" s="35"/>
      <c r="E108" s="35"/>
      <c r="F108" s="35"/>
      <c r="G108" s="35"/>
      <c r="H108" s="35"/>
    </row>
  </sheetData>
  <printOptions/>
  <pageMargins left="0.87" right="0.5118110236220472" top="0.31496062992125984" bottom="0.3149606299212598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59"/>
  <sheetViews>
    <sheetView tabSelected="1" workbookViewId="0" topLeftCell="A93">
      <selection activeCell="C108" sqref="C108"/>
    </sheetView>
  </sheetViews>
  <sheetFormatPr defaultColWidth="9.140625" defaultRowHeight="12.75"/>
  <cols>
    <col min="1" max="1" width="4.00390625" style="0" customWidth="1"/>
    <col min="2" max="2" width="3.00390625" style="0" customWidth="1"/>
    <col min="3" max="3" width="5.421875" style="0" customWidth="1"/>
    <col min="6" max="7" width="9.28125" style="0" bestFit="1" customWidth="1"/>
    <col min="9" max="9" width="10.421875" style="0" customWidth="1"/>
    <col min="10" max="11" width="9.7109375" style="0" customWidth="1"/>
    <col min="13" max="13" width="8.8515625" style="0" customWidth="1"/>
    <col min="14" max="14" width="0" style="0" hidden="1" customWidth="1"/>
  </cols>
  <sheetData>
    <row r="1" spans="2:11" ht="12.75">
      <c r="B1" s="43" t="s">
        <v>38</v>
      </c>
      <c r="C1" s="32"/>
      <c r="D1" s="32"/>
      <c r="E1" s="32"/>
      <c r="F1" s="43"/>
      <c r="G1" s="32"/>
      <c r="H1" s="32"/>
      <c r="I1" s="32"/>
      <c r="J1" s="65"/>
      <c r="K1" s="65"/>
    </row>
    <row r="2" spans="3:11" ht="12.75">
      <c r="C2" s="32"/>
      <c r="D2" s="32"/>
      <c r="E2" s="32"/>
      <c r="F2" s="33"/>
      <c r="G2" s="32"/>
      <c r="H2" s="32"/>
      <c r="I2" s="32"/>
      <c r="J2" s="32"/>
      <c r="K2" s="32"/>
    </row>
    <row r="3" spans="2:11" ht="12.75">
      <c r="B3" s="30" t="s">
        <v>67</v>
      </c>
      <c r="C3" s="32"/>
      <c r="D3" s="32"/>
      <c r="E3" s="32"/>
      <c r="F3" s="32"/>
      <c r="G3" s="32"/>
      <c r="H3" s="32"/>
      <c r="I3" s="32"/>
      <c r="J3" s="32"/>
      <c r="K3" s="32"/>
    </row>
    <row r="4" spans="3:11" ht="12.75">
      <c r="C4" s="32"/>
      <c r="D4" s="32"/>
      <c r="E4" s="32"/>
      <c r="G4" s="32"/>
      <c r="H4" s="32"/>
      <c r="I4" s="32"/>
      <c r="J4" s="32"/>
      <c r="K4" s="32"/>
    </row>
    <row r="5" spans="2:11" ht="12.75">
      <c r="B5" s="49" t="s">
        <v>68</v>
      </c>
      <c r="C5" s="32"/>
      <c r="D5" s="32"/>
      <c r="E5" s="32"/>
      <c r="F5" s="33"/>
      <c r="G5" s="32"/>
      <c r="H5" s="32"/>
      <c r="I5" s="32"/>
      <c r="J5" s="32"/>
      <c r="K5" s="32"/>
    </row>
    <row r="6" spans="2:11" ht="12.75">
      <c r="B6" s="49" t="s">
        <v>167</v>
      </c>
      <c r="C6" s="32"/>
      <c r="D6" s="32"/>
      <c r="E6" s="32"/>
      <c r="F6" s="33"/>
      <c r="G6" s="32"/>
      <c r="H6" s="32"/>
      <c r="I6" s="32"/>
      <c r="J6" s="32"/>
      <c r="K6" s="32"/>
    </row>
    <row r="9" spans="2:10" ht="12.75">
      <c r="B9" s="51" t="s">
        <v>69</v>
      </c>
      <c r="G9" s="34"/>
      <c r="J9" s="34"/>
    </row>
    <row r="10" spans="7:10" ht="12.75">
      <c r="G10" s="34"/>
      <c r="J10" s="34"/>
    </row>
    <row r="11" spans="2:11" ht="12.75">
      <c r="B11" s="8">
        <v>1</v>
      </c>
      <c r="C11" s="109" t="s">
        <v>84</v>
      </c>
      <c r="D11" s="109"/>
      <c r="E11" s="109"/>
      <c r="F11" s="109"/>
      <c r="G11" s="109"/>
      <c r="H11" s="109"/>
      <c r="I11" s="109"/>
      <c r="J11" s="109"/>
      <c r="K11" s="109"/>
    </row>
    <row r="12" spans="3:11" ht="12.75">
      <c r="C12" s="33" t="s">
        <v>83</v>
      </c>
      <c r="D12" s="32"/>
      <c r="E12" s="32"/>
      <c r="F12" s="32"/>
      <c r="G12" s="32"/>
      <c r="H12" s="32"/>
      <c r="I12" s="32"/>
      <c r="J12" s="32"/>
      <c r="K12" s="32"/>
    </row>
    <row r="13" spans="3:11" ht="12.75">
      <c r="C13" s="52" t="s">
        <v>205</v>
      </c>
      <c r="D13" s="32"/>
      <c r="E13" s="32"/>
      <c r="F13" s="32"/>
      <c r="G13" s="32"/>
      <c r="H13" s="32"/>
      <c r="I13" s="32"/>
      <c r="J13" s="32"/>
      <c r="K13" s="32"/>
    </row>
    <row r="14" spans="3:11" ht="12.75">
      <c r="C14" s="52" t="s">
        <v>206</v>
      </c>
      <c r="D14" s="32"/>
      <c r="E14" s="32"/>
      <c r="F14" s="32"/>
      <c r="G14" s="32"/>
      <c r="H14" s="32"/>
      <c r="I14" s="32"/>
      <c r="J14" s="32"/>
      <c r="K14" s="32"/>
    </row>
    <row r="15" spans="3:11" ht="12.75">
      <c r="C15" s="52" t="s">
        <v>207</v>
      </c>
      <c r="D15" s="32"/>
      <c r="E15" s="32"/>
      <c r="F15" s="32"/>
      <c r="G15" s="32"/>
      <c r="H15" s="32"/>
      <c r="I15" s="32"/>
      <c r="J15" s="32"/>
      <c r="K15" s="32"/>
    </row>
    <row r="16" spans="3:11" ht="12.75">
      <c r="C16" s="52"/>
      <c r="D16" s="32"/>
      <c r="E16" s="32"/>
      <c r="F16" s="32"/>
      <c r="G16" s="32"/>
      <c r="H16" s="32"/>
      <c r="I16" s="52" t="s">
        <v>208</v>
      </c>
      <c r="J16" s="52"/>
      <c r="K16" s="32"/>
    </row>
    <row r="17" spans="3:11" ht="12.75">
      <c r="C17" s="52"/>
      <c r="D17" s="32"/>
      <c r="E17" s="32"/>
      <c r="F17" s="32"/>
      <c r="G17" s="32"/>
      <c r="H17" s="32"/>
      <c r="I17" s="110" t="s">
        <v>209</v>
      </c>
      <c r="J17" s="110"/>
      <c r="K17" s="32"/>
    </row>
    <row r="18" spans="3:11" ht="12.75">
      <c r="C18" s="52"/>
      <c r="D18" s="32"/>
      <c r="E18" s="32"/>
      <c r="F18" s="32"/>
      <c r="G18" s="32"/>
      <c r="H18" s="32"/>
      <c r="J18" s="62" t="s">
        <v>212</v>
      </c>
      <c r="K18" s="32"/>
    </row>
    <row r="19" spans="3:11" ht="12.75">
      <c r="C19" s="52"/>
      <c r="D19" s="32"/>
      <c r="E19" s="32"/>
      <c r="F19" s="32"/>
      <c r="G19" s="32"/>
      <c r="H19" s="32"/>
      <c r="I19" s="62" t="s">
        <v>210</v>
      </c>
      <c r="J19" s="62" t="s">
        <v>213</v>
      </c>
      <c r="K19" s="32"/>
    </row>
    <row r="20" spans="3:11" ht="12.75">
      <c r="C20" s="52"/>
      <c r="D20" s="32"/>
      <c r="E20" s="32"/>
      <c r="F20" s="32"/>
      <c r="G20" s="32"/>
      <c r="H20" s="32"/>
      <c r="I20" s="62" t="s">
        <v>211</v>
      </c>
      <c r="J20" s="62" t="s">
        <v>214</v>
      </c>
      <c r="K20" s="32"/>
    </row>
    <row r="21" spans="3:11" ht="12.75">
      <c r="C21" s="52"/>
      <c r="D21" s="32"/>
      <c r="E21" s="32"/>
      <c r="F21" s="32"/>
      <c r="G21" s="32"/>
      <c r="H21" s="32"/>
      <c r="I21" s="62" t="s">
        <v>37</v>
      </c>
      <c r="J21" s="62" t="s">
        <v>37</v>
      </c>
      <c r="K21" s="32"/>
    </row>
    <row r="22" spans="3:11" ht="12.75">
      <c r="C22" s="52"/>
      <c r="D22" s="52" t="s">
        <v>217</v>
      </c>
      <c r="E22" s="32"/>
      <c r="F22" s="32"/>
      <c r="G22" s="32"/>
      <c r="H22" s="32"/>
      <c r="I22" s="62"/>
      <c r="J22" s="62"/>
      <c r="K22" s="32"/>
    </row>
    <row r="23" spans="3:11" ht="12.75">
      <c r="C23" s="52"/>
      <c r="D23" s="52" t="s">
        <v>215</v>
      </c>
      <c r="E23" s="32"/>
      <c r="F23" s="32"/>
      <c r="G23" s="32"/>
      <c r="H23" s="32"/>
      <c r="I23" s="62" t="s">
        <v>216</v>
      </c>
      <c r="J23" s="97">
        <v>9244</v>
      </c>
      <c r="K23" s="32"/>
    </row>
    <row r="24" spans="3:11" ht="13.5" thickBot="1">
      <c r="C24" s="52"/>
      <c r="D24" s="52" t="s">
        <v>55</v>
      </c>
      <c r="E24" s="32"/>
      <c r="F24" s="32"/>
      <c r="G24" s="32"/>
      <c r="H24" s="32"/>
      <c r="I24" s="91">
        <v>132348</v>
      </c>
      <c r="J24" s="91">
        <v>123104</v>
      </c>
      <c r="K24" s="32"/>
    </row>
    <row r="25" spans="3:11" ht="13.5" thickTop="1">
      <c r="C25" s="52"/>
      <c r="D25" s="32"/>
      <c r="E25" s="32"/>
      <c r="F25" s="32"/>
      <c r="G25" s="32"/>
      <c r="H25" s="32"/>
      <c r="I25" s="32"/>
      <c r="J25" s="32"/>
      <c r="K25" s="32"/>
    </row>
    <row r="26" spans="2:11" ht="12.75">
      <c r="B26" s="8">
        <v>2</v>
      </c>
      <c r="C26" s="33" t="s">
        <v>190</v>
      </c>
      <c r="D26" s="32"/>
      <c r="E26" s="32"/>
      <c r="F26" s="32"/>
      <c r="G26" s="32"/>
      <c r="H26" s="32"/>
      <c r="I26" s="32"/>
      <c r="J26" s="32"/>
      <c r="K26" s="32"/>
    </row>
    <row r="27" spans="3:11" ht="12.75">
      <c r="C27" s="32"/>
      <c r="D27" s="32"/>
      <c r="E27" s="32"/>
      <c r="F27" s="32"/>
      <c r="G27" s="32"/>
      <c r="H27" s="32"/>
      <c r="I27" s="32"/>
      <c r="J27" s="32"/>
      <c r="K27" s="32"/>
    </row>
    <row r="28" spans="2:11" ht="12.75">
      <c r="B28" s="8">
        <v>3</v>
      </c>
      <c r="C28" s="33" t="s">
        <v>191</v>
      </c>
      <c r="D28" s="32"/>
      <c r="E28" s="32"/>
      <c r="F28" s="32"/>
      <c r="G28" s="32"/>
      <c r="H28" s="32"/>
      <c r="I28" s="32"/>
      <c r="J28" s="32"/>
      <c r="K28" s="32"/>
    </row>
    <row r="29" spans="3:11" ht="12.75">
      <c r="C29" s="32"/>
      <c r="D29" s="32"/>
      <c r="E29" s="32"/>
      <c r="F29" s="32"/>
      <c r="G29" s="32"/>
      <c r="H29" s="32"/>
      <c r="I29" s="32"/>
      <c r="J29" s="32"/>
      <c r="K29" s="32"/>
    </row>
    <row r="30" spans="2:12" ht="12.75">
      <c r="B30" s="8">
        <v>4</v>
      </c>
      <c r="C30" t="s">
        <v>94</v>
      </c>
      <c r="L30" s="62" t="s">
        <v>133</v>
      </c>
    </row>
    <row r="31" spans="2:12" ht="12.75">
      <c r="B31" s="8"/>
      <c r="I31" s="62" t="s">
        <v>128</v>
      </c>
      <c r="J31" s="62" t="s">
        <v>133</v>
      </c>
      <c r="K31" s="62" t="s">
        <v>128</v>
      </c>
      <c r="L31" s="62" t="s">
        <v>193</v>
      </c>
    </row>
    <row r="32" spans="2:14" ht="12.75">
      <c r="B32" s="8"/>
      <c r="I32" s="62" t="s">
        <v>129</v>
      </c>
      <c r="J32" s="55" t="s">
        <v>156</v>
      </c>
      <c r="K32" s="62" t="s">
        <v>192</v>
      </c>
      <c r="L32" s="55" t="s">
        <v>156</v>
      </c>
      <c r="N32" s="62"/>
    </row>
    <row r="33" spans="2:14" ht="12.75">
      <c r="B33" s="8"/>
      <c r="I33" s="62"/>
      <c r="J33" s="62" t="s">
        <v>129</v>
      </c>
      <c r="L33" s="62" t="s">
        <v>194</v>
      </c>
      <c r="N33" s="62"/>
    </row>
    <row r="34" spans="2:14" ht="12.75">
      <c r="B34" s="8"/>
      <c r="I34" s="62" t="s">
        <v>172</v>
      </c>
      <c r="J34" s="62" t="s">
        <v>171</v>
      </c>
      <c r="K34" s="62" t="s">
        <v>172</v>
      </c>
      <c r="L34" s="55" t="s">
        <v>171</v>
      </c>
      <c r="N34" s="62"/>
    </row>
    <row r="35" spans="2:14" ht="12.75">
      <c r="B35" s="8"/>
      <c r="C35" s="67"/>
      <c r="D35" s="67"/>
      <c r="E35" s="67"/>
      <c r="F35" s="67"/>
      <c r="G35" s="67"/>
      <c r="H35" s="67"/>
      <c r="I35" s="11" t="s">
        <v>37</v>
      </c>
      <c r="J35" s="11" t="s">
        <v>37</v>
      </c>
      <c r="K35" s="11" t="s">
        <v>37</v>
      </c>
      <c r="L35" s="11" t="s">
        <v>37</v>
      </c>
      <c r="N35" s="11"/>
    </row>
    <row r="36" spans="2:14" ht="12.75">
      <c r="B36" s="8"/>
      <c r="C36" s="67"/>
      <c r="D36" t="s">
        <v>195</v>
      </c>
      <c r="I36" s="98">
        <v>111</v>
      </c>
      <c r="J36" s="99">
        <v>-1500</v>
      </c>
      <c r="K36" s="99">
        <v>-454</v>
      </c>
      <c r="L36" s="98">
        <v>-319</v>
      </c>
      <c r="N36" s="57"/>
    </row>
    <row r="37" spans="2:14" ht="12.75">
      <c r="B37" s="8"/>
      <c r="C37" s="67"/>
      <c r="D37" t="s">
        <v>218</v>
      </c>
      <c r="I37" s="100">
        <v>0</v>
      </c>
      <c r="J37" s="101">
        <v>4651</v>
      </c>
      <c r="K37" s="100">
        <v>0</v>
      </c>
      <c r="L37" s="100">
        <v>0</v>
      </c>
      <c r="N37" s="57"/>
    </row>
    <row r="38" spans="2:14" ht="12.75">
      <c r="B38" s="8"/>
      <c r="C38" s="67"/>
      <c r="I38" s="99">
        <f>+I36+I37</f>
        <v>111</v>
      </c>
      <c r="J38" s="99">
        <f>+J36+J37</f>
        <v>3151</v>
      </c>
      <c r="K38" s="99">
        <f>+K36+K37</f>
        <v>-454</v>
      </c>
      <c r="L38" s="99">
        <f>+L36+L37</f>
        <v>-319</v>
      </c>
      <c r="N38" s="57"/>
    </row>
    <row r="39" spans="2:14" ht="12.75">
      <c r="B39" s="8"/>
      <c r="C39" s="67"/>
      <c r="D39" t="s">
        <v>219</v>
      </c>
      <c r="I39" s="100">
        <v>-54</v>
      </c>
      <c r="J39" s="101">
        <v>4100</v>
      </c>
      <c r="K39" s="100">
        <v>-54</v>
      </c>
      <c r="L39" s="100">
        <v>4100</v>
      </c>
      <c r="N39" s="57"/>
    </row>
    <row r="40" spans="2:14" ht="12.75">
      <c r="B40" s="8"/>
      <c r="C40" s="67"/>
      <c r="I40" s="99">
        <f>+I38+I39</f>
        <v>57</v>
      </c>
      <c r="J40" s="99">
        <f>+J38+J39</f>
        <v>7251</v>
      </c>
      <c r="K40" s="99">
        <f>+K38+K39</f>
        <v>-508</v>
      </c>
      <c r="L40" s="99">
        <f>+L38+L39</f>
        <v>3781</v>
      </c>
      <c r="N40" s="57"/>
    </row>
    <row r="41" spans="3:14" ht="12.75">
      <c r="C41" s="54"/>
      <c r="D41" t="s">
        <v>127</v>
      </c>
      <c r="I41" s="98">
        <f>-3086+2471</f>
        <v>-615</v>
      </c>
      <c r="J41" s="98">
        <v>-1972</v>
      </c>
      <c r="K41" s="99">
        <v>-3086</v>
      </c>
      <c r="L41" s="98">
        <v>-1972</v>
      </c>
      <c r="N41" s="57"/>
    </row>
    <row r="42" spans="3:14" ht="13.5" thickBot="1">
      <c r="C42" s="54"/>
      <c r="I42" s="102">
        <f>+I40+I41</f>
        <v>-558</v>
      </c>
      <c r="J42" s="103">
        <f>+J40+J41</f>
        <v>5279</v>
      </c>
      <c r="K42" s="103">
        <f>+K40+K41</f>
        <v>-3594</v>
      </c>
      <c r="L42" s="103">
        <f>+L40+L41</f>
        <v>1809</v>
      </c>
      <c r="N42" s="68"/>
    </row>
    <row r="43" spans="3:14" ht="13.5" thickTop="1">
      <c r="C43" s="54"/>
      <c r="I43" s="70"/>
      <c r="J43" s="86"/>
      <c r="N43" s="70"/>
    </row>
    <row r="44" spans="3:14" ht="12.75">
      <c r="C44" t="s">
        <v>203</v>
      </c>
      <c r="I44" s="70"/>
      <c r="N44" s="70"/>
    </row>
    <row r="45" spans="3:14" ht="12.75">
      <c r="C45" t="s">
        <v>204</v>
      </c>
      <c r="I45" s="70"/>
      <c r="N45" s="70"/>
    </row>
    <row r="46" spans="3:14" ht="12.75">
      <c r="C46" s="54"/>
      <c r="D46" s="55"/>
      <c r="E46" s="55"/>
      <c r="F46" s="55"/>
      <c r="G46" s="55"/>
      <c r="H46" s="55"/>
      <c r="I46" s="55"/>
      <c r="K46" s="55"/>
      <c r="N46" s="55"/>
    </row>
    <row r="47" spans="2:11" ht="12.75">
      <c r="B47" s="8">
        <v>5</v>
      </c>
      <c r="C47" s="33" t="s">
        <v>147</v>
      </c>
      <c r="D47" s="32"/>
      <c r="E47" s="32"/>
      <c r="F47" s="32"/>
      <c r="G47" s="32"/>
      <c r="H47" s="32"/>
      <c r="I47" s="32"/>
      <c r="J47" s="32"/>
      <c r="K47" s="32"/>
    </row>
    <row r="48" spans="3:11" ht="12.75">
      <c r="C48" s="32"/>
      <c r="D48" s="32"/>
      <c r="E48" s="32"/>
      <c r="F48" s="32"/>
      <c r="G48" s="32"/>
      <c r="H48" s="32"/>
      <c r="I48" s="32"/>
      <c r="J48" s="32"/>
      <c r="K48" s="32"/>
    </row>
    <row r="49" spans="2:11" ht="12.75">
      <c r="B49" s="8">
        <v>6</v>
      </c>
      <c r="C49" s="33" t="s">
        <v>20</v>
      </c>
      <c r="D49" s="33" t="s">
        <v>146</v>
      </c>
      <c r="E49" s="32"/>
      <c r="F49" s="32"/>
      <c r="G49" s="32"/>
      <c r="H49" s="32"/>
      <c r="I49" s="32"/>
      <c r="J49" s="32"/>
      <c r="K49" s="32"/>
    </row>
    <row r="50" spans="3:11" ht="12.75">
      <c r="C50" s="32"/>
      <c r="D50" s="32"/>
      <c r="E50" s="32"/>
      <c r="F50" s="32"/>
      <c r="G50" s="32"/>
      <c r="H50" s="32"/>
      <c r="I50" s="32"/>
      <c r="J50" s="32"/>
      <c r="K50" s="34"/>
    </row>
    <row r="51" spans="3:10" ht="12.75">
      <c r="C51" s="33" t="s">
        <v>2</v>
      </c>
      <c r="D51" s="33" t="s">
        <v>88</v>
      </c>
      <c r="E51" s="32"/>
      <c r="F51" s="32"/>
      <c r="G51" s="32"/>
      <c r="H51" s="32"/>
      <c r="I51" s="32"/>
      <c r="J51" s="32"/>
    </row>
    <row r="52" spans="3:11" ht="12.75">
      <c r="C52" s="32"/>
      <c r="D52" s="32"/>
      <c r="E52" s="32"/>
      <c r="F52" s="32"/>
      <c r="G52" s="32"/>
      <c r="H52" s="32"/>
      <c r="I52" s="32"/>
      <c r="J52" s="32"/>
      <c r="K52" s="11" t="s">
        <v>37</v>
      </c>
    </row>
    <row r="53" spans="3:11" ht="12.75">
      <c r="C53" s="32"/>
      <c r="D53" s="33" t="s">
        <v>70</v>
      </c>
      <c r="E53" s="32"/>
      <c r="F53" s="32"/>
      <c r="G53" s="32"/>
      <c r="H53" s="32"/>
      <c r="I53" s="32"/>
      <c r="J53" s="32"/>
      <c r="K53" s="34">
        <v>17455</v>
      </c>
    </row>
    <row r="54" spans="3:12" ht="12.75">
      <c r="C54" s="32"/>
      <c r="D54" s="33" t="s">
        <v>71</v>
      </c>
      <c r="E54" s="32"/>
      <c r="F54" s="32"/>
      <c r="G54" s="32"/>
      <c r="H54" s="32"/>
      <c r="I54" s="32"/>
      <c r="J54" s="32"/>
      <c r="K54" s="34">
        <v>14455</v>
      </c>
      <c r="L54" s="61"/>
    </row>
    <row r="55" spans="3:11" ht="12.75">
      <c r="C55" s="32"/>
      <c r="D55" s="33" t="s">
        <v>72</v>
      </c>
      <c r="E55" s="32"/>
      <c r="F55" s="32"/>
      <c r="G55" s="32"/>
      <c r="H55" s="32"/>
      <c r="I55" s="32"/>
      <c r="J55" s="32"/>
      <c r="K55" s="34">
        <v>26695</v>
      </c>
    </row>
    <row r="56" spans="3:11" ht="12.75">
      <c r="C56" s="32"/>
      <c r="D56" s="32"/>
      <c r="E56" s="32"/>
      <c r="F56" s="32"/>
      <c r="G56" s="32"/>
      <c r="H56" s="32"/>
      <c r="I56" s="32"/>
      <c r="J56" s="32"/>
      <c r="K56" s="32"/>
    </row>
    <row r="57" spans="2:11" ht="12.75">
      <c r="B57" s="8">
        <v>7</v>
      </c>
      <c r="C57" s="33" t="s">
        <v>157</v>
      </c>
      <c r="D57" s="32"/>
      <c r="E57" s="32"/>
      <c r="F57" s="32"/>
      <c r="G57" s="32"/>
      <c r="H57" s="32"/>
      <c r="I57" s="32"/>
      <c r="J57" s="32"/>
      <c r="K57" s="32"/>
    </row>
    <row r="58" spans="3:11" ht="12.75">
      <c r="C58" s="52" t="s">
        <v>85</v>
      </c>
      <c r="D58" s="32"/>
      <c r="E58" s="32"/>
      <c r="F58" s="32"/>
      <c r="G58" s="32"/>
      <c r="H58" s="32"/>
      <c r="I58" s="32"/>
      <c r="J58" s="32"/>
      <c r="K58" s="32"/>
    </row>
    <row r="59" spans="3:11" ht="12.75">
      <c r="C59" s="52" t="s">
        <v>86</v>
      </c>
      <c r="D59" s="32"/>
      <c r="E59" s="32"/>
      <c r="F59" s="32"/>
      <c r="G59" s="32"/>
      <c r="H59" s="32"/>
      <c r="I59" s="32"/>
      <c r="J59" s="32"/>
      <c r="K59" s="32"/>
    </row>
    <row r="60" spans="3:11" ht="12.75">
      <c r="C60" s="52"/>
      <c r="D60" s="32"/>
      <c r="E60" s="32"/>
      <c r="F60" s="32"/>
      <c r="G60" s="32"/>
      <c r="H60" s="32"/>
      <c r="I60" s="32"/>
      <c r="J60" s="32"/>
      <c r="K60" s="32"/>
    </row>
    <row r="61" spans="2:11" ht="12.75">
      <c r="B61" s="8">
        <v>8</v>
      </c>
      <c r="C61" s="33" t="s">
        <v>158</v>
      </c>
      <c r="D61" s="32"/>
      <c r="E61" s="32"/>
      <c r="F61" s="32"/>
      <c r="G61" s="32"/>
      <c r="H61" s="32"/>
      <c r="I61" s="32"/>
      <c r="J61" s="32"/>
      <c r="K61" s="32"/>
    </row>
    <row r="62" spans="3:11" ht="12.75">
      <c r="C62" s="52"/>
      <c r="D62" s="32"/>
      <c r="E62" s="32"/>
      <c r="F62" s="32"/>
      <c r="G62" s="32"/>
      <c r="H62" s="32"/>
      <c r="I62" s="32"/>
      <c r="J62" s="32"/>
      <c r="K62" s="32"/>
    </row>
    <row r="63" spans="2:11" ht="12.75">
      <c r="B63" s="8">
        <v>9</v>
      </c>
      <c r="C63" s="33" t="s">
        <v>73</v>
      </c>
      <c r="D63" s="32"/>
      <c r="E63" s="32"/>
      <c r="F63" s="32"/>
      <c r="G63" s="32"/>
      <c r="H63" s="32"/>
      <c r="I63" s="32"/>
      <c r="J63" s="32"/>
      <c r="K63" s="32"/>
    </row>
    <row r="64" spans="3:11" ht="12.75">
      <c r="C64" s="33" t="s">
        <v>74</v>
      </c>
      <c r="D64" s="32"/>
      <c r="E64" s="32"/>
      <c r="F64" s="32"/>
      <c r="G64" s="32"/>
      <c r="H64" s="32"/>
      <c r="I64" s="32"/>
      <c r="J64" s="32"/>
      <c r="K64" s="32"/>
    </row>
    <row r="65" spans="3:11" ht="12.75">
      <c r="C65" s="33"/>
      <c r="D65" s="32"/>
      <c r="E65" s="32"/>
      <c r="F65" s="32"/>
      <c r="G65" s="32"/>
      <c r="H65" s="32"/>
      <c r="I65" s="32"/>
      <c r="J65" s="32"/>
      <c r="K65" s="32"/>
    </row>
    <row r="66" spans="2:11" ht="12.75">
      <c r="B66" s="8">
        <v>10</v>
      </c>
      <c r="C66" s="33" t="s">
        <v>154</v>
      </c>
      <c r="D66" s="32"/>
      <c r="E66" s="32"/>
      <c r="F66" s="32"/>
      <c r="G66" s="32"/>
      <c r="H66" s="32"/>
      <c r="I66" s="32"/>
      <c r="J66" s="32"/>
      <c r="K66" s="32"/>
    </row>
    <row r="67" spans="3:11" ht="12.75">
      <c r="C67" s="32"/>
      <c r="D67" s="32"/>
      <c r="E67" s="32"/>
      <c r="F67" s="32"/>
      <c r="G67" s="32"/>
      <c r="H67" s="32"/>
      <c r="I67" s="11" t="s">
        <v>37</v>
      </c>
      <c r="J67" s="32"/>
      <c r="K67" s="32"/>
    </row>
    <row r="68" spans="3:11" ht="12.75">
      <c r="C68" s="32"/>
      <c r="D68" s="33" t="s">
        <v>47</v>
      </c>
      <c r="E68" s="32"/>
      <c r="F68" s="32"/>
      <c r="G68" s="32"/>
      <c r="H68" s="32"/>
      <c r="I68" s="34"/>
      <c r="J68" s="32"/>
      <c r="K68" s="32"/>
    </row>
    <row r="69" spans="3:11" ht="12.75">
      <c r="C69" s="32"/>
      <c r="D69" s="56" t="s">
        <v>90</v>
      </c>
      <c r="E69" s="32"/>
      <c r="F69" s="32"/>
      <c r="G69" s="32"/>
      <c r="H69" s="32"/>
      <c r="I69" s="34">
        <v>4000</v>
      </c>
      <c r="J69" s="32"/>
      <c r="K69" s="32"/>
    </row>
    <row r="70" spans="3:11" ht="12.75">
      <c r="C70" s="32"/>
      <c r="D70" s="56" t="s">
        <v>91</v>
      </c>
      <c r="E70" s="32"/>
      <c r="F70" s="32"/>
      <c r="G70" s="32"/>
      <c r="H70" s="32"/>
      <c r="I70" s="34">
        <f>+I75</f>
        <v>14168</v>
      </c>
      <c r="J70" s="32"/>
      <c r="K70" s="32"/>
    </row>
    <row r="71" spans="3:11" ht="13.5" thickBot="1">
      <c r="C71" s="32"/>
      <c r="D71" s="56"/>
      <c r="E71" s="32"/>
      <c r="F71" s="32"/>
      <c r="G71" s="32"/>
      <c r="H71" s="32"/>
      <c r="I71" s="69">
        <f>SUM(I69:I70)</f>
        <v>18168</v>
      </c>
      <c r="J71" s="32"/>
      <c r="K71" s="32"/>
    </row>
    <row r="72" spans="3:11" ht="13.5" thickTop="1">
      <c r="C72" s="32"/>
      <c r="D72" s="56"/>
      <c r="E72" s="32"/>
      <c r="F72" s="32"/>
      <c r="G72" s="32"/>
      <c r="H72" s="32"/>
      <c r="I72" s="34"/>
      <c r="J72" s="32"/>
      <c r="K72" s="32"/>
    </row>
    <row r="73" spans="3:11" ht="12.75">
      <c r="C73" s="32"/>
      <c r="D73" s="33" t="s">
        <v>89</v>
      </c>
      <c r="E73" s="32"/>
      <c r="F73" s="32"/>
      <c r="G73" s="32"/>
      <c r="H73" s="32"/>
      <c r="I73" s="34"/>
      <c r="J73" s="32"/>
      <c r="K73" s="32"/>
    </row>
    <row r="74" spans="3:11" ht="12.75">
      <c r="C74" s="32"/>
      <c r="D74" s="56" t="s">
        <v>91</v>
      </c>
      <c r="E74" s="32"/>
      <c r="F74" s="32"/>
      <c r="G74" s="32"/>
      <c r="H74" s="32"/>
      <c r="I74" s="34">
        <v>24420</v>
      </c>
      <c r="J74" s="32"/>
      <c r="K74" s="32"/>
    </row>
    <row r="75" spans="3:11" ht="12.75">
      <c r="C75" s="32"/>
      <c r="D75" s="33" t="s">
        <v>95</v>
      </c>
      <c r="E75" s="32"/>
      <c r="F75" s="32"/>
      <c r="G75" s="32"/>
      <c r="H75" s="32"/>
      <c r="I75" s="34">
        <f>7084*2</f>
        <v>14168</v>
      </c>
      <c r="J75" s="32"/>
      <c r="K75" s="32"/>
    </row>
    <row r="76" spans="3:11" ht="13.5" thickBot="1">
      <c r="C76" s="32"/>
      <c r="D76" s="56"/>
      <c r="E76" s="32"/>
      <c r="F76" s="32"/>
      <c r="G76" s="32"/>
      <c r="H76" s="32"/>
      <c r="I76" s="69">
        <f>+I74-I75</f>
        <v>10252</v>
      </c>
      <c r="J76" s="32"/>
      <c r="K76" s="32"/>
    </row>
    <row r="77" spans="3:11" ht="13.5" thickTop="1">
      <c r="C77" s="33"/>
      <c r="D77" s="32"/>
      <c r="E77" s="32"/>
      <c r="F77" s="32"/>
      <c r="G77" s="32"/>
      <c r="H77" s="32"/>
      <c r="I77" s="32"/>
      <c r="J77" s="32"/>
      <c r="K77" s="32"/>
    </row>
    <row r="78" spans="2:11" ht="12.75">
      <c r="B78" s="8">
        <v>11</v>
      </c>
      <c r="C78" s="33" t="s">
        <v>76</v>
      </c>
      <c r="D78" s="32"/>
      <c r="E78" s="32"/>
      <c r="F78" s="32"/>
      <c r="G78" s="32"/>
      <c r="H78" s="32"/>
      <c r="I78" s="32"/>
      <c r="J78" s="32"/>
      <c r="K78" s="32"/>
    </row>
    <row r="79" spans="3:11" ht="12.75">
      <c r="C79" s="52"/>
      <c r="D79" s="32"/>
      <c r="E79" s="32"/>
      <c r="F79" s="32"/>
      <c r="G79" s="32"/>
      <c r="H79" s="32"/>
      <c r="I79" s="32"/>
      <c r="J79" s="32"/>
      <c r="K79" s="32"/>
    </row>
    <row r="80" spans="2:11" ht="12.75">
      <c r="B80" s="8">
        <v>12</v>
      </c>
      <c r="C80" s="33" t="s">
        <v>77</v>
      </c>
      <c r="D80" s="32"/>
      <c r="E80" s="32"/>
      <c r="F80" s="32"/>
      <c r="G80" s="32"/>
      <c r="H80" s="32"/>
      <c r="I80" s="32"/>
      <c r="J80" s="32"/>
      <c r="K80" s="32"/>
    </row>
    <row r="81" spans="3:11" ht="12.75">
      <c r="C81" s="52" t="s">
        <v>78</v>
      </c>
      <c r="D81" s="32"/>
      <c r="E81" s="32"/>
      <c r="F81" s="32"/>
      <c r="G81" s="32"/>
      <c r="H81" s="32"/>
      <c r="I81" s="32"/>
      <c r="J81" s="32"/>
      <c r="K81" s="32"/>
    </row>
    <row r="82" spans="3:11" ht="12.75">
      <c r="C82" s="52"/>
      <c r="D82" s="32"/>
      <c r="E82" s="32"/>
      <c r="F82" s="32"/>
      <c r="G82" s="32"/>
      <c r="H82" s="32"/>
      <c r="I82" s="32"/>
      <c r="J82" s="32"/>
      <c r="K82" s="32"/>
    </row>
    <row r="83" spans="2:11" ht="12.75">
      <c r="B83" s="8">
        <v>13</v>
      </c>
      <c r="C83" s="33" t="s">
        <v>79</v>
      </c>
      <c r="D83" s="32"/>
      <c r="E83" s="32"/>
      <c r="F83" s="32"/>
      <c r="G83" s="32"/>
      <c r="H83" s="32"/>
      <c r="I83" s="32"/>
      <c r="J83" s="32"/>
      <c r="K83" s="32"/>
    </row>
    <row r="84" spans="3:11" ht="12.75">
      <c r="C84" s="52"/>
      <c r="D84" s="32"/>
      <c r="E84" s="32"/>
      <c r="F84" s="32"/>
      <c r="G84" s="32"/>
      <c r="H84" s="32"/>
      <c r="I84" s="32"/>
      <c r="J84" s="32"/>
      <c r="K84" s="32"/>
    </row>
    <row r="85" spans="2:11" ht="12.75">
      <c r="B85" s="43" t="s">
        <v>38</v>
      </c>
      <c r="C85" s="52"/>
      <c r="D85" s="32"/>
      <c r="E85" s="32"/>
      <c r="F85" s="32"/>
      <c r="G85" s="32"/>
      <c r="H85" s="32"/>
      <c r="I85" s="32"/>
      <c r="J85" s="32"/>
      <c r="K85" s="32"/>
    </row>
    <row r="86" spans="3:11" ht="12.75">
      <c r="C86" s="52"/>
      <c r="D86" s="32"/>
      <c r="E86" s="32"/>
      <c r="F86" s="32"/>
      <c r="G86" s="32"/>
      <c r="H86" s="32"/>
      <c r="I86" s="32"/>
      <c r="J86" s="32"/>
      <c r="K86" s="32"/>
    </row>
    <row r="87" spans="2:11" ht="12.75">
      <c r="B87" s="30" t="s">
        <v>75</v>
      </c>
      <c r="C87" s="52"/>
      <c r="D87" s="32"/>
      <c r="E87" s="32"/>
      <c r="F87" s="32"/>
      <c r="G87" s="32"/>
      <c r="H87" s="32"/>
      <c r="I87" s="32"/>
      <c r="J87" s="32"/>
      <c r="K87" s="32"/>
    </row>
    <row r="88" spans="3:11" ht="12.75">
      <c r="C88" s="52"/>
      <c r="D88" s="32"/>
      <c r="E88" s="32"/>
      <c r="F88" s="32"/>
      <c r="G88" s="32"/>
      <c r="H88" s="32"/>
      <c r="I88" s="32"/>
      <c r="J88" s="32"/>
      <c r="K88" s="32"/>
    </row>
    <row r="89" spans="2:11" ht="12.75">
      <c r="B89" s="49" t="s">
        <v>68</v>
      </c>
      <c r="C89" s="52"/>
      <c r="D89" s="32"/>
      <c r="E89" s="32"/>
      <c r="F89" s="32"/>
      <c r="G89" s="32"/>
      <c r="H89" s="32"/>
      <c r="I89" s="32"/>
      <c r="J89" s="32"/>
      <c r="K89" s="32"/>
    </row>
    <row r="90" spans="2:11" ht="12.75">
      <c r="B90" s="49" t="str">
        <f>+B6</f>
        <v>UNAUDITED RESULTS FOR THE 4th QUARTER ENDED 30 JUNE 2002</v>
      </c>
      <c r="C90" s="52"/>
      <c r="D90" s="32"/>
      <c r="E90" s="32"/>
      <c r="F90" s="32"/>
      <c r="G90" s="32"/>
      <c r="H90" s="32"/>
      <c r="I90" s="32"/>
      <c r="J90" s="32"/>
      <c r="K90" s="32"/>
    </row>
    <row r="91" spans="3:11" ht="12.75">
      <c r="C91" s="52"/>
      <c r="D91" s="32"/>
      <c r="E91" s="32"/>
      <c r="F91" s="32"/>
      <c r="G91" s="32"/>
      <c r="H91" s="32"/>
      <c r="I91" s="32"/>
      <c r="J91" s="32"/>
      <c r="K91" s="32"/>
    </row>
    <row r="92" spans="3:11" ht="12.75">
      <c r="C92" s="52"/>
      <c r="D92" s="32"/>
      <c r="E92" s="32"/>
      <c r="F92" s="32"/>
      <c r="G92" s="32"/>
      <c r="H92" s="32"/>
      <c r="I92" s="32"/>
      <c r="J92" s="32"/>
      <c r="K92" s="32"/>
    </row>
    <row r="93" spans="2:11" ht="12.75">
      <c r="B93" s="8">
        <v>14</v>
      </c>
      <c r="C93" s="33" t="s">
        <v>96</v>
      </c>
      <c r="D93" s="32"/>
      <c r="E93" s="32"/>
      <c r="F93" s="32"/>
      <c r="G93" s="32"/>
      <c r="H93" s="32"/>
      <c r="I93" s="32"/>
      <c r="J93" s="32"/>
      <c r="K93" s="32"/>
    </row>
    <row r="94" spans="3:11" ht="12.75">
      <c r="C94" s="52" t="s">
        <v>97</v>
      </c>
      <c r="D94" s="32"/>
      <c r="E94" s="32"/>
      <c r="F94" s="32"/>
      <c r="G94" s="32"/>
      <c r="H94" s="32"/>
      <c r="I94" s="32"/>
      <c r="J94" s="32"/>
      <c r="K94" s="32"/>
    </row>
    <row r="95" spans="3:11" ht="12.75">
      <c r="C95" s="52"/>
      <c r="D95" s="32"/>
      <c r="E95" s="32"/>
      <c r="F95" s="32"/>
      <c r="G95" s="32"/>
      <c r="H95" s="32"/>
      <c r="I95" s="32"/>
      <c r="J95" s="32"/>
      <c r="K95" s="32"/>
    </row>
    <row r="96" spans="2:11" ht="12.75">
      <c r="B96" s="8">
        <v>15</v>
      </c>
      <c r="C96" s="33" t="s">
        <v>148</v>
      </c>
      <c r="D96" s="32"/>
      <c r="E96" s="32"/>
      <c r="F96" s="32"/>
      <c r="G96" s="32"/>
      <c r="H96" s="32"/>
      <c r="I96" s="32"/>
      <c r="J96" s="32"/>
      <c r="K96" s="32"/>
    </row>
    <row r="97" spans="2:11" ht="12.75">
      <c r="B97" s="8"/>
      <c r="C97" s="33"/>
      <c r="D97" s="32"/>
      <c r="E97" s="32"/>
      <c r="F97" s="32"/>
      <c r="G97" s="32"/>
      <c r="H97" s="32"/>
      <c r="I97" s="32"/>
      <c r="J97" s="32"/>
      <c r="K97" s="32" t="s">
        <v>150</v>
      </c>
    </row>
    <row r="98" spans="2:11" ht="12.75">
      <c r="B98" s="8"/>
      <c r="C98" s="33"/>
      <c r="D98" s="32"/>
      <c r="E98" s="32"/>
      <c r="F98" s="32"/>
      <c r="G98" s="32"/>
      <c r="H98" s="32"/>
      <c r="I98" s="32"/>
      <c r="J98" s="62" t="s">
        <v>149</v>
      </c>
      <c r="K98" s="32" t="s">
        <v>151</v>
      </c>
    </row>
    <row r="99" spans="2:11" ht="12.75">
      <c r="B99" s="8"/>
      <c r="C99" s="33"/>
      <c r="D99" s="32"/>
      <c r="E99" s="32"/>
      <c r="F99" s="32"/>
      <c r="G99" s="32"/>
      <c r="H99" s="32"/>
      <c r="I99" s="32"/>
      <c r="J99" s="62" t="s">
        <v>129</v>
      </c>
      <c r="K99" s="32" t="s">
        <v>129</v>
      </c>
    </row>
    <row r="100" spans="2:11" ht="12.75">
      <c r="B100" s="8"/>
      <c r="C100" s="33"/>
      <c r="D100" s="32"/>
      <c r="E100" s="32"/>
      <c r="F100" s="32"/>
      <c r="G100" s="32"/>
      <c r="H100" s="32"/>
      <c r="I100" s="32"/>
      <c r="J100" s="62" t="s">
        <v>172</v>
      </c>
      <c r="K100" s="62" t="s">
        <v>161</v>
      </c>
    </row>
    <row r="101" spans="2:11" ht="12.75">
      <c r="B101" s="8"/>
      <c r="C101" s="33"/>
      <c r="D101" s="32"/>
      <c r="E101" s="32"/>
      <c r="F101" s="32"/>
      <c r="G101" s="32"/>
      <c r="H101" s="32"/>
      <c r="I101" s="32"/>
      <c r="J101" s="62" t="s">
        <v>37</v>
      </c>
      <c r="K101" s="62" t="s">
        <v>37</v>
      </c>
    </row>
    <row r="102" spans="2:13" ht="13.5" thickBot="1">
      <c r="B102" s="8"/>
      <c r="C102" s="33"/>
      <c r="D102" s="52" t="s">
        <v>98</v>
      </c>
      <c r="E102" s="32"/>
      <c r="F102" s="32"/>
      <c r="G102" s="32"/>
      <c r="H102" s="32"/>
      <c r="I102" s="104"/>
      <c r="J102" s="84">
        <v>63104</v>
      </c>
      <c r="K102" s="84">
        <v>55178</v>
      </c>
      <c r="L102" s="86"/>
      <c r="M102" s="87"/>
    </row>
    <row r="103" spans="2:13" ht="14.25" thickBot="1" thickTop="1">
      <c r="B103" s="8"/>
      <c r="C103" s="33"/>
      <c r="D103" s="52" t="s">
        <v>152</v>
      </c>
      <c r="E103" s="32"/>
      <c r="F103" s="32"/>
      <c r="G103" s="32"/>
      <c r="H103" s="32"/>
      <c r="I103" s="32"/>
      <c r="J103" s="85">
        <v>12537</v>
      </c>
      <c r="K103" s="85">
        <v>6753</v>
      </c>
      <c r="L103" s="86"/>
      <c r="M103" s="87"/>
    </row>
    <row r="104" spans="2:11" ht="13.5" thickTop="1">
      <c r="B104" s="8"/>
      <c r="C104" s="33"/>
      <c r="D104" s="32"/>
      <c r="E104" s="32"/>
      <c r="F104" s="32"/>
      <c r="G104" s="32"/>
      <c r="H104" s="32"/>
      <c r="I104" s="32"/>
      <c r="J104" s="89"/>
      <c r="K104" s="32"/>
    </row>
    <row r="105" spans="2:13" ht="12.75">
      <c r="B105" s="8"/>
      <c r="C105" s="105" t="s">
        <v>221</v>
      </c>
      <c r="D105" s="106"/>
      <c r="E105" s="106"/>
      <c r="F105" s="106"/>
      <c r="G105" s="106"/>
      <c r="H105" s="106"/>
      <c r="I105" s="106"/>
      <c r="J105" s="106"/>
      <c r="K105" s="106"/>
      <c r="L105" s="107"/>
      <c r="M105" s="107"/>
    </row>
    <row r="106" spans="2:13" ht="12.75">
      <c r="B106" s="8"/>
      <c r="C106" s="105" t="s">
        <v>228</v>
      </c>
      <c r="D106" s="106"/>
      <c r="E106" s="106"/>
      <c r="F106" s="106"/>
      <c r="G106" s="106"/>
      <c r="H106" s="106"/>
      <c r="I106" s="106"/>
      <c r="J106" s="106"/>
      <c r="K106" s="106"/>
      <c r="L106" s="107"/>
      <c r="M106" s="107"/>
    </row>
    <row r="107" spans="2:13" ht="12.75">
      <c r="B107" s="8"/>
      <c r="C107" s="105" t="s">
        <v>229</v>
      </c>
      <c r="D107" s="106"/>
      <c r="E107" s="106"/>
      <c r="F107" s="106"/>
      <c r="G107" s="106"/>
      <c r="H107" s="106"/>
      <c r="I107" s="106"/>
      <c r="J107" s="106"/>
      <c r="K107" s="106"/>
      <c r="L107" s="107"/>
      <c r="M107" s="107"/>
    </row>
    <row r="108" spans="2:13" ht="12.75">
      <c r="B108" s="8"/>
      <c r="C108" s="105"/>
      <c r="D108" s="106"/>
      <c r="E108" s="106"/>
      <c r="F108" s="106"/>
      <c r="G108" s="106"/>
      <c r="H108" s="106"/>
      <c r="I108" s="106"/>
      <c r="J108" s="106"/>
      <c r="K108" s="106"/>
      <c r="L108" s="107"/>
      <c r="M108" s="107"/>
    </row>
    <row r="109" spans="2:13" ht="12.75">
      <c r="B109" s="8">
        <v>16</v>
      </c>
      <c r="C109" s="105" t="s">
        <v>220</v>
      </c>
      <c r="D109" s="108"/>
      <c r="E109" s="108"/>
      <c r="F109" s="108"/>
      <c r="G109" s="108"/>
      <c r="H109" s="108"/>
      <c r="I109" s="108"/>
      <c r="J109" s="108"/>
      <c r="K109" s="108"/>
      <c r="L109" s="108"/>
      <c r="M109" s="107"/>
    </row>
    <row r="110" spans="2:13" ht="12.75">
      <c r="B110" s="8"/>
      <c r="C110" s="105" t="s">
        <v>222</v>
      </c>
      <c r="D110" s="108"/>
      <c r="E110" s="108"/>
      <c r="F110" s="108"/>
      <c r="G110" s="108"/>
      <c r="H110" s="108"/>
      <c r="I110" s="108"/>
      <c r="J110" s="108"/>
      <c r="K110" s="108"/>
      <c r="L110" s="108"/>
      <c r="M110" s="107"/>
    </row>
    <row r="111" spans="2:13" ht="12.75">
      <c r="B111" s="8"/>
      <c r="C111" s="105" t="s">
        <v>223</v>
      </c>
      <c r="D111" s="108"/>
      <c r="E111" s="108"/>
      <c r="F111" s="108"/>
      <c r="G111" s="108"/>
      <c r="H111" s="108"/>
      <c r="I111" s="108"/>
      <c r="J111" s="108"/>
      <c r="K111" s="108"/>
      <c r="L111" s="108"/>
      <c r="M111" s="107"/>
    </row>
    <row r="112" spans="2:12" ht="12.75">
      <c r="B112" s="8"/>
      <c r="C112" s="54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1" ht="12.75">
      <c r="B113" s="8">
        <v>17</v>
      </c>
      <c r="C113" s="36" t="s">
        <v>130</v>
      </c>
      <c r="D113" s="32"/>
      <c r="E113" s="32"/>
      <c r="F113" s="32"/>
      <c r="G113" s="32"/>
      <c r="H113" s="32"/>
      <c r="I113" s="32"/>
      <c r="J113" s="32"/>
      <c r="K113" s="32"/>
    </row>
    <row r="114" spans="2:11" ht="12.75">
      <c r="B114" s="8"/>
      <c r="C114" s="36"/>
      <c r="D114" s="32"/>
      <c r="E114" s="32"/>
      <c r="F114" s="32"/>
      <c r="G114" s="32"/>
      <c r="H114" s="32"/>
      <c r="I114" s="32"/>
      <c r="J114" s="32"/>
      <c r="K114" s="32"/>
    </row>
    <row r="115" spans="2:11" ht="12.75">
      <c r="B115" s="8">
        <v>18</v>
      </c>
      <c r="C115" s="36" t="s">
        <v>155</v>
      </c>
      <c r="D115" s="32"/>
      <c r="E115" s="32"/>
      <c r="F115" s="32"/>
      <c r="G115" s="32"/>
      <c r="H115" s="32"/>
      <c r="I115" s="32"/>
      <c r="J115" s="32"/>
      <c r="K115" s="32"/>
    </row>
    <row r="116" spans="2:11" ht="12.75">
      <c r="B116" s="8"/>
      <c r="C116" s="54"/>
      <c r="D116" s="32"/>
      <c r="E116" s="32"/>
      <c r="F116" s="32"/>
      <c r="G116" s="32"/>
      <c r="H116" s="32"/>
      <c r="I116" s="32"/>
      <c r="J116" s="32"/>
      <c r="K116" s="32"/>
    </row>
    <row r="117" spans="2:11" ht="12.75">
      <c r="B117" s="33">
        <v>19</v>
      </c>
      <c r="C117" t="s">
        <v>196</v>
      </c>
      <c r="D117" s="32"/>
      <c r="E117" s="32"/>
      <c r="F117" s="32"/>
      <c r="G117" s="32"/>
      <c r="H117" s="32"/>
      <c r="I117" s="32"/>
      <c r="J117" s="32"/>
      <c r="K117" s="32"/>
    </row>
    <row r="118" spans="2:11" ht="12.75">
      <c r="B118" s="33"/>
      <c r="C118" s="33" t="s">
        <v>159</v>
      </c>
      <c r="D118" s="32"/>
      <c r="E118" s="32"/>
      <c r="F118" s="32"/>
      <c r="G118" s="32"/>
      <c r="H118" s="32"/>
      <c r="I118" s="32"/>
      <c r="J118" s="32"/>
      <c r="K118" s="32"/>
    </row>
    <row r="119" spans="3:11" ht="12.75">
      <c r="C119" s="33"/>
      <c r="D119" s="32"/>
      <c r="E119" s="32"/>
      <c r="F119" s="32"/>
      <c r="G119" s="32"/>
      <c r="H119" s="32"/>
      <c r="I119" s="32"/>
      <c r="J119" s="32"/>
      <c r="K119" s="32"/>
    </row>
    <row r="120" spans="2:11" ht="12.75">
      <c r="B120" s="33">
        <v>20</v>
      </c>
      <c r="C120" s="52" t="s">
        <v>87</v>
      </c>
      <c r="D120" s="32"/>
      <c r="E120" s="32"/>
      <c r="F120" s="32"/>
      <c r="G120" s="32"/>
      <c r="H120" s="32"/>
      <c r="I120" s="32"/>
      <c r="J120" s="32"/>
      <c r="K120" s="32"/>
    </row>
    <row r="121" spans="4:11" ht="12.75">
      <c r="D121" s="32"/>
      <c r="E121" s="32"/>
      <c r="F121" s="32"/>
      <c r="G121" s="32"/>
      <c r="H121" s="32"/>
      <c r="I121" s="32"/>
      <c r="J121" s="32"/>
      <c r="K121" s="32"/>
    </row>
    <row r="122" spans="2:11" ht="12.75">
      <c r="B122">
        <v>21</v>
      </c>
      <c r="C122" s="52" t="s">
        <v>175</v>
      </c>
      <c r="D122" s="32"/>
      <c r="E122" s="32"/>
      <c r="F122" s="32"/>
      <c r="G122" s="32"/>
      <c r="H122" s="32"/>
      <c r="I122" s="32"/>
      <c r="J122" s="32"/>
      <c r="K122" s="32"/>
    </row>
    <row r="123" spans="3:11" ht="12.75">
      <c r="C123" t="s">
        <v>197</v>
      </c>
      <c r="E123" s="32"/>
      <c r="F123" s="32"/>
      <c r="G123" s="32"/>
      <c r="H123" s="32"/>
      <c r="I123" s="32"/>
      <c r="J123" s="32"/>
      <c r="K123" s="32"/>
    </row>
    <row r="124" spans="3:11" ht="12.75">
      <c r="C124" t="s">
        <v>198</v>
      </c>
      <c r="E124" s="32"/>
      <c r="F124" s="32"/>
      <c r="G124" s="32"/>
      <c r="H124" s="32"/>
      <c r="I124" s="32"/>
      <c r="J124" s="32"/>
      <c r="K124" s="32"/>
    </row>
    <row r="125" spans="3:11" ht="12.75">
      <c r="C125" s="33"/>
      <c r="E125" s="32"/>
      <c r="F125" s="32"/>
      <c r="G125" s="32"/>
      <c r="H125" s="32"/>
      <c r="I125" s="32"/>
      <c r="J125" s="32"/>
      <c r="K125" s="32"/>
    </row>
    <row r="126" spans="3:11" ht="12.75">
      <c r="C126" s="33" t="s">
        <v>201</v>
      </c>
      <c r="E126" s="32"/>
      <c r="F126" s="32"/>
      <c r="G126" s="32"/>
      <c r="H126" s="32"/>
      <c r="I126" s="32"/>
      <c r="J126" s="32"/>
      <c r="K126" s="32"/>
    </row>
    <row r="127" spans="3:11" ht="12.75">
      <c r="C127" s="33" t="s">
        <v>199</v>
      </c>
      <c r="E127" s="32"/>
      <c r="F127" s="32"/>
      <c r="G127" s="32"/>
      <c r="H127" s="32"/>
      <c r="I127" s="32"/>
      <c r="J127" s="32"/>
      <c r="K127" s="32"/>
    </row>
    <row r="128" spans="3:11" ht="12.75">
      <c r="C128" s="33" t="s">
        <v>200</v>
      </c>
      <c r="E128" s="32"/>
      <c r="F128" s="32"/>
      <c r="G128" s="32"/>
      <c r="H128" s="32"/>
      <c r="I128" s="32"/>
      <c r="J128" s="32"/>
      <c r="K128" s="32"/>
    </row>
    <row r="129" spans="5:11" ht="12.75">
      <c r="E129" s="32"/>
      <c r="F129" s="32"/>
      <c r="G129" s="32"/>
      <c r="H129" s="32"/>
      <c r="I129" s="32"/>
      <c r="J129" s="32"/>
      <c r="K129" s="32"/>
    </row>
    <row r="130" spans="3:11" ht="12.75">
      <c r="C130" t="s">
        <v>176</v>
      </c>
      <c r="E130" s="32"/>
      <c r="F130" s="32"/>
      <c r="G130" s="32"/>
      <c r="H130" s="32"/>
      <c r="I130" s="32"/>
      <c r="J130" s="32"/>
      <c r="K130" s="32"/>
    </row>
    <row r="131" spans="5:11" ht="12.75">
      <c r="E131" s="32"/>
      <c r="G131" s="32"/>
      <c r="I131" s="62">
        <v>2002</v>
      </c>
      <c r="J131" s="62">
        <v>2001</v>
      </c>
      <c r="K131" s="32"/>
    </row>
    <row r="132" spans="4:11" ht="13.5" thickBot="1">
      <c r="D132" t="s">
        <v>177</v>
      </c>
      <c r="E132" s="32"/>
      <c r="G132" s="52"/>
      <c r="I132" s="93" t="s">
        <v>184</v>
      </c>
      <c r="J132" s="94" t="s">
        <v>184</v>
      </c>
      <c r="K132" s="52"/>
    </row>
    <row r="133" spans="5:11" ht="13.5" thickTop="1">
      <c r="E133" s="32"/>
      <c r="G133" s="32"/>
      <c r="H133" s="32"/>
      <c r="I133" s="32"/>
      <c r="J133" s="32"/>
      <c r="K133" s="32"/>
    </row>
    <row r="134" spans="4:11" ht="13.5" thickBot="1">
      <c r="D134" t="s">
        <v>178</v>
      </c>
      <c r="E134" s="32"/>
      <c r="G134" s="52"/>
      <c r="H134" s="32"/>
      <c r="I134" s="94" t="s">
        <v>185</v>
      </c>
      <c r="J134" s="94" t="s">
        <v>185</v>
      </c>
      <c r="K134" s="52"/>
    </row>
    <row r="135" spans="5:11" ht="13.5" thickTop="1">
      <c r="E135" s="32"/>
      <c r="F135" s="32"/>
      <c r="G135" s="32"/>
      <c r="H135" s="32"/>
      <c r="I135" s="32"/>
      <c r="J135" s="32"/>
      <c r="K135" s="32"/>
    </row>
    <row r="136" spans="3:11" ht="12.75">
      <c r="C136" s="52" t="s">
        <v>179</v>
      </c>
      <c r="D136" s="32"/>
      <c r="E136" s="32"/>
      <c r="F136" s="32"/>
      <c r="G136" s="32"/>
      <c r="H136" s="32"/>
      <c r="I136" s="32"/>
      <c r="J136" s="32"/>
      <c r="K136" s="32"/>
    </row>
    <row r="137" spans="3:11" ht="12.75">
      <c r="C137" s="52" t="s">
        <v>186</v>
      </c>
      <c r="D137" s="32"/>
      <c r="E137" s="32"/>
      <c r="F137" s="32"/>
      <c r="G137" s="32"/>
      <c r="H137" s="32"/>
      <c r="I137" s="32"/>
      <c r="J137" s="32"/>
      <c r="K137" s="32"/>
    </row>
    <row r="138" spans="3:11" ht="12.75">
      <c r="C138" s="52" t="s">
        <v>187</v>
      </c>
      <c r="D138" s="32"/>
      <c r="E138" s="32"/>
      <c r="F138" s="32"/>
      <c r="G138" s="32"/>
      <c r="H138" s="32"/>
      <c r="I138" s="32"/>
      <c r="J138" s="32"/>
      <c r="K138" s="32"/>
    </row>
    <row r="139" spans="3:11" ht="12.75">
      <c r="C139" s="32"/>
      <c r="D139" s="32"/>
      <c r="E139" s="32"/>
      <c r="F139" s="32"/>
      <c r="G139" s="32"/>
      <c r="H139" s="32"/>
      <c r="I139" s="32"/>
      <c r="J139" s="32"/>
      <c r="K139" s="32"/>
    </row>
    <row r="140" spans="3:11" ht="12.75">
      <c r="C140" s="52" t="s">
        <v>180</v>
      </c>
      <c r="D140" s="32"/>
      <c r="E140" s="32"/>
      <c r="F140" s="32"/>
      <c r="G140" s="32"/>
      <c r="H140" s="32"/>
      <c r="I140" s="32"/>
      <c r="J140" s="32"/>
      <c r="K140" s="32"/>
    </row>
    <row r="141" spans="3:11" ht="12.75">
      <c r="C141" s="62" t="s">
        <v>20</v>
      </c>
      <c r="D141" s="52" t="s">
        <v>188</v>
      </c>
      <c r="E141" s="32"/>
      <c r="F141" s="32"/>
      <c r="G141" s="32"/>
      <c r="H141" s="32"/>
      <c r="I141" s="32"/>
      <c r="J141" s="32"/>
      <c r="K141" s="32"/>
    </row>
    <row r="142" spans="3:11" ht="12.75">
      <c r="C142" s="52"/>
      <c r="D142" s="52" t="s">
        <v>181</v>
      </c>
      <c r="E142" s="32"/>
      <c r="F142" s="32"/>
      <c r="G142" s="32"/>
      <c r="H142" s="32"/>
      <c r="I142" s="32"/>
      <c r="J142" s="32"/>
      <c r="K142" s="32"/>
    </row>
    <row r="143" spans="3:11" ht="12.75">
      <c r="C143" s="52"/>
      <c r="D143" s="32"/>
      <c r="E143" s="32"/>
      <c r="F143" s="32"/>
      <c r="G143" s="32"/>
      <c r="H143" s="32"/>
      <c r="I143" s="32"/>
      <c r="J143" s="32"/>
      <c r="K143" s="32"/>
    </row>
    <row r="144" spans="3:11" ht="12.75">
      <c r="C144" s="62" t="s">
        <v>2</v>
      </c>
      <c r="D144" s="52" t="s">
        <v>182</v>
      </c>
      <c r="E144" s="32"/>
      <c r="F144" s="32"/>
      <c r="G144" s="32"/>
      <c r="H144" s="32"/>
      <c r="I144" s="32"/>
      <c r="J144" s="32"/>
      <c r="K144" s="32"/>
    </row>
    <row r="145" spans="3:11" ht="12.75">
      <c r="C145" s="62"/>
      <c r="D145" s="52" t="s">
        <v>183</v>
      </c>
      <c r="E145" s="32"/>
      <c r="F145" s="32"/>
      <c r="G145" s="32"/>
      <c r="H145" s="32"/>
      <c r="I145" s="32"/>
      <c r="J145" s="32"/>
      <c r="K145" s="32"/>
    </row>
    <row r="146" spans="3:11" ht="12.75">
      <c r="C146" s="33"/>
      <c r="E146" s="32"/>
      <c r="F146" s="32"/>
      <c r="G146" s="32"/>
      <c r="H146" s="32"/>
      <c r="I146" s="32"/>
      <c r="J146" s="32"/>
      <c r="K146" s="32"/>
    </row>
    <row r="147" spans="3:11" ht="12.75">
      <c r="C147" s="62"/>
      <c r="D147" s="32"/>
      <c r="E147" s="32"/>
      <c r="F147" s="32"/>
      <c r="G147" s="32"/>
      <c r="H147" s="32"/>
      <c r="I147" s="32"/>
      <c r="J147" s="32"/>
      <c r="K147" s="32"/>
    </row>
    <row r="148" spans="3:11" ht="12.75">
      <c r="C148" s="32"/>
      <c r="D148" s="32"/>
      <c r="E148" s="32"/>
      <c r="F148" s="32"/>
      <c r="G148" s="32"/>
      <c r="H148" s="32"/>
      <c r="I148" s="32"/>
      <c r="J148" s="32"/>
      <c r="K148" s="32"/>
    </row>
    <row r="149" spans="3:11" ht="12.75">
      <c r="C149" s="32"/>
      <c r="D149" s="32"/>
      <c r="E149" s="32"/>
      <c r="F149" s="32"/>
      <c r="G149" s="34"/>
      <c r="H149" s="32"/>
      <c r="I149" s="32"/>
      <c r="J149" s="34"/>
      <c r="K149" s="32"/>
    </row>
    <row r="150" spans="2:11" ht="12.75">
      <c r="B150" s="33" t="s">
        <v>80</v>
      </c>
      <c r="C150" s="32"/>
      <c r="D150" s="32"/>
      <c r="E150" s="32"/>
      <c r="F150" s="32"/>
      <c r="G150" s="34"/>
      <c r="H150" s="32"/>
      <c r="I150" s="32"/>
      <c r="J150" s="34"/>
      <c r="K150" s="32"/>
    </row>
    <row r="151" spans="3:11" ht="12.75">
      <c r="C151" s="32"/>
      <c r="D151" s="32"/>
      <c r="E151" s="32"/>
      <c r="F151" s="32"/>
      <c r="G151" s="34"/>
      <c r="H151" s="32"/>
      <c r="I151" s="32"/>
      <c r="J151" s="34"/>
      <c r="K151" s="32"/>
    </row>
    <row r="152" spans="3:11" ht="12.75">
      <c r="C152" s="32"/>
      <c r="D152" s="32"/>
      <c r="E152" s="32"/>
      <c r="F152" s="32"/>
      <c r="G152" s="34"/>
      <c r="H152" s="32"/>
      <c r="I152" s="32"/>
      <c r="J152" s="34"/>
      <c r="K152" s="32"/>
    </row>
    <row r="153" spans="3:11" ht="12.75">
      <c r="C153" s="32"/>
      <c r="D153" s="32"/>
      <c r="E153" s="32"/>
      <c r="F153" s="32"/>
      <c r="G153" s="32"/>
      <c r="H153" s="32"/>
      <c r="I153" s="32"/>
      <c r="J153" s="32"/>
      <c r="K153" s="32"/>
    </row>
    <row r="154" spans="2:11" ht="12.75">
      <c r="B154" s="33" t="s">
        <v>162</v>
      </c>
      <c r="C154" s="32"/>
      <c r="D154" s="32"/>
      <c r="E154" s="32"/>
      <c r="F154" s="32"/>
      <c r="G154" s="53"/>
      <c r="H154" s="32"/>
      <c r="I154" s="32"/>
      <c r="J154" s="32"/>
      <c r="K154" s="32"/>
    </row>
    <row r="155" spans="2:11" ht="12.75">
      <c r="B155" s="33" t="s">
        <v>173</v>
      </c>
      <c r="C155" s="32"/>
      <c r="D155" s="32"/>
      <c r="E155" s="32"/>
      <c r="F155" s="32"/>
      <c r="G155" s="53"/>
      <c r="H155" s="32"/>
      <c r="I155" s="32"/>
      <c r="J155" s="32"/>
      <c r="K155" s="32"/>
    </row>
    <row r="156" spans="2:11" ht="12.75">
      <c r="B156" s="33" t="s">
        <v>189</v>
      </c>
      <c r="C156" s="32"/>
      <c r="D156" s="32"/>
      <c r="E156" s="32"/>
      <c r="F156" s="32"/>
      <c r="G156" s="32"/>
      <c r="H156" s="32"/>
      <c r="I156" s="32"/>
      <c r="J156" s="32"/>
      <c r="K156" s="32"/>
    </row>
    <row r="157" spans="3:11" ht="12.75"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2:11" ht="12.75">
      <c r="B158" s="59" t="s">
        <v>174</v>
      </c>
      <c r="C158" s="32"/>
      <c r="D158" s="32"/>
      <c r="E158" s="32"/>
      <c r="F158" s="32"/>
      <c r="G158" s="32"/>
      <c r="H158" s="32"/>
      <c r="I158" s="32"/>
      <c r="J158" s="32"/>
      <c r="K158" s="32"/>
    </row>
    <row r="159" spans="2:11" ht="12.75">
      <c r="B159" s="33" t="s">
        <v>81</v>
      </c>
      <c r="C159" s="32"/>
      <c r="D159" s="32"/>
      <c r="E159" s="32"/>
      <c r="F159" s="32"/>
      <c r="G159" s="32"/>
      <c r="H159" s="32"/>
      <c r="I159" s="32"/>
      <c r="J159" s="32"/>
      <c r="K159" s="32"/>
    </row>
  </sheetData>
  <mergeCells count="2">
    <mergeCell ref="C11:K11"/>
    <mergeCell ref="I17:J17"/>
  </mergeCells>
  <printOptions/>
  <pageMargins left="0.75" right="0.55" top="0.7480314960629921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hooikoon</dc:creator>
  <cp:keywords/>
  <dc:description/>
  <cp:lastModifiedBy>hooikoon</cp:lastModifiedBy>
  <cp:lastPrinted>2002-08-26T09:48:44Z</cp:lastPrinted>
  <dcterms:created xsi:type="dcterms:W3CDTF">2000-01-22T04:31:11Z</dcterms:created>
  <dcterms:modified xsi:type="dcterms:W3CDTF">2002-08-16T09:08:01Z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