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510" tabRatio="908" activeTab="2"/>
  </bookViews>
  <sheets>
    <sheet name="Income" sheetId="1" r:id="rId1"/>
    <sheet name="BSa" sheetId="2" r:id="rId2"/>
    <sheet name="Notes" sheetId="3" r:id="rId3"/>
  </sheets>
  <definedNames>
    <definedName name="_xlnm.Print_Area" localSheetId="1">'BSa'!$A$1:$F$53</definedName>
    <definedName name="_xlnm.Print_Titles" localSheetId="0">'Income'!$9:$14</definedName>
  </definedNames>
  <calcPr fullCalcOnLoad="1"/>
</workbook>
</file>

<file path=xl/sharedStrings.xml><?xml version="1.0" encoding="utf-8"?>
<sst xmlns="http://schemas.openxmlformats.org/spreadsheetml/2006/main" count="405" uniqueCount="273">
  <si>
    <t>This was mainly due to the exceptional items incurred in the current quarter, which more than offset the</t>
  </si>
  <si>
    <t>For the period ended 30 September 2000, the Group posted a loss before taxation of RM18.3 million, a</t>
  </si>
  <si>
    <t>arising from a sharp drop in turnover from RM116.6 million in 1999 to RM59.8 million for the period under</t>
  </si>
  <si>
    <t>review.  The results reflected the declining property division's contribution during the period from its height</t>
  </si>
  <si>
    <t>in the corresponding period in 1999 on completion of the D'Putera project.</t>
  </si>
  <si>
    <t>Bhd, Uni-Commercial Sdn Bhd and Uniworth Sdn Bhd) and associated company, Mapura Holdings</t>
  </si>
  <si>
    <t>acquisition of 100% equity interest representing 2 ordinary shares of RM1.00 each in SMI Project</t>
  </si>
  <si>
    <t>Management Sdn Bhd.</t>
  </si>
  <si>
    <t>respect of guarantees issued by the Group for banking facilities of third parties.</t>
  </si>
  <si>
    <t>facility granted to Stellar Acres Sdn Bhd (" Stellar"). In December 1996, the Company had entered</t>
  </si>
  <si>
    <t>case and simultaneously, the Directors havebeen in discussions with the plaintiff for an amicable</t>
  </si>
  <si>
    <t>the accounts.</t>
  </si>
  <si>
    <t>the light of the current development, the Company and KBB are finalising the amount to be settled,</t>
  </si>
  <si>
    <t>which is proposed at RM32.5 million.</t>
  </si>
  <si>
    <t>no new property launches are expected.</t>
  </si>
  <si>
    <t>The Directors do not recommend any interim dividend for the nine (9) months ended 30</t>
  </si>
  <si>
    <t>quarterly report.</t>
  </si>
  <si>
    <t>summarised below:</t>
  </si>
  <si>
    <t xml:space="preserve">ended 30 September 2000. </t>
  </si>
  <si>
    <t>the purchase consideration with the vendors of Stellar as announced previously.</t>
  </si>
  <si>
    <t>Warrants together with the proposed debts restructuring .</t>
  </si>
  <si>
    <t>business for the financial period under review.</t>
  </si>
  <si>
    <t>The accounts of the Group are prepared using the same accounting policies, method of computation and</t>
  </si>
  <si>
    <t>basis of consolidation as those used in the preparation of the most recent annual financial statements.</t>
  </si>
  <si>
    <t>There were no profits on sale of investments and/or properties outside the ordinary course of the Group's</t>
  </si>
  <si>
    <t>There were no changes in the composition of the Group during the current financial period ended 30</t>
  </si>
  <si>
    <t>disposal of  8,095,153 ordinary shares of RM1.00 each representing its entire 70% equity interest in</t>
  </si>
  <si>
    <t>Smile-UA Cineplex (Holdings) Sdn Bhd for a total cash consideration of RM54,195 on 4 August 2000;</t>
  </si>
  <si>
    <t>disposal of 5 dormant subsidiaries (i.e. Bebeto Sdn Bhd, ELM Industries Sdn Bhd, Feramo Sdn</t>
  </si>
  <si>
    <t>(c)</t>
  </si>
  <si>
    <t>The Company's proposed issue of up to 77,223,258 new warrants (" Replacement Warrants") to replace</t>
  </si>
  <si>
    <t>the existing warrants 1995/2005 ("Existing Warrants") at the issue price of RM0.08 for each Replacement</t>
  </si>
  <si>
    <t>Warrant on the basis of one (1) Replacement Warrant  in substitution for and upon surrender and</t>
  </si>
  <si>
    <t>involving the offer of options to subscibe for new shares in the Company up to a maximum of 10% of the</t>
  </si>
  <si>
    <t>Company's issued and paid-up share capital have been approved by the shareholders and the Securities</t>
  </si>
  <si>
    <t>Commission on 30 June 2000 and 31 July 2000 respectively.</t>
  </si>
  <si>
    <t>The ESOS has been completed.  Meanwhile, the Company is anticipating to implement the Replacement</t>
  </si>
  <si>
    <t>The proposed acquisition of the entire issued and paid-up share capital of Stellar Acres Sdn Bhd</t>
  </si>
  <si>
    <t>("Stellar") will be completed upon finalisation of the amount claimed by Kewangan Bersatu Berhad and</t>
  </si>
  <si>
    <t>The Group does not have any financial instruments with off balance sheet risk as at the date of this</t>
  </si>
  <si>
    <t>As at the date of this quarterly report, there is no pending material litigation for the Group other than as</t>
  </si>
  <si>
    <t>On 26 November 1998, a claim was made against the Company by a financial institution for the</t>
  </si>
  <si>
    <t>settlement. The Directors are of the opinion that the potential loss would not have a material impact to</t>
  </si>
  <si>
    <t>As mentioned in our previous announcements, on 11 June 1998, a claim was made against the</t>
  </si>
  <si>
    <t>Company by a finance company, Kewangan Bersatu Berhad ("KBB")  for the sum of RM26,359,152</t>
  </si>
  <si>
    <t>in respect of a corporate guarantee given by the Company in favour of KBB in relation to a banking</t>
  </si>
  <si>
    <t>into a Sale and Purchase Agreement to acquire the entire issued and paid-up share capital of Stellar</t>
  </si>
  <si>
    <t>The proposed acquisition and the repayment of the KBB facility was to have been financed via</t>
  </si>
  <si>
    <t>proceeds from the Special Bumiputera Issue.  However, due to poor market condition, the issue was</t>
  </si>
  <si>
    <t>The Group recorded a loss before taxation of RM9.5 million in the third quarter ended 30 September</t>
  </si>
  <si>
    <t>significant decrease from the profit of RM2.6 million recorded in the corresponding period last year,</t>
  </si>
  <si>
    <t>debts written off in respect of amount owing by subsidiaries disposed off.</t>
  </si>
  <si>
    <t>Exceptional items was also higher in the period under review, notable is an amount of RM9.5 million in bad</t>
  </si>
  <si>
    <t>higher contribution from the manufacturing and other operating divisions in the quarter itself.</t>
  </si>
  <si>
    <t>As at 30 September 2000, all the 77,223,258 warants remained unexercised.</t>
  </si>
  <si>
    <t xml:space="preserve"> September 2000.</t>
  </si>
  <si>
    <r>
      <t xml:space="preserve">SOUTH MALAYSIA INDUSTRIES BERHAD </t>
    </r>
    <r>
      <rPr>
        <sz val="12"/>
        <rFont val="Arial"/>
        <family val="0"/>
      </rPr>
      <t>( 8482 - D )</t>
    </r>
  </si>
  <si>
    <t xml:space="preserve"> ( Incorporated in Malaysia)</t>
  </si>
  <si>
    <t>The Board of Directors is pleased to announce the following: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</si>
  <si>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</si>
  <si>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</si>
  <si>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</si>
  <si>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</si>
  <si>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</si>
  <si>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</si>
  <si>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</si>
  <si>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</si>
  <si>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</si>
  <si>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</si>
  <si>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</si>
  <si>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 a )</t>
  </si>
  <si>
    <t>Turnover</t>
  </si>
  <si>
    <t>( b )</t>
  </si>
  <si>
    <t>Investment Income</t>
  </si>
  <si>
    <t>NIL</t>
  </si>
  <si>
    <t>( c )</t>
  </si>
  <si>
    <t xml:space="preserve">Other income including interest income </t>
  </si>
  <si>
    <t>Operating profit/(loss) before interest on borrowings,</t>
  </si>
  <si>
    <t>depreciation and amortisation, exceptional items,</t>
  </si>
  <si>
    <t xml:space="preserve">income tax, minority interests and extraordinary items </t>
  </si>
  <si>
    <t>Interest on borrowings</t>
  </si>
  <si>
    <t>Depreciation and amortisation</t>
  </si>
  <si>
    <t>( d )</t>
  </si>
  <si>
    <t>Exceptional items</t>
  </si>
  <si>
    <t>( e )</t>
  </si>
  <si>
    <t>Operating profit/(loss) after  interest on borrowings,</t>
  </si>
  <si>
    <t>depreciation and amortisation, exceptional items but before</t>
  </si>
  <si>
    <t>income tax, minority interests and extraordinary items</t>
  </si>
  <si>
    <t>(  f )</t>
  </si>
  <si>
    <t>Share in the results of associated companies</t>
  </si>
  <si>
    <t>( g )</t>
  </si>
  <si>
    <t>Profit/(loss) before taxation, minority interests and</t>
  </si>
  <si>
    <t>extraordinary items</t>
  </si>
  <si>
    <t>( h )</t>
  </si>
  <si>
    <t>Taxation</t>
  </si>
  <si>
    <t xml:space="preserve">   (  i )   </t>
  </si>
  <si>
    <t xml:space="preserve">( i ) Profit/(loss) after taxation, before </t>
  </si>
  <si>
    <t xml:space="preserve">      deducting minority interests</t>
  </si>
  <si>
    <t>( ii) Minority interests</t>
  </si>
  <si>
    <t xml:space="preserve">   (  j )   </t>
  </si>
  <si>
    <t>Profit/(loss) after taxation attributable to members of</t>
  </si>
  <si>
    <t>the company</t>
  </si>
  <si>
    <t xml:space="preserve">   ( k )   </t>
  </si>
  <si>
    <t>( i ) Extraordinary items</t>
  </si>
  <si>
    <t>( ii) Less minority interests</t>
  </si>
  <si>
    <t xml:space="preserve">(iii) Extraordinary items attributable to members of </t>
  </si>
  <si>
    <t xml:space="preserve">       the company</t>
  </si>
  <si>
    <t>( l )</t>
  </si>
  <si>
    <t>Profit/(loss) after taxation and extraordinary  items</t>
  </si>
  <si>
    <t>attributable to members of the company</t>
  </si>
  <si>
    <t xml:space="preserve">Earnings per share based on 2 (j) above after </t>
  </si>
  <si>
    <t>deducting any provision for preference dividends,</t>
  </si>
  <si>
    <t>if any:-</t>
  </si>
  <si>
    <t xml:space="preserve">( i ) basic (based on </t>
  </si>
  <si>
    <t xml:space="preserve">      155,587,610 ordinary shares ) (sen)</t>
  </si>
  <si>
    <t xml:space="preserve">( ii) fully diluted (based on </t>
  </si>
  <si>
    <t>Page 1</t>
  </si>
  <si>
    <r>
      <t>SOUTH MALAYSIA INDUSTRIES BERHAD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( 8482 - D )</t>
    </r>
  </si>
  <si>
    <t>UNAUDITED CONSOLIDATED BALANCE SHEET</t>
  </si>
  <si>
    <t>AS AT</t>
  </si>
  <si>
    <t>END OF</t>
  </si>
  <si>
    <t>PRECEDING</t>
  </si>
  <si>
    <t>FINANCIAL</t>
  </si>
  <si>
    <t>YEAR END</t>
  </si>
  <si>
    <t>31/12/1999</t>
  </si>
  <si>
    <t>Fixed Assets</t>
  </si>
  <si>
    <t>Investment Property</t>
  </si>
  <si>
    <t>Real Property Assets</t>
  </si>
  <si>
    <t>Associated Companies</t>
  </si>
  <si>
    <t>Long Term Investments</t>
  </si>
  <si>
    <t>Intangible Assets</t>
  </si>
  <si>
    <t>Current Assets</t>
  </si>
  <si>
    <t xml:space="preserve">       Development Property and Expenditure</t>
  </si>
  <si>
    <t xml:space="preserve">       Stocks</t>
  </si>
  <si>
    <t xml:space="preserve">       Trade Debtors</t>
  </si>
  <si>
    <t xml:space="preserve">       Other Debtors, Deposits and Prepayments</t>
  </si>
  <si>
    <t xml:space="preserve">       Short Term Deposits</t>
  </si>
  <si>
    <t xml:space="preserve">       Cash and Bank Balances</t>
  </si>
  <si>
    <t>Current Liabilities</t>
  </si>
  <si>
    <t xml:space="preserve">       Redeemable Unsecured Bonds</t>
  </si>
  <si>
    <t xml:space="preserve">       Short Term Borrowings</t>
  </si>
  <si>
    <t xml:space="preserve">       Trade Creditors</t>
  </si>
  <si>
    <t xml:space="preserve">        Other Creditors</t>
  </si>
  <si>
    <t xml:space="preserve">        Provision for Taxation</t>
  </si>
  <si>
    <t xml:space="preserve">        Hire Purchase Creditors</t>
  </si>
  <si>
    <t xml:space="preserve">Net Current Assets </t>
  </si>
  <si>
    <t>Deferred Expenditure</t>
  </si>
  <si>
    <t>Shareholders' Funds</t>
  </si>
  <si>
    <t xml:space="preserve">         Share Capital</t>
  </si>
  <si>
    <t xml:space="preserve">         Reserves</t>
  </si>
  <si>
    <t xml:space="preserve">               Share Premium</t>
  </si>
  <si>
    <t xml:space="preserve">                Revaluation Reserve</t>
  </si>
  <si>
    <t xml:space="preserve">                Accumulated Loss </t>
  </si>
  <si>
    <t xml:space="preserve">                Forex Fluctuation Reserve</t>
  </si>
  <si>
    <t>Minority Interests</t>
  </si>
  <si>
    <t>Long Term Borrowings</t>
  </si>
  <si>
    <t>Other Long Term Liabilities</t>
  </si>
  <si>
    <t>Net tangible assets per share (RM)</t>
  </si>
  <si>
    <t>Page 2</t>
  </si>
  <si>
    <r>
      <t>SOUTH MALAYSIA INDUSTRIES BERHAD</t>
    </r>
    <r>
      <rPr>
        <sz val="12"/>
        <rFont val="Arial"/>
        <family val="0"/>
      </rPr>
      <t xml:space="preserve"> ( 8482 - D)</t>
    </r>
  </si>
  <si>
    <t>NOTES</t>
  </si>
  <si>
    <t>Accounting Policies</t>
  </si>
  <si>
    <t>Exceptional Items</t>
  </si>
  <si>
    <t xml:space="preserve">YEAR </t>
  </si>
  <si>
    <t>TODATE</t>
  </si>
  <si>
    <t>Provision for diminution in value of investment</t>
  </si>
  <si>
    <t>Extraordinary Items</t>
  </si>
  <si>
    <t>There were no extraordinary items for the financial period under review.</t>
  </si>
  <si>
    <t>Taxation based on the results for the period:</t>
  </si>
  <si>
    <t xml:space="preserve">Malaysian taxation </t>
  </si>
  <si>
    <t>Overseas taxation</t>
  </si>
  <si>
    <t>Transfer to deferred taxation</t>
  </si>
  <si>
    <t>Under/(over) provision of taxation in</t>
  </si>
  <si>
    <t xml:space="preserve">     respect of prior periods</t>
  </si>
  <si>
    <t>Pre-acquisition Profit</t>
  </si>
  <si>
    <t>There were no pre-acquisition profits or losses for the financial period under review.</t>
  </si>
  <si>
    <t>Profit on sale of Investments and/or Properties</t>
  </si>
  <si>
    <t>Quoted Securities</t>
  </si>
  <si>
    <t>(a)</t>
  </si>
  <si>
    <t>Total Purchases/additions</t>
  </si>
  <si>
    <t>Total Disposals/maturities</t>
  </si>
  <si>
    <t xml:space="preserve">Total profit/(loss) on disposal                </t>
  </si>
  <si>
    <t>(b)</t>
  </si>
  <si>
    <t xml:space="preserve">At cost       </t>
  </si>
  <si>
    <t xml:space="preserve">Provision for diminution in value            </t>
  </si>
  <si>
    <t xml:space="preserve">At book value                                           </t>
  </si>
  <si>
    <t xml:space="preserve">Market value                                              </t>
  </si>
  <si>
    <t>Changes in the Composition of the Group</t>
  </si>
  <si>
    <t>Status of Corporate Proposals</t>
  </si>
  <si>
    <t>Seasonal or Cyclical Factors</t>
  </si>
  <si>
    <t>The Group's operations are generally affected by the major festive seasons, i.e. the</t>
  </si>
  <si>
    <t>Chinese New Year and Hari Raya Puasa celebrations.</t>
  </si>
  <si>
    <t>Corporate Developments</t>
  </si>
  <si>
    <t>Group Borrowings and Debt Securities</t>
  </si>
  <si>
    <t>Long Term Bank Borrowings:</t>
  </si>
  <si>
    <t>Secured:-</t>
  </si>
  <si>
    <t>Repayments due within the next 12 months</t>
  </si>
  <si>
    <t>Total</t>
  </si>
  <si>
    <t>Short Term Borrowings</t>
  </si>
  <si>
    <t>3% Redeemable Unsecured Bonds 1995/2000</t>
  </si>
  <si>
    <t>Bank overdrafts</t>
  </si>
  <si>
    <t>Revolving credits</t>
  </si>
  <si>
    <t>Bankers' acceptance</t>
  </si>
  <si>
    <t>Sub-total</t>
  </si>
  <si>
    <t>Unsecured:-</t>
  </si>
  <si>
    <t>Contingent Liabilities</t>
  </si>
  <si>
    <t>Off Balance Sheet Financial Instruments</t>
  </si>
  <si>
    <t>Material Litigation</t>
  </si>
  <si>
    <t xml:space="preserve"> (a)</t>
  </si>
  <si>
    <t xml:space="preserve"> (b)</t>
  </si>
  <si>
    <t>Segmental Reporting</t>
  </si>
  <si>
    <t>Operating</t>
  </si>
  <si>
    <t>Profit</t>
  </si>
  <si>
    <t>Assets</t>
  </si>
  <si>
    <t>Revenue</t>
  </si>
  <si>
    <t>Before</t>
  </si>
  <si>
    <t>Employed</t>
  </si>
  <si>
    <t>Property development</t>
  </si>
  <si>
    <t>Investment holding</t>
  </si>
  <si>
    <t>Manufacturing and trading</t>
  </si>
  <si>
    <t>Hire purchase and lease financing</t>
  </si>
  <si>
    <t>Leisure and entertainment</t>
  </si>
  <si>
    <t>Others</t>
  </si>
  <si>
    <t>Comment on financial results ( Current quarter compared with the preceding</t>
  </si>
  <si>
    <t xml:space="preserve">quarter). </t>
  </si>
  <si>
    <t>Review of Performance of the Company and its Principal Subsidiaries</t>
  </si>
  <si>
    <t>Prospects for the Current Financial Year</t>
  </si>
  <si>
    <t>Variance of Actual Profit from Forecast Profit</t>
  </si>
  <si>
    <t>The Company did not issue any profit forecast during the period.</t>
  </si>
  <si>
    <t>Dividend</t>
  </si>
  <si>
    <t>By Order of the Board</t>
  </si>
  <si>
    <t>TAN SIEW CHIN</t>
  </si>
  <si>
    <t>Company Secretary</t>
  </si>
  <si>
    <t>Kuala Lumpur</t>
  </si>
  <si>
    <t>30/09/1999</t>
  </si>
  <si>
    <t>30/09/2000</t>
  </si>
  <si>
    <t>Date : 30 November 2000.</t>
  </si>
  <si>
    <t>30/9/2000</t>
  </si>
  <si>
    <t xml:space="preserve"> 30/09/2000</t>
  </si>
  <si>
    <t>Gain on disposal of subsidiaries</t>
  </si>
  <si>
    <t>Loss on disposal of associated co.</t>
  </si>
  <si>
    <t>30/9/1999</t>
  </si>
  <si>
    <t>30/9/99</t>
  </si>
  <si>
    <t>Offshore Term Loans-Secured</t>
  </si>
  <si>
    <t>USD denominated</t>
  </si>
  <si>
    <t>HKD denominated</t>
  </si>
  <si>
    <t>Trust Receipts</t>
  </si>
  <si>
    <t xml:space="preserve">CURRENT </t>
  </si>
  <si>
    <t>CORREPONDING</t>
  </si>
  <si>
    <t>Loss on disposal of quoted shares</t>
  </si>
  <si>
    <t>Provision of bad debts written-off</t>
  </si>
  <si>
    <t>Investments in quoted securities as at 30 Sept  :-</t>
  </si>
  <si>
    <t>September 2000 other than the following:</t>
  </si>
  <si>
    <t xml:space="preserve">(b) </t>
  </si>
  <si>
    <t>Sdn Bhd on 12 September 2000 for a total cash consideration of RM10.00 ; and</t>
  </si>
  <si>
    <t>The Company has proposed a restructuring of bonds and debts together with a proposed two-call</t>
  </si>
  <si>
    <t>rights issue, the details of which was announced on 16 November 2000.</t>
  </si>
  <si>
    <t>There were no new issue of shares and repayment of debt securities during the current financial period</t>
  </si>
  <si>
    <t>amount of USD3,948,166 in respect of a corporate guarantee given by the Company in favour of the</t>
  </si>
  <si>
    <t>financial institution in relation to banking facilities granted to a third party where the Company has an</t>
  </si>
  <si>
    <t>investment of SGD2.5 million Convertible Secured Loan Stocks.  The Company is defending the</t>
  </si>
  <si>
    <t xml:space="preserve">for a purchase consideration of RM50.0 million to be satisfied by cash. </t>
  </si>
  <si>
    <t>delayed and is now deferred as the current market condition is still not conducive for the exercise. In</t>
  </si>
  <si>
    <t>The particulars  of quoted securities for the financial periods ended 30 September  to date are as</t>
  </si>
  <si>
    <t>follows:-</t>
  </si>
  <si>
    <t>cancellation of each Existing Warrant and the proposed Employees' Share Option Scheme ("ESOS")</t>
  </si>
  <si>
    <t>The group borrowings as at 30 September are as follows:-</t>
  </si>
  <si>
    <t>The Group's operating results will continue to be affected in the last quarter of the current financial year as</t>
  </si>
  <si>
    <t>2000 as compared to a loss of RM6.5 million in the preceding quarter ended 30 June 2000.</t>
  </si>
  <si>
    <t>Contingent liabilities of the Group as at 30 September 2000 of approximately RM50.7 million are in</t>
  </si>
  <si>
    <t>Offshore Term Loan-USD denominated</t>
  </si>
  <si>
    <t>Offshore Term Loan-HKD denominated</t>
  </si>
  <si>
    <r>
      <t>UNAUDITED RESULTS OF THE GROUP FOR THE 3RD</t>
    </r>
    <r>
      <rPr>
        <b/>
        <vertAlign val="superscript"/>
        <sz val="14"/>
        <rFont val="Arial"/>
        <family val="0"/>
      </rPr>
      <t xml:space="preserve"> </t>
    </r>
    <r>
      <rPr>
        <b/>
        <sz val="14"/>
        <rFont val="Arial"/>
        <family val="0"/>
      </rPr>
      <t>QUARTER ENDED 30 SEPT 2000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</si>
</sst>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#,##0;\(#,##0\)"/>
    <numFmt numFmtId="179" formatCode="0.0"/>
    <numFmt numFmtId="180" formatCode="#,##0.0;\(#,##0.0\)"/>
    <numFmt numFmtId="181" formatCode="#,##0.00;\(#,##0.00\)"/>
    <numFmt numFmtId="182" formatCode="#,##0.000;\(#,##0.000\)"/>
    <numFmt numFmtId="183" formatCode="_ &quot;$&quot;* #,##0_ ;_ &quot;$&quot;* \(#,##0\)_ ;_ &quot;$&quot;* &quot;-&quot;??_ ;_ @_ "/>
    <numFmt numFmtId="184" formatCode="#,##0;\(#,##0\);&quot;-&quot;"/>
    <numFmt numFmtId="185" formatCode="#,##0.0;\(#,##0.0\);&quot;-&quot;"/>
    <numFmt numFmtId="186" formatCode="#,##0.00;\(#,##0.00\);&quot;-&quot;"/>
    <numFmt numFmtId="187" formatCode="#,##0.000;\(#,##0.000\);&quot;-&quot;"/>
    <numFmt numFmtId="188" formatCode="_ * #,##0.0_ ;_ * \-#,##0.0_ ;_ * &quot;-&quot;??_ ;_ @_ "/>
    <numFmt numFmtId="189" formatCode="_ * #,##0_ ;_ * \-#,##0_ ;_ * &quot;-&quot;??_ ;_ @_ "/>
    <numFmt numFmtId="190" formatCode="_(* #,##0_);_(* \(#,##0\);_(* &quot;-&quot;??_);_(@_)"/>
    <numFmt numFmtId="191" formatCode="_(* #,##0.0_);_(* \(#,##0.0\);_(* &quot;-&quot;??_);_(@_)"/>
    <numFmt numFmtId="192" formatCode="0.0%"/>
    <numFmt numFmtId="193" formatCode="0_);\(0\)"/>
    <numFmt numFmtId="194" formatCode="_ * #,##0.000_ ;_ * \-#,##0.000_ ;_ * &quot;-&quot;??_ ;_ @_ "/>
    <numFmt numFmtId="195" formatCode="_ * #,##0.0000_ ;_ * \-#,##0.0000_ ;_ * &quot;-&quot;??_ ;_ @_ "/>
    <numFmt numFmtId="196" formatCode="_(* #,##0.0_);_(* \(#,##0.0\);_(* &quot;-&quot;_);_(@_)"/>
    <numFmt numFmtId="197" formatCode="0.0000%"/>
    <numFmt numFmtId="198" formatCode="_(* #,##0.000_);_(* \(#,##0.000\);_(* &quot;-&quot;???_);_(@_)"/>
    <numFmt numFmtId="199" formatCode="_(* #,##0.0000_);_(* \(#,##0.0000\);_(* &quot;-&quot;????_);_(@_)"/>
    <numFmt numFmtId="200" formatCode="_(* #,##0.00_);_(* \(#,##0.00\);_(* &quot;-&quot;_);_(@_)"/>
    <numFmt numFmtId="201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0"/>
    </font>
    <font>
      <b/>
      <vertAlign val="superscript"/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15" applyNumberFormat="1" applyFont="1" applyAlignment="1">
      <alignment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3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4" fillId="0" borderId="0" xfId="15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198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centerContinuous"/>
    </xf>
    <xf numFmtId="41" fontId="4" fillId="0" borderId="0" xfId="0" applyNumberFormat="1" applyFont="1" applyBorder="1" applyAlignment="1">
      <alignment horizontal="center"/>
    </xf>
    <xf numFmtId="41" fontId="4" fillId="0" borderId="1" xfId="15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4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41" fontId="4" fillId="0" borderId="4" xfId="15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41" fontId="4" fillId="0" borderId="6" xfId="15" applyNumberFormat="1" applyFont="1" applyBorder="1" applyAlignment="1">
      <alignment horizontal="center"/>
    </xf>
    <xf numFmtId="41" fontId="4" fillId="0" borderId="4" xfId="15" applyNumberFormat="1" applyFont="1" applyBorder="1" applyAlignment="1">
      <alignment horizontal="center"/>
    </xf>
    <xf numFmtId="41" fontId="4" fillId="0" borderId="5" xfId="15" applyNumberFormat="1" applyFont="1" applyBorder="1" applyAlignment="1">
      <alignment horizontal="center"/>
    </xf>
    <xf numFmtId="41" fontId="4" fillId="0" borderId="2" xfId="15" applyNumberFormat="1" applyFont="1" applyBorder="1" applyAlignment="1">
      <alignment horizontal="center"/>
    </xf>
    <xf numFmtId="41" fontId="4" fillId="0" borderId="0" xfId="15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41" fontId="4" fillId="0" borderId="0" xfId="15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1" fontId="4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41" fontId="4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Continuous"/>
    </xf>
    <xf numFmtId="41" fontId="6" fillId="0" borderId="0" xfId="15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41" fontId="4" fillId="0" borderId="8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 horizontal="left"/>
    </xf>
    <xf numFmtId="41" fontId="0" fillId="0" borderId="0" xfId="15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41" fontId="6" fillId="0" borderId="5" xfId="15" applyNumberFormat="1" applyFont="1" applyBorder="1" applyAlignment="1">
      <alignment horizontal="right"/>
    </xf>
    <xf numFmtId="41" fontId="6" fillId="0" borderId="6" xfId="15" applyNumberFormat="1" applyFont="1" applyBorder="1" applyAlignment="1">
      <alignment horizontal="right"/>
    </xf>
    <xf numFmtId="177" fontId="4" fillId="0" borderId="1" xfId="15" applyFont="1" applyBorder="1" applyAlignment="1">
      <alignment horizontal="center"/>
    </xf>
    <xf numFmtId="0" fontId="6" fillId="0" borderId="0" xfId="0" applyFont="1" applyAlignment="1">
      <alignment horizontal="right"/>
    </xf>
    <xf numFmtId="41" fontId="0" fillId="0" borderId="3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201" fontId="4" fillId="0" borderId="0" xfId="15" applyNumberFormat="1" applyFont="1" applyAlignment="1">
      <alignment/>
    </xf>
    <xf numFmtId="201" fontId="4" fillId="0" borderId="0" xfId="0" applyNumberFormat="1" applyFont="1" applyAlignment="1">
      <alignment horizontal="center"/>
    </xf>
    <xf numFmtId="201" fontId="4" fillId="0" borderId="0" xfId="0" applyNumberFormat="1" applyFont="1" applyAlignment="1">
      <alignment/>
    </xf>
    <xf numFmtId="41" fontId="4" fillId="0" borderId="1" xfId="15" applyNumberFormat="1" applyFont="1" applyBorder="1" applyAlignment="1">
      <alignment/>
    </xf>
    <xf numFmtId="41" fontId="4" fillId="0" borderId="2" xfId="0" applyNumberFormat="1" applyFont="1" applyBorder="1" applyAlignment="1">
      <alignment horizontal="right"/>
    </xf>
    <xf numFmtId="41" fontId="4" fillId="0" borderId="2" xfId="15" applyNumberFormat="1" applyFont="1" applyBorder="1" applyAlignment="1">
      <alignment/>
    </xf>
    <xf numFmtId="41" fontId="4" fillId="0" borderId="1" xfId="15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0" xfId="0" applyNumberFormat="1" applyFont="1" applyAlignment="1">
      <alignment horizontal="right"/>
    </xf>
    <xf numFmtId="41" fontId="0" fillId="0" borderId="1" xfId="0" applyNumberFormat="1" applyFont="1" applyBorder="1" applyAlignment="1">
      <alignment horizontal="right"/>
    </xf>
    <xf numFmtId="41" fontId="0" fillId="0" borderId="0" xfId="15" applyNumberFormat="1" applyFont="1" applyAlignment="1">
      <alignment horizontal="right"/>
    </xf>
    <xf numFmtId="41" fontId="0" fillId="0" borderId="1" xfId="15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8" xfId="0" applyNumberFormat="1" applyFont="1" applyBorder="1" applyAlignment="1">
      <alignment horizontal="right"/>
    </xf>
    <xf numFmtId="41" fontId="4" fillId="0" borderId="8" xfId="15" applyNumberFormat="1" applyFont="1" applyBorder="1" applyAlignment="1">
      <alignment/>
    </xf>
    <xf numFmtId="0" fontId="4" fillId="0" borderId="2" xfId="0" applyFont="1" applyBorder="1" applyAlignment="1">
      <alignment horizontal="right"/>
    </xf>
    <xf numFmtId="43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37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8">
      <pane xSplit="4290" ySplit="1635" topLeftCell="D1" activePane="bottomRight" state="split"/>
      <selection pane="topLeft" activeCell="A8" sqref="A8"/>
      <selection pane="topRight" activeCell="C8" sqref="C8"/>
      <selection pane="bottomLeft" activeCell="A5" sqref="A5"/>
      <selection pane="bottomRight" activeCell="F2" sqref="F2"/>
    </sheetView>
  </sheetViews>
  <sheetFormatPr defaultColWidth="9.140625" defaultRowHeight="12.75"/>
  <cols>
    <col min="1" max="1" width="2.57421875" style="0" customWidth="1"/>
    <col min="2" max="2" width="5.140625" style="6" customWidth="1"/>
    <col min="3" max="3" width="59.7109375" style="13" customWidth="1"/>
    <col min="4" max="4" width="15.8515625" style="18" customWidth="1"/>
    <col min="5" max="5" width="0.9921875" style="18" customWidth="1"/>
    <col min="6" max="6" width="18.7109375" style="18" bestFit="1" customWidth="1"/>
    <col min="7" max="7" width="0.71875" style="18" customWidth="1"/>
    <col min="8" max="8" width="17.28125" style="16" customWidth="1"/>
    <col min="9" max="9" width="0.85546875" style="16" customWidth="1"/>
    <col min="10" max="10" width="18.7109375" style="13" customWidth="1"/>
    <col min="11" max="15" width="9.140625" style="13" customWidth="1"/>
  </cols>
  <sheetData>
    <row r="1" spans="1:3" ht="18">
      <c r="A1" s="62" t="s">
        <v>56</v>
      </c>
      <c r="B1" s="63"/>
      <c r="C1" s="5"/>
    </row>
    <row r="2" spans="1:3" ht="15">
      <c r="A2" s="13" t="s">
        <v>57</v>
      </c>
      <c r="B2" s="15"/>
      <c r="C2"/>
    </row>
    <row r="3" spans="1:3" ht="15">
      <c r="A3" s="13"/>
      <c r="B3" s="15"/>
      <c r="C3"/>
    </row>
    <row r="4" spans="1:3" ht="18">
      <c r="A4" s="28" t="s">
        <v>58</v>
      </c>
      <c r="B4" s="40"/>
      <c r="C4"/>
    </row>
    <row r="5" spans="1:10" ht="21">
      <c r="A5" s="58" t="s">
        <v>272</v>
      </c>
      <c r="B5" s="59"/>
      <c r="C5" s="49"/>
      <c r="D5" s="60"/>
      <c r="E5" s="60"/>
      <c r="F5" s="60"/>
      <c r="G5" s="60"/>
      <c r="H5" s="61"/>
      <c r="I5" s="61"/>
      <c r="J5" s="51"/>
    </row>
    <row r="6" spans="1:3" ht="15">
      <c r="A6" s="14"/>
      <c r="B6" s="41"/>
      <c r="C6"/>
    </row>
    <row r="7" spans="1:3" ht="15.75">
      <c r="A7" s="51" t="s">
        <v>59</v>
      </c>
      <c r="B7" s="54"/>
      <c r="C7" s="49"/>
    </row>
    <row r="8" spans="4:10" ht="15.75">
      <c r="D8" s="55" t="s">
        <v>60</v>
      </c>
      <c r="E8" s="55"/>
      <c r="F8" s="55"/>
      <c r="G8" s="23"/>
      <c r="H8" s="56" t="s">
        <v>61</v>
      </c>
      <c r="I8" s="56"/>
      <c r="J8" s="57"/>
    </row>
    <row r="9" spans="4:10" ht="15">
      <c r="D9" s="71" t="s">
        <v>62</v>
      </c>
      <c r="E9" s="71"/>
      <c r="F9" s="71" t="s">
        <v>63</v>
      </c>
      <c r="G9" s="71"/>
      <c r="H9" s="71" t="s">
        <v>62</v>
      </c>
      <c r="I9" s="71"/>
      <c r="J9" s="71" t="s">
        <v>63</v>
      </c>
    </row>
    <row r="10" spans="4:10" ht="15">
      <c r="D10" s="71" t="s">
        <v>64</v>
      </c>
      <c r="E10" s="71"/>
      <c r="F10" s="71" t="s">
        <v>65</v>
      </c>
      <c r="G10" s="71"/>
      <c r="H10" s="71" t="s">
        <v>64</v>
      </c>
      <c r="I10" s="71"/>
      <c r="J10" s="71" t="s">
        <v>65</v>
      </c>
    </row>
    <row r="11" spans="4:10" ht="15">
      <c r="D11" s="71" t="s">
        <v>66</v>
      </c>
      <c r="E11" s="71"/>
      <c r="F11" s="71" t="s">
        <v>66</v>
      </c>
      <c r="G11" s="71"/>
      <c r="H11" s="71" t="s">
        <v>67</v>
      </c>
      <c r="I11" s="71"/>
      <c r="J11" s="71" t="s">
        <v>68</v>
      </c>
    </row>
    <row r="12" spans="4:10" ht="15.75">
      <c r="D12" s="72" t="s">
        <v>238</v>
      </c>
      <c r="E12" s="72"/>
      <c r="F12" s="72" t="s">
        <v>234</v>
      </c>
      <c r="G12" s="72"/>
      <c r="H12" s="72" t="s">
        <v>235</v>
      </c>
      <c r="I12" s="72"/>
      <c r="J12" s="72" t="s">
        <v>234</v>
      </c>
    </row>
    <row r="13" spans="3:10" ht="15">
      <c r="C13"/>
      <c r="D13" s="21" t="s">
        <v>69</v>
      </c>
      <c r="E13" s="21"/>
      <c r="F13" s="21" t="s">
        <v>69</v>
      </c>
      <c r="G13" s="21"/>
      <c r="H13" s="21" t="s">
        <v>69</v>
      </c>
      <c r="I13" s="21"/>
      <c r="J13" s="21" t="s">
        <v>69</v>
      </c>
    </row>
    <row r="15" spans="1:10" ht="15">
      <c r="A15" s="13">
        <v>1</v>
      </c>
      <c r="B15" s="15" t="s">
        <v>70</v>
      </c>
      <c r="C15" s="13" t="s">
        <v>71</v>
      </c>
      <c r="D15" s="50">
        <v>24655.61410000001</v>
      </c>
      <c r="E15" s="24"/>
      <c r="F15" s="50">
        <v>20434</v>
      </c>
      <c r="G15" s="24"/>
      <c r="H15" s="85">
        <v>59792.49882000001</v>
      </c>
      <c r="I15" s="27"/>
      <c r="J15" s="50">
        <v>116591</v>
      </c>
    </row>
    <row r="16" spans="1:10" ht="15">
      <c r="A16" s="13"/>
      <c r="B16" s="15" t="s">
        <v>72</v>
      </c>
      <c r="C16" s="13" t="s">
        <v>73</v>
      </c>
      <c r="D16" s="86" t="s">
        <v>74</v>
      </c>
      <c r="E16" s="24"/>
      <c r="F16" s="86" t="s">
        <v>74</v>
      </c>
      <c r="G16" s="24"/>
      <c r="H16" s="86" t="s">
        <v>74</v>
      </c>
      <c r="I16" s="24"/>
      <c r="J16" s="86" t="s">
        <v>74</v>
      </c>
    </row>
    <row r="17" spans="1:10" ht="15">
      <c r="A17" s="13"/>
      <c r="B17" s="15" t="s">
        <v>75</v>
      </c>
      <c r="C17" s="13" t="s">
        <v>76</v>
      </c>
      <c r="D17" s="37">
        <v>18.721210000000312</v>
      </c>
      <c r="E17" s="24"/>
      <c r="F17" s="37">
        <v>237</v>
      </c>
      <c r="G17" s="24"/>
      <c r="H17" s="87">
        <v>4568.07108</v>
      </c>
      <c r="I17" s="27"/>
      <c r="J17" s="37">
        <v>1922</v>
      </c>
    </row>
    <row r="18" spans="1:2" ht="15">
      <c r="A18" s="13"/>
      <c r="B18" s="15"/>
    </row>
    <row r="19" spans="1:9" ht="15">
      <c r="A19" s="13">
        <v>2</v>
      </c>
      <c r="B19" s="15" t="s">
        <v>70</v>
      </c>
      <c r="C19" s="13" t="s">
        <v>77</v>
      </c>
      <c r="D19"/>
      <c r="E19"/>
      <c r="F19"/>
      <c r="G19"/>
      <c r="H19"/>
      <c r="I19"/>
    </row>
    <row r="20" spans="1:3" ht="15">
      <c r="A20" s="13"/>
      <c r="B20" s="15"/>
      <c r="C20" s="13" t="s">
        <v>78</v>
      </c>
    </row>
    <row r="21" spans="1:10" ht="15.75" customHeight="1">
      <c r="A21" s="13"/>
      <c r="B21" s="15"/>
      <c r="C21" s="13" t="s">
        <v>79</v>
      </c>
      <c r="D21" s="24">
        <v>745.1806371704827</v>
      </c>
      <c r="F21" s="18">
        <v>4220</v>
      </c>
      <c r="H21" s="16">
        <v>294.85383817048114</v>
      </c>
      <c r="J21" s="16">
        <v>15517</v>
      </c>
    </row>
    <row r="22" spans="1:10" ht="15">
      <c r="A22" s="13"/>
      <c r="B22" s="15" t="s">
        <v>72</v>
      </c>
      <c r="C22" s="13" t="s">
        <v>80</v>
      </c>
      <c r="D22" s="24">
        <v>-886.487727</v>
      </c>
      <c r="F22" s="18">
        <v>-1646</v>
      </c>
      <c r="H22" s="16">
        <v>-5053.259099999999</v>
      </c>
      <c r="J22" s="18">
        <v>-7236</v>
      </c>
    </row>
    <row r="23" spans="1:10" ht="15">
      <c r="A23" s="13"/>
      <c r="B23" s="15" t="s">
        <v>75</v>
      </c>
      <c r="C23" s="13" t="s">
        <v>81</v>
      </c>
      <c r="D23" s="24">
        <v>-2170.3403301704807</v>
      </c>
      <c r="F23" s="18">
        <v>-2111</v>
      </c>
      <c r="H23" s="16">
        <v>-6141.972158170481</v>
      </c>
      <c r="J23" s="18">
        <v>-5571</v>
      </c>
    </row>
    <row r="24" spans="1:10" ht="17.25">
      <c r="A24" s="13"/>
      <c r="B24" s="15" t="s">
        <v>82</v>
      </c>
      <c r="C24" s="13" t="s">
        <v>83</v>
      </c>
      <c r="D24" s="50">
        <v>-7148.0683100000015</v>
      </c>
      <c r="E24" s="26"/>
      <c r="F24" s="50">
        <v>0</v>
      </c>
      <c r="G24" s="24"/>
      <c r="H24" s="85">
        <v>-7385.271610000002</v>
      </c>
      <c r="I24" s="27"/>
      <c r="J24" s="50">
        <v>-144</v>
      </c>
    </row>
    <row r="25" spans="1:10" ht="15">
      <c r="A25" s="13"/>
      <c r="B25" s="15" t="s">
        <v>84</v>
      </c>
      <c r="C25" s="13" t="s">
        <v>85</v>
      </c>
      <c r="D25"/>
      <c r="E25"/>
      <c r="F25" s="4"/>
      <c r="G25" s="4"/>
      <c r="H25" s="4"/>
      <c r="I25" s="4"/>
      <c r="J25" s="4"/>
    </row>
    <row r="26" spans="1:3" ht="15">
      <c r="A26" s="13"/>
      <c r="B26" s="15"/>
      <c r="C26" s="13" t="s">
        <v>86</v>
      </c>
    </row>
    <row r="27" spans="1:10" ht="15">
      <c r="A27" s="13"/>
      <c r="B27" s="15"/>
      <c r="C27" s="13" t="s">
        <v>87</v>
      </c>
      <c r="D27" s="18">
        <v>-9458.71573</v>
      </c>
      <c r="F27" s="18">
        <v>463</v>
      </c>
      <c r="H27" s="18">
        <v>-18284.64903</v>
      </c>
      <c r="J27" s="18">
        <v>2566</v>
      </c>
    </row>
    <row r="28" spans="1:10" ht="15">
      <c r="A28" s="13"/>
      <c r="B28" s="15" t="s">
        <v>88</v>
      </c>
      <c r="C28" s="13" t="s">
        <v>89</v>
      </c>
      <c r="D28" s="50">
        <v>0</v>
      </c>
      <c r="F28" s="50">
        <v>0</v>
      </c>
      <c r="H28" s="88">
        <v>0</v>
      </c>
      <c r="J28" s="50">
        <v>0</v>
      </c>
    </row>
    <row r="29" spans="1:10" ht="15">
      <c r="A29" s="13"/>
      <c r="B29" s="15" t="s">
        <v>90</v>
      </c>
      <c r="C29" s="13" t="s">
        <v>91</v>
      </c>
      <c r="D29"/>
      <c r="E29"/>
      <c r="F29"/>
      <c r="G29"/>
      <c r="H29"/>
      <c r="I29"/>
      <c r="J29"/>
    </row>
    <row r="30" spans="1:10" ht="15">
      <c r="A30" s="13"/>
      <c r="B30" s="15"/>
      <c r="C30" s="13" t="s">
        <v>92</v>
      </c>
      <c r="D30" s="27">
        <v>-9458.71573</v>
      </c>
      <c r="F30" s="16">
        <v>463</v>
      </c>
      <c r="H30" s="16">
        <v>-18284.64903</v>
      </c>
      <c r="J30" s="16">
        <v>2566</v>
      </c>
    </row>
    <row r="31" spans="1:10" ht="15">
      <c r="A31" s="13"/>
      <c r="B31" s="15" t="s">
        <v>93</v>
      </c>
      <c r="C31" s="13" t="s">
        <v>94</v>
      </c>
      <c r="D31" s="50">
        <v>-508.2557971999999</v>
      </c>
      <c r="E31" s="24"/>
      <c r="F31" s="50">
        <v>-56</v>
      </c>
      <c r="G31" s="24"/>
      <c r="H31" s="85">
        <v>-1190.5227972</v>
      </c>
      <c r="I31" s="27"/>
      <c r="J31" s="50">
        <v>-52</v>
      </c>
    </row>
    <row r="32" spans="1:10" ht="15">
      <c r="A32" s="13"/>
      <c r="B32" s="15" t="s">
        <v>95</v>
      </c>
      <c r="C32" s="13" t="s">
        <v>96</v>
      </c>
      <c r="D32" s="11"/>
      <c r="E32"/>
      <c r="F32"/>
      <c r="G32"/>
      <c r="H32" s="11"/>
      <c r="I32"/>
      <c r="J32"/>
    </row>
    <row r="33" spans="1:10" ht="15">
      <c r="A33" s="13"/>
      <c r="B33" s="15"/>
      <c r="C33" s="13" t="s">
        <v>97</v>
      </c>
      <c r="D33" s="16">
        <v>-9966.9715272</v>
      </c>
      <c r="F33" s="16">
        <v>407</v>
      </c>
      <c r="H33" s="16">
        <v>-19476.1718272</v>
      </c>
      <c r="J33" s="16">
        <v>2514</v>
      </c>
    </row>
    <row r="34" spans="1:10" ht="15">
      <c r="A34" s="13"/>
      <c r="B34" s="15"/>
      <c r="C34" s="13" t="s">
        <v>98</v>
      </c>
      <c r="D34" s="50">
        <v>-672.318</v>
      </c>
      <c r="F34" s="50">
        <v>351</v>
      </c>
      <c r="H34" s="85">
        <v>798.379</v>
      </c>
      <c r="J34" s="50">
        <v>960</v>
      </c>
    </row>
    <row r="35" spans="1:10" ht="15">
      <c r="A35" s="13"/>
      <c r="B35" s="15" t="s">
        <v>99</v>
      </c>
      <c r="C35" s="13" t="s">
        <v>100</v>
      </c>
      <c r="D35"/>
      <c r="E35"/>
      <c r="F35"/>
      <c r="G35"/>
      <c r="H35"/>
      <c r="I35"/>
      <c r="J35"/>
    </row>
    <row r="36" spans="1:10" ht="15">
      <c r="A36" s="13"/>
      <c r="B36" s="15"/>
      <c r="C36" s="13" t="s">
        <v>101</v>
      </c>
      <c r="D36" s="16">
        <v>-10639.289527199999</v>
      </c>
      <c r="F36" s="16">
        <v>758</v>
      </c>
      <c r="H36" s="16">
        <v>-18677.7928272</v>
      </c>
      <c r="J36" s="16">
        <v>3474</v>
      </c>
    </row>
    <row r="37" spans="1:10" ht="15">
      <c r="A37" s="13"/>
      <c r="B37" s="15" t="s">
        <v>102</v>
      </c>
      <c r="C37" s="13" t="s">
        <v>103</v>
      </c>
      <c r="D37" s="18">
        <v>0</v>
      </c>
      <c r="F37" s="18">
        <v>0</v>
      </c>
      <c r="H37" s="16">
        <v>0</v>
      </c>
      <c r="J37" s="18">
        <v>0</v>
      </c>
    </row>
    <row r="38" spans="1:10" ht="15">
      <c r="A38" s="13"/>
      <c r="B38" s="15"/>
      <c r="C38" s="13" t="s">
        <v>104</v>
      </c>
      <c r="D38" s="18">
        <v>0</v>
      </c>
      <c r="F38" s="18">
        <v>0</v>
      </c>
      <c r="H38" s="16">
        <v>0</v>
      </c>
      <c r="J38" s="18">
        <v>0</v>
      </c>
    </row>
    <row r="39" spans="1:10" ht="15">
      <c r="A39" s="13"/>
      <c r="B39" s="15"/>
      <c r="C39" s="13" t="s">
        <v>105</v>
      </c>
      <c r="D39"/>
      <c r="E39"/>
      <c r="F39"/>
      <c r="G39"/>
      <c r="H39"/>
      <c r="I39"/>
      <c r="J39"/>
    </row>
    <row r="40" spans="1:10" ht="17.25">
      <c r="A40" s="13"/>
      <c r="B40" s="15"/>
      <c r="C40" s="13" t="s">
        <v>106</v>
      </c>
      <c r="D40" s="50">
        <v>0</v>
      </c>
      <c r="E40" s="26"/>
      <c r="F40" s="50">
        <v>0</v>
      </c>
      <c r="G40" s="24"/>
      <c r="H40" s="85">
        <v>0</v>
      </c>
      <c r="I40" s="27"/>
      <c r="J40" s="85">
        <v>0</v>
      </c>
    </row>
    <row r="41" spans="1:10" ht="15">
      <c r="A41" s="13"/>
      <c r="B41" s="15" t="s">
        <v>107</v>
      </c>
      <c r="C41" s="13" t="s">
        <v>108</v>
      </c>
      <c r="D41"/>
      <c r="E41"/>
      <c r="F41"/>
      <c r="G41"/>
      <c r="H41" s="89"/>
      <c r="I41"/>
      <c r="J41"/>
    </row>
    <row r="42" spans="1:10" ht="15">
      <c r="A42" s="13"/>
      <c r="B42" s="15"/>
      <c r="C42" s="13" t="s">
        <v>109</v>
      </c>
      <c r="D42" s="85">
        <v>-10639.289527199999</v>
      </c>
      <c r="F42" s="85">
        <v>758</v>
      </c>
      <c r="H42" s="85">
        <v>-18677.7928272</v>
      </c>
      <c r="J42" s="85">
        <v>3474</v>
      </c>
    </row>
    <row r="43" spans="1:2" ht="15">
      <c r="A43" s="13"/>
      <c r="B43" s="15"/>
    </row>
    <row r="44" spans="1:3" ht="15">
      <c r="A44" s="13">
        <v>3</v>
      </c>
      <c r="B44" s="15" t="s">
        <v>70</v>
      </c>
      <c r="C44" s="13" t="s">
        <v>110</v>
      </c>
    </row>
    <row r="45" spans="1:3" ht="15">
      <c r="A45" s="13"/>
      <c r="B45" s="15"/>
      <c r="C45" s="13" t="s">
        <v>111</v>
      </c>
    </row>
    <row r="46" spans="1:3" ht="15">
      <c r="A46" s="13"/>
      <c r="B46" s="15"/>
      <c r="C46" s="13" t="s">
        <v>112</v>
      </c>
    </row>
    <row r="47" spans="1:3" ht="15">
      <c r="A47" s="13"/>
      <c r="B47" s="15"/>
      <c r="C47" s="13" t="s">
        <v>113</v>
      </c>
    </row>
    <row r="48" spans="1:10" ht="15">
      <c r="A48" s="13"/>
      <c r="B48" s="15"/>
      <c r="C48" s="13" t="s">
        <v>114</v>
      </c>
      <c r="D48" s="82">
        <v>-6.83813417225189</v>
      </c>
      <c r="E48" s="22"/>
      <c r="F48" s="103">
        <v>0.49</v>
      </c>
      <c r="H48" s="82">
        <v>-12.004678796210058</v>
      </c>
      <c r="I48" s="82"/>
      <c r="J48" s="104">
        <v>2.232825608671539</v>
      </c>
    </row>
    <row r="49" spans="1:10" ht="15">
      <c r="A49" s="13"/>
      <c r="B49" s="15"/>
      <c r="C49" s="13" t="s">
        <v>115</v>
      </c>
      <c r="D49" s="83"/>
      <c r="H49" s="82"/>
      <c r="I49" s="82"/>
      <c r="J49" s="84"/>
    </row>
    <row r="50" spans="1:10" ht="15">
      <c r="A50" s="13"/>
      <c r="B50" s="15"/>
      <c r="C50" s="13" t="s">
        <v>114</v>
      </c>
      <c r="D50" s="82">
        <v>-6.83813417225189</v>
      </c>
      <c r="E50" s="22"/>
      <c r="F50" s="103">
        <v>0.49</v>
      </c>
      <c r="H50" s="82">
        <v>-12.004678796210058</v>
      </c>
      <c r="I50" s="82"/>
      <c r="J50" s="104">
        <v>2.232825608671539</v>
      </c>
    </row>
    <row r="51" spans="1:2" ht="15">
      <c r="A51" s="13"/>
      <c r="B51" s="15"/>
    </row>
    <row r="52" spans="1:3" ht="15">
      <c r="A52" s="13"/>
      <c r="B52" s="15"/>
      <c r="C52"/>
    </row>
    <row r="53" spans="1:3" ht="15">
      <c r="A53" s="13"/>
      <c r="B53" s="15"/>
      <c r="C53"/>
    </row>
    <row r="61" ht="15">
      <c r="D61" s="69" t="s">
        <v>116</v>
      </c>
    </row>
  </sheetData>
  <printOptions/>
  <pageMargins left="0.44" right="0.36" top="1" bottom="0.61" header="0.5" footer="0.5"/>
  <pageSetup horizontalDpi="360" verticalDpi="36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3"/>
  <sheetViews>
    <sheetView workbookViewId="0" topLeftCell="A40">
      <selection activeCell="C44" sqref="C44"/>
    </sheetView>
  </sheetViews>
  <sheetFormatPr defaultColWidth="9.140625" defaultRowHeight="12.75"/>
  <cols>
    <col min="1" max="1" width="4.421875" style="0" customWidth="1"/>
    <col min="2" max="2" width="2.421875" style="0" customWidth="1"/>
    <col min="3" max="3" width="47.421875" style="13" customWidth="1"/>
    <col min="4" max="4" width="16.28125" style="15" customWidth="1"/>
    <col min="5" max="5" width="1.1484375" style="15" customWidth="1"/>
    <col min="6" max="6" width="16.140625" style="17" customWidth="1"/>
  </cols>
  <sheetData>
    <row r="1" spans="1:4" ht="18">
      <c r="A1" s="5" t="s">
        <v>117</v>
      </c>
      <c r="B1" s="28"/>
      <c r="C1" s="28"/>
      <c r="D1" s="40"/>
    </row>
    <row r="2" spans="1:3" ht="18">
      <c r="A2" s="13" t="s">
        <v>57</v>
      </c>
      <c r="B2" s="13"/>
      <c r="C2" s="28"/>
    </row>
    <row r="3" spans="1:3" ht="18">
      <c r="A3" s="5" t="s">
        <v>118</v>
      </c>
      <c r="B3" s="5"/>
      <c r="C3" s="5"/>
    </row>
    <row r="4" ht="15">
      <c r="D4" s="42"/>
    </row>
    <row r="5" spans="4:6" ht="15.75">
      <c r="D5" s="73" t="s">
        <v>119</v>
      </c>
      <c r="E5" s="39"/>
      <c r="F5" s="75" t="s">
        <v>119</v>
      </c>
    </row>
    <row r="6" spans="4:6" ht="15.75">
      <c r="D6" s="74" t="s">
        <v>120</v>
      </c>
      <c r="E6" s="39"/>
      <c r="F6" s="76" t="s">
        <v>121</v>
      </c>
    </row>
    <row r="7" spans="4:6" ht="15.75">
      <c r="D7" s="74" t="s">
        <v>62</v>
      </c>
      <c r="E7" s="39"/>
      <c r="F7" s="76" t="s">
        <v>122</v>
      </c>
    </row>
    <row r="8" spans="4:6" ht="15.75">
      <c r="D8" s="74" t="s">
        <v>66</v>
      </c>
      <c r="E8" s="39"/>
      <c r="F8" s="76" t="s">
        <v>123</v>
      </c>
    </row>
    <row r="9" spans="4:6" ht="15.75">
      <c r="D9" s="74" t="s">
        <v>235</v>
      </c>
      <c r="E9" s="39"/>
      <c r="F9" s="76" t="s">
        <v>124</v>
      </c>
    </row>
    <row r="10" spans="4:6" ht="15">
      <c r="D10" s="30" t="s">
        <v>69</v>
      </c>
      <c r="E10" s="39"/>
      <c r="F10" s="29" t="s">
        <v>69</v>
      </c>
    </row>
    <row r="11" ht="15">
      <c r="F11" s="36"/>
    </row>
    <row r="12" spans="1:6" ht="15">
      <c r="A12" s="43">
        <v>1</v>
      </c>
      <c r="B12" s="43"/>
      <c r="C12" s="13" t="s">
        <v>125</v>
      </c>
      <c r="D12" s="17">
        <v>79700.46925</v>
      </c>
      <c r="E12" s="17"/>
      <c r="F12" s="36">
        <v>91819.57</v>
      </c>
    </row>
    <row r="13" spans="1:6" ht="15">
      <c r="A13" s="43">
        <f aca="true" t="shared" si="0" ref="A13:A18">A12+1</f>
        <v>2</v>
      </c>
      <c r="B13" s="43"/>
      <c r="C13" s="13" t="s">
        <v>126</v>
      </c>
      <c r="D13" s="17">
        <v>27011.87757</v>
      </c>
      <c r="E13" s="17"/>
      <c r="F13" s="36">
        <v>27011.878</v>
      </c>
    </row>
    <row r="14" spans="1:6" ht="15">
      <c r="A14" s="43">
        <f t="shared" si="0"/>
        <v>3</v>
      </c>
      <c r="B14" s="43"/>
      <c r="C14" s="13" t="s">
        <v>127</v>
      </c>
      <c r="D14" s="17">
        <v>82841.85703</v>
      </c>
      <c r="E14" s="17"/>
      <c r="F14" s="36">
        <v>82841.857</v>
      </c>
    </row>
    <row r="15" spans="1:6" ht="15">
      <c r="A15" s="43">
        <f t="shared" si="0"/>
        <v>4</v>
      </c>
      <c r="B15" s="43"/>
      <c r="C15" s="13" t="s">
        <v>128</v>
      </c>
      <c r="D15" s="17">
        <v>9854.028</v>
      </c>
      <c r="E15" s="17"/>
      <c r="F15" s="36">
        <v>9962.061</v>
      </c>
    </row>
    <row r="16" spans="1:6" ht="15">
      <c r="A16" s="43">
        <f t="shared" si="0"/>
        <v>5</v>
      </c>
      <c r="B16" s="43"/>
      <c r="C16" s="13" t="s">
        <v>129</v>
      </c>
      <c r="D16" s="17">
        <v>27801.45101</v>
      </c>
      <c r="E16" s="17"/>
      <c r="F16" s="36">
        <v>28415.174</v>
      </c>
    </row>
    <row r="17" spans="1:6" ht="15">
      <c r="A17" s="43">
        <f t="shared" si="0"/>
        <v>6</v>
      </c>
      <c r="B17" s="43"/>
      <c r="C17" s="13" t="s">
        <v>130</v>
      </c>
      <c r="D17" s="17">
        <v>-322.76475</v>
      </c>
      <c r="E17" s="17"/>
      <c r="F17" s="36">
        <v>1546</v>
      </c>
    </row>
    <row r="18" spans="1:6" ht="15">
      <c r="A18" s="43">
        <f t="shared" si="0"/>
        <v>7</v>
      </c>
      <c r="B18" s="43"/>
      <c r="C18" s="13" t="s">
        <v>131</v>
      </c>
      <c r="D18" s="31"/>
      <c r="E18" s="38"/>
      <c r="F18" s="34"/>
    </row>
    <row r="19" spans="1:6" ht="15">
      <c r="A19" s="43"/>
      <c r="B19" s="43"/>
      <c r="C19" s="13" t="s">
        <v>132</v>
      </c>
      <c r="D19" s="32">
        <v>71600.84609</v>
      </c>
      <c r="E19" s="36"/>
      <c r="F19" s="32">
        <v>68026.443</v>
      </c>
    </row>
    <row r="20" spans="1:6" ht="15">
      <c r="A20" s="43"/>
      <c r="B20" s="43"/>
      <c r="C20" s="13" t="s">
        <v>133</v>
      </c>
      <c r="D20" s="32">
        <v>3598.05255</v>
      </c>
      <c r="E20" s="36"/>
      <c r="F20" s="32">
        <v>13877.162</v>
      </c>
    </row>
    <row r="21" spans="1:6" ht="15">
      <c r="A21" s="43"/>
      <c r="B21" s="43"/>
      <c r="C21" s="13" t="s">
        <v>134</v>
      </c>
      <c r="D21" s="32">
        <v>28238.081</v>
      </c>
      <c r="E21" s="36"/>
      <c r="F21" s="32">
        <v>37545.017</v>
      </c>
    </row>
    <row r="22" spans="1:6" ht="15">
      <c r="A22" s="43"/>
      <c r="B22" s="43"/>
      <c r="C22" s="13" t="s">
        <v>135</v>
      </c>
      <c r="D22" s="32">
        <v>117417.11147</v>
      </c>
      <c r="E22" s="36"/>
      <c r="F22" s="32">
        <v>106543.928</v>
      </c>
    </row>
    <row r="23" spans="1:6" ht="15">
      <c r="A23" s="43"/>
      <c r="B23" s="43"/>
      <c r="C23" s="13" t="s">
        <v>136</v>
      </c>
      <c r="D23" s="32">
        <v>38873.553810000005</v>
      </c>
      <c r="E23" s="36"/>
      <c r="F23" s="32">
        <v>44609.004</v>
      </c>
    </row>
    <row r="24" spans="1:6" ht="15">
      <c r="A24" s="43"/>
      <c r="B24" s="43"/>
      <c r="C24" s="13" t="s">
        <v>137</v>
      </c>
      <c r="D24" s="32">
        <v>6220.160559999999</v>
      </c>
      <c r="E24" s="36"/>
      <c r="F24" s="33">
        <v>6292.235</v>
      </c>
    </row>
    <row r="25" spans="1:6" ht="15">
      <c r="A25" s="43"/>
      <c r="B25" s="43"/>
      <c r="D25" s="53">
        <v>265947.80548000004</v>
      </c>
      <c r="E25" s="24"/>
      <c r="F25" s="53">
        <v>276892.789</v>
      </c>
    </row>
    <row r="26" spans="1:6" ht="15">
      <c r="A26" s="43">
        <f>A18+1</f>
        <v>8</v>
      </c>
      <c r="B26" s="43"/>
      <c r="C26" s="13" t="s">
        <v>138</v>
      </c>
      <c r="D26" s="52"/>
      <c r="E26" s="38"/>
      <c r="F26" s="32"/>
    </row>
    <row r="27" spans="1:6" ht="15">
      <c r="A27" s="43"/>
      <c r="B27" s="43"/>
      <c r="C27" s="13" t="s">
        <v>139</v>
      </c>
      <c r="D27" s="32">
        <v>150000</v>
      </c>
      <c r="E27" s="38"/>
      <c r="F27" s="32">
        <v>150000</v>
      </c>
    </row>
    <row r="28" spans="1:6" ht="15">
      <c r="A28" s="43"/>
      <c r="B28" s="43"/>
      <c r="C28" s="13" t="s">
        <v>140</v>
      </c>
      <c r="D28" s="32">
        <v>41726.53311</v>
      </c>
      <c r="E28" s="36"/>
      <c r="F28" s="32">
        <v>28020.038</v>
      </c>
    </row>
    <row r="29" spans="1:6" ht="15">
      <c r="A29" s="43"/>
      <c r="B29" s="43"/>
      <c r="C29" s="13" t="s">
        <v>141</v>
      </c>
      <c r="D29" s="32">
        <v>24047.95826</v>
      </c>
      <c r="E29" s="36"/>
      <c r="F29" s="32">
        <v>34632.398</v>
      </c>
    </row>
    <row r="30" spans="1:6" ht="15">
      <c r="A30" s="43"/>
      <c r="B30" s="43"/>
      <c r="C30" s="13" t="s">
        <v>142</v>
      </c>
      <c r="D30" s="32">
        <v>58757.56172</v>
      </c>
      <c r="E30" s="36"/>
      <c r="F30" s="32">
        <v>50356.711</v>
      </c>
    </row>
    <row r="31" spans="1:6" ht="15">
      <c r="A31" s="43"/>
      <c r="B31" s="43"/>
      <c r="C31" s="13" t="s">
        <v>143</v>
      </c>
      <c r="D31" s="32">
        <v>3243.3384972</v>
      </c>
      <c r="E31" s="36"/>
      <c r="F31" s="32">
        <v>5476.59</v>
      </c>
    </row>
    <row r="32" spans="1:6" ht="15">
      <c r="A32" s="43"/>
      <c r="B32" s="43"/>
      <c r="C32" s="13" t="s">
        <v>144</v>
      </c>
      <c r="D32" s="33">
        <v>327.06379000000004</v>
      </c>
      <c r="E32" s="36"/>
      <c r="F32" s="33">
        <v>3063.266</v>
      </c>
    </row>
    <row r="33" spans="1:6" ht="15">
      <c r="A33" s="43"/>
      <c r="B33" s="43"/>
      <c r="D33" s="53">
        <v>278103.4553772</v>
      </c>
      <c r="E33" s="24"/>
      <c r="F33" s="53">
        <v>271549.003</v>
      </c>
    </row>
    <row r="34" spans="1:6" ht="15">
      <c r="A34" s="43">
        <f>A26+1</f>
        <v>9</v>
      </c>
      <c r="B34" s="43"/>
      <c r="C34" s="13" t="s">
        <v>145</v>
      </c>
      <c r="D34" s="17">
        <v>-12154.649897199939</v>
      </c>
      <c r="E34" s="17"/>
      <c r="F34" s="36">
        <v>5343.785999999964</v>
      </c>
    </row>
    <row r="35" spans="1:6" ht="15">
      <c r="A35" s="43">
        <f>A34+1</f>
        <v>10</v>
      </c>
      <c r="B35" s="43"/>
      <c r="C35" s="13" t="s">
        <v>146</v>
      </c>
      <c r="D35" s="17">
        <v>958.65935</v>
      </c>
      <c r="E35" s="17"/>
      <c r="F35" s="36">
        <v>5067.059</v>
      </c>
    </row>
    <row r="36" spans="1:6" ht="15">
      <c r="A36" s="43"/>
      <c r="B36" s="43"/>
      <c r="D36" s="35">
        <v>215689.92756280003</v>
      </c>
      <c r="E36" s="36"/>
      <c r="F36" s="35">
        <v>252008.38499999995</v>
      </c>
    </row>
    <row r="37" spans="1:3" ht="15">
      <c r="A37" s="43">
        <f>A35+1</f>
        <v>11</v>
      </c>
      <c r="B37" s="43"/>
      <c r="C37" s="13" t="s">
        <v>147</v>
      </c>
    </row>
    <row r="38" spans="1:6" ht="15">
      <c r="A38" s="43"/>
      <c r="B38" s="43"/>
      <c r="C38" s="13" t="s">
        <v>148</v>
      </c>
      <c r="D38" s="17">
        <v>155587.612</v>
      </c>
      <c r="E38" s="17"/>
      <c r="F38" s="17">
        <v>155587.61</v>
      </c>
    </row>
    <row r="39" spans="1:3" ht="15">
      <c r="A39" s="43"/>
      <c r="B39" s="43"/>
      <c r="C39" s="13" t="s">
        <v>149</v>
      </c>
    </row>
    <row r="40" spans="1:6" ht="15">
      <c r="A40" s="43"/>
      <c r="B40" s="43"/>
      <c r="C40" s="13" t="s">
        <v>150</v>
      </c>
      <c r="D40" s="17">
        <v>113428.46378</v>
      </c>
      <c r="E40" s="17"/>
      <c r="F40" s="17">
        <v>113428.464</v>
      </c>
    </row>
    <row r="41" spans="1:6" ht="15">
      <c r="A41" s="43"/>
      <c r="B41" s="43"/>
      <c r="C41" s="13" t="s">
        <v>151</v>
      </c>
      <c r="D41" s="17">
        <v>2971.7825300000013</v>
      </c>
      <c r="E41" s="17"/>
      <c r="F41" s="17">
        <v>2971.783</v>
      </c>
    </row>
    <row r="42" spans="1:6" ht="15">
      <c r="A42" s="43"/>
      <c r="B42" s="43"/>
      <c r="C42" s="13" t="s">
        <v>152</v>
      </c>
      <c r="D42" s="17">
        <v>-91164.8676972</v>
      </c>
      <c r="E42" s="17"/>
      <c r="F42" s="17">
        <v>-72487.078</v>
      </c>
    </row>
    <row r="43" spans="1:6" ht="15">
      <c r="A43" s="43"/>
      <c r="B43" s="43"/>
      <c r="C43" s="13" t="s">
        <v>153</v>
      </c>
      <c r="D43" s="25">
        <v>25786.248420000004</v>
      </c>
      <c r="E43" s="36"/>
      <c r="F43" s="25">
        <v>25914.939</v>
      </c>
    </row>
    <row r="44" spans="1:6" ht="15">
      <c r="A44" s="43"/>
      <c r="B44" s="43"/>
      <c r="D44" s="18">
        <v>206609.23903280008</v>
      </c>
      <c r="F44" s="18">
        <v>225415.71800000005</v>
      </c>
    </row>
    <row r="45" spans="1:6" ht="15">
      <c r="A45" s="43">
        <f>A37+1</f>
        <v>12</v>
      </c>
      <c r="B45" s="43"/>
      <c r="C45" s="13" t="s">
        <v>154</v>
      </c>
      <c r="D45" s="17">
        <v>5147.605</v>
      </c>
      <c r="E45" s="17"/>
      <c r="F45" s="17">
        <v>9561.675</v>
      </c>
    </row>
    <row r="46" spans="1:6" ht="15">
      <c r="A46" s="43">
        <f>A45+1</f>
        <v>13</v>
      </c>
      <c r="B46" s="43"/>
      <c r="C46" s="13" t="s">
        <v>155</v>
      </c>
      <c r="D46" s="17">
        <v>0</v>
      </c>
      <c r="E46" s="17"/>
      <c r="F46" s="17">
        <v>12008</v>
      </c>
    </row>
    <row r="47" spans="1:6" ht="15">
      <c r="A47" s="43">
        <f>A46+1</f>
        <v>14</v>
      </c>
      <c r="B47" s="43"/>
      <c r="C47" s="13" t="s">
        <v>156</v>
      </c>
      <c r="D47" s="17">
        <v>3933.0847599999997</v>
      </c>
      <c r="E47" s="17"/>
      <c r="F47" s="17">
        <v>5022.162</v>
      </c>
    </row>
    <row r="48" spans="1:6" ht="15">
      <c r="A48" s="43"/>
      <c r="B48" s="43"/>
      <c r="D48" s="37">
        <v>215689.92879280008</v>
      </c>
      <c r="F48" s="37">
        <v>252007.55500000005</v>
      </c>
    </row>
    <row r="49" spans="1:6" ht="15">
      <c r="A49" s="43"/>
      <c r="B49" s="43"/>
      <c r="D49" s="24"/>
      <c r="F49" s="24"/>
    </row>
    <row r="50" spans="1:6" ht="15">
      <c r="A50" s="43">
        <f>A47+1</f>
        <v>15</v>
      </c>
      <c r="B50" s="43"/>
      <c r="C50" s="13" t="s">
        <v>157</v>
      </c>
      <c r="D50" s="77">
        <v>1.3238415435851025</v>
      </c>
      <c r="E50" s="20"/>
      <c r="F50" s="77">
        <v>1.406305161445696</v>
      </c>
    </row>
    <row r="51" spans="1:6" ht="15">
      <c r="A51" s="43"/>
      <c r="B51" s="43"/>
      <c r="D51" s="36"/>
      <c r="E51" s="20"/>
      <c r="F51" s="36"/>
    </row>
    <row r="52" spans="1:6" ht="15">
      <c r="A52" s="43"/>
      <c r="B52" s="43"/>
      <c r="D52" s="36"/>
      <c r="E52" s="20"/>
      <c r="F52" s="36"/>
    </row>
    <row r="53" spans="1:6" ht="15">
      <c r="A53" s="43"/>
      <c r="B53" s="43"/>
      <c r="C53" s="70" t="s">
        <v>158</v>
      </c>
      <c r="D53"/>
      <c r="E53" s="20"/>
      <c r="F53" s="36"/>
    </row>
    <row r="54" spans="1:2" ht="15">
      <c r="A54" s="13"/>
      <c r="B54" s="13"/>
    </row>
    <row r="55" spans="3:6" ht="12.75">
      <c r="C55"/>
      <c r="D55"/>
      <c r="E55"/>
      <c r="F55"/>
    </row>
    <row r="56" spans="1:2" ht="15">
      <c r="A56" s="13"/>
      <c r="B56" s="13"/>
    </row>
    <row r="57" spans="1:2" ht="15">
      <c r="A57" s="13"/>
      <c r="B57" s="13"/>
    </row>
    <row r="58" spans="1:2" ht="15">
      <c r="A58" s="13"/>
      <c r="B58" s="13"/>
    </row>
    <row r="59" spans="1:2" ht="15">
      <c r="A59" s="13"/>
      <c r="B59" s="13"/>
    </row>
    <row r="60" spans="1:2" ht="15">
      <c r="A60" s="13"/>
      <c r="B60" s="13"/>
    </row>
    <row r="61" spans="1:2" ht="15">
      <c r="A61" s="13"/>
      <c r="B61" s="13"/>
    </row>
    <row r="62" spans="1:2" ht="15">
      <c r="A62" s="13"/>
      <c r="B62" s="13"/>
    </row>
    <row r="63" spans="1:2" ht="15">
      <c r="A63" s="13"/>
      <c r="B63" s="13"/>
    </row>
    <row r="64" spans="1:2" ht="15">
      <c r="A64" s="13"/>
      <c r="B64" s="13"/>
    </row>
    <row r="65" spans="1:2" ht="15">
      <c r="A65" s="13"/>
      <c r="B65" s="13"/>
    </row>
    <row r="66" spans="1:2" ht="15">
      <c r="A66" s="13"/>
      <c r="B66" s="13"/>
    </row>
    <row r="67" spans="1:2" ht="15">
      <c r="A67" s="13"/>
      <c r="B67" s="13"/>
    </row>
    <row r="68" spans="1:2" ht="15">
      <c r="A68" s="13"/>
      <c r="B68" s="13"/>
    </row>
    <row r="69" spans="1:2" ht="15">
      <c r="A69" s="13"/>
      <c r="B69" s="13"/>
    </row>
    <row r="70" spans="1:2" ht="15">
      <c r="A70" s="13"/>
      <c r="B70" s="13"/>
    </row>
    <row r="71" spans="1:2" ht="15">
      <c r="A71" s="13"/>
      <c r="B71" s="13"/>
    </row>
    <row r="72" spans="1:2" ht="15">
      <c r="A72" s="13"/>
      <c r="B72" s="13"/>
    </row>
    <row r="73" spans="1:2" ht="15">
      <c r="A73" s="13"/>
      <c r="B73" s="13"/>
    </row>
    <row r="74" spans="1:2" ht="15">
      <c r="A74" s="13"/>
      <c r="B74" s="13"/>
    </row>
    <row r="75" spans="1:2" ht="15">
      <c r="A75" s="13"/>
      <c r="B75" s="13"/>
    </row>
    <row r="76" spans="1:2" ht="15">
      <c r="A76" s="13"/>
      <c r="B76" s="13"/>
    </row>
    <row r="77" spans="1:2" ht="15">
      <c r="A77" s="13"/>
      <c r="B77" s="13"/>
    </row>
    <row r="78" spans="1:2" ht="15">
      <c r="A78" s="13"/>
      <c r="B78" s="13"/>
    </row>
    <row r="79" spans="1:2" ht="15">
      <c r="A79" s="13"/>
      <c r="B79" s="13"/>
    </row>
    <row r="80" spans="1:2" ht="15">
      <c r="A80" s="13"/>
      <c r="B80" s="13"/>
    </row>
    <row r="81" spans="1:2" ht="15">
      <c r="A81" s="13"/>
      <c r="B81" s="13"/>
    </row>
    <row r="82" spans="1:2" ht="15">
      <c r="A82" s="13"/>
      <c r="B82" s="13"/>
    </row>
    <row r="83" spans="1:2" ht="15">
      <c r="A83" s="13"/>
      <c r="B83" s="13"/>
    </row>
    <row r="84" spans="1:2" ht="15">
      <c r="A84" s="13"/>
      <c r="B84" s="13"/>
    </row>
    <row r="85" spans="1:2" ht="15">
      <c r="A85" s="13"/>
      <c r="B85" s="13"/>
    </row>
    <row r="86" spans="1:2" ht="15">
      <c r="A86" s="13"/>
      <c r="B86" s="13"/>
    </row>
    <row r="87" spans="1:2" ht="15">
      <c r="A87" s="13"/>
      <c r="B87" s="13"/>
    </row>
    <row r="88" spans="1:2" ht="15">
      <c r="A88" s="13"/>
      <c r="B88" s="13"/>
    </row>
    <row r="89" spans="1:2" ht="15">
      <c r="A89" s="13"/>
      <c r="B89" s="13"/>
    </row>
    <row r="90" spans="1:2" ht="15">
      <c r="A90" s="13"/>
      <c r="B90" s="13"/>
    </row>
    <row r="91" spans="1:2" ht="15">
      <c r="A91" s="13"/>
      <c r="B91" s="13"/>
    </row>
    <row r="92" spans="1:2" ht="15">
      <c r="A92" s="13"/>
      <c r="B92" s="13"/>
    </row>
    <row r="93" spans="1:2" ht="15">
      <c r="A93" s="13"/>
      <c r="B93" s="13"/>
    </row>
    <row r="94" spans="1:2" ht="15">
      <c r="A94" s="13"/>
      <c r="B94" s="13"/>
    </row>
    <row r="95" spans="1:2" ht="15">
      <c r="A95" s="13"/>
      <c r="B95" s="13"/>
    </row>
    <row r="96" spans="1:2" ht="15">
      <c r="A96" s="13"/>
      <c r="B96" s="13"/>
    </row>
    <row r="97" spans="1:2" ht="15">
      <c r="A97" s="13"/>
      <c r="B97" s="13"/>
    </row>
    <row r="98" spans="1:2" ht="15">
      <c r="A98" s="13"/>
      <c r="B98" s="13"/>
    </row>
    <row r="99" spans="1:2" ht="15">
      <c r="A99" s="13"/>
      <c r="B99" s="13"/>
    </row>
    <row r="100" spans="1:2" ht="15">
      <c r="A100" s="13"/>
      <c r="B100" s="13"/>
    </row>
    <row r="101" spans="1:2" ht="15">
      <c r="A101" s="13"/>
      <c r="B101" s="13"/>
    </row>
    <row r="102" spans="1:2" ht="15">
      <c r="A102" s="13"/>
      <c r="B102" s="13"/>
    </row>
    <row r="103" spans="1:2" ht="15">
      <c r="A103" s="13"/>
      <c r="B103" s="13"/>
    </row>
    <row r="104" spans="1:2" ht="15">
      <c r="A104" s="13"/>
      <c r="B104" s="13"/>
    </row>
    <row r="105" spans="1:2" ht="15">
      <c r="A105" s="13"/>
      <c r="B105" s="13"/>
    </row>
    <row r="106" spans="1:2" ht="15">
      <c r="A106" s="13"/>
      <c r="B106" s="13"/>
    </row>
    <row r="107" spans="1:2" ht="15">
      <c r="A107" s="13"/>
      <c r="B107" s="13"/>
    </row>
    <row r="108" spans="1:2" ht="15">
      <c r="A108" s="13"/>
      <c r="B108" s="13"/>
    </row>
    <row r="109" spans="1:2" ht="15">
      <c r="A109" s="13"/>
      <c r="B109" s="13"/>
    </row>
    <row r="110" spans="1:2" ht="15">
      <c r="A110" s="13"/>
      <c r="B110" s="13"/>
    </row>
    <row r="111" spans="1:2" ht="15">
      <c r="A111" s="13"/>
      <c r="B111" s="13"/>
    </row>
    <row r="112" spans="1:2" ht="15">
      <c r="A112" s="13"/>
      <c r="B112" s="13"/>
    </row>
    <row r="113" spans="1:2" ht="15">
      <c r="A113" s="13"/>
      <c r="B113" s="13"/>
    </row>
    <row r="114" spans="1:2" ht="15">
      <c r="A114" s="13"/>
      <c r="B114" s="13"/>
    </row>
    <row r="115" spans="1:2" ht="15">
      <c r="A115" s="13"/>
      <c r="B115" s="13"/>
    </row>
    <row r="116" spans="1:2" ht="15">
      <c r="A116" s="13"/>
      <c r="B116" s="13"/>
    </row>
    <row r="117" spans="1:2" ht="15">
      <c r="A117" s="13"/>
      <c r="B117" s="13"/>
    </row>
    <row r="118" spans="1:2" ht="15">
      <c r="A118" s="13"/>
      <c r="B118" s="13"/>
    </row>
    <row r="119" spans="1:2" ht="15">
      <c r="A119" s="13"/>
      <c r="B119" s="13"/>
    </row>
    <row r="120" spans="1:2" ht="15">
      <c r="A120" s="13"/>
      <c r="B120" s="13"/>
    </row>
    <row r="121" spans="1:2" ht="15">
      <c r="A121" s="13"/>
      <c r="B121" s="13"/>
    </row>
    <row r="122" spans="1:2" ht="15">
      <c r="A122" s="13"/>
      <c r="B122" s="13"/>
    </row>
    <row r="123" spans="1:2" ht="15">
      <c r="A123" s="13"/>
      <c r="B123" s="13"/>
    </row>
    <row r="124" spans="1:2" ht="15">
      <c r="A124" s="13"/>
      <c r="B124" s="13"/>
    </row>
    <row r="125" spans="1:2" ht="15">
      <c r="A125" s="13"/>
      <c r="B125" s="13"/>
    </row>
    <row r="126" spans="1:2" ht="15">
      <c r="A126" s="13"/>
      <c r="B126" s="13"/>
    </row>
    <row r="127" spans="1:2" ht="15">
      <c r="A127" s="13"/>
      <c r="B127" s="13"/>
    </row>
    <row r="128" spans="1:2" ht="15">
      <c r="A128" s="13"/>
      <c r="B128" s="13"/>
    </row>
    <row r="129" spans="1:2" ht="15">
      <c r="A129" s="13"/>
      <c r="B129" s="13"/>
    </row>
    <row r="130" spans="1:2" ht="15">
      <c r="A130" s="13"/>
      <c r="B130" s="13"/>
    </row>
    <row r="131" spans="1:2" ht="15">
      <c r="A131" s="13"/>
      <c r="B131" s="13"/>
    </row>
    <row r="132" spans="1:2" ht="15">
      <c r="A132" s="13"/>
      <c r="B132" s="13"/>
    </row>
    <row r="133" spans="1:2" ht="15">
      <c r="A133" s="13"/>
      <c r="B133" s="13"/>
    </row>
    <row r="134" spans="1:2" ht="15">
      <c r="A134" s="13"/>
      <c r="B134" s="13"/>
    </row>
    <row r="135" spans="1:2" ht="15">
      <c r="A135" s="13"/>
      <c r="B135" s="13"/>
    </row>
    <row r="136" spans="1:2" ht="15">
      <c r="A136" s="13"/>
      <c r="B136" s="13"/>
    </row>
    <row r="137" spans="1:2" ht="15">
      <c r="A137" s="13"/>
      <c r="B137" s="13"/>
    </row>
    <row r="138" spans="1:2" ht="15">
      <c r="A138" s="13"/>
      <c r="B138" s="13"/>
    </row>
    <row r="139" spans="1:2" ht="15">
      <c r="A139" s="13"/>
      <c r="B139" s="13"/>
    </row>
    <row r="140" spans="1:2" ht="15">
      <c r="A140" s="13"/>
      <c r="B140" s="13"/>
    </row>
    <row r="141" spans="1:2" ht="15">
      <c r="A141" s="13"/>
      <c r="B141" s="13"/>
    </row>
    <row r="142" spans="1:2" ht="15">
      <c r="A142" s="13"/>
      <c r="B142" s="13"/>
    </row>
    <row r="143" spans="1:2" ht="15">
      <c r="A143" s="13"/>
      <c r="B143" s="13"/>
    </row>
    <row r="144" spans="1:2" ht="15">
      <c r="A144" s="13"/>
      <c r="B144" s="13"/>
    </row>
    <row r="145" spans="1:2" ht="15">
      <c r="A145" s="13"/>
      <c r="B145" s="13"/>
    </row>
    <row r="146" spans="1:2" ht="15">
      <c r="A146" s="13"/>
      <c r="B146" s="13"/>
    </row>
    <row r="147" spans="1:2" ht="15">
      <c r="A147" s="13"/>
      <c r="B147" s="13"/>
    </row>
    <row r="148" spans="1:2" ht="15">
      <c r="A148" s="13"/>
      <c r="B148" s="13"/>
    </row>
    <row r="149" spans="1:2" ht="15">
      <c r="A149" s="13"/>
      <c r="B149" s="13"/>
    </row>
    <row r="150" spans="1:2" ht="15">
      <c r="A150" s="13"/>
      <c r="B150" s="13"/>
    </row>
    <row r="151" spans="1:2" ht="15">
      <c r="A151" s="13"/>
      <c r="B151" s="13"/>
    </row>
    <row r="152" spans="1:2" ht="15">
      <c r="A152" s="13"/>
      <c r="B152" s="13"/>
    </row>
    <row r="153" spans="1:2" ht="15">
      <c r="A153" s="13"/>
      <c r="B153" s="13"/>
    </row>
    <row r="154" spans="1:2" ht="15">
      <c r="A154" s="13"/>
      <c r="B154" s="13"/>
    </row>
    <row r="155" spans="1:2" ht="15">
      <c r="A155" s="13"/>
      <c r="B155" s="13"/>
    </row>
    <row r="156" spans="1:2" ht="15">
      <c r="A156" s="13"/>
      <c r="B156" s="13"/>
    </row>
    <row r="157" spans="1:2" ht="15">
      <c r="A157" s="13"/>
      <c r="B157" s="13"/>
    </row>
    <row r="158" spans="1:2" ht="15">
      <c r="A158" s="13"/>
      <c r="B158" s="13"/>
    </row>
    <row r="159" spans="1:2" ht="15">
      <c r="A159" s="13"/>
      <c r="B159" s="13"/>
    </row>
    <row r="160" spans="1:2" ht="15">
      <c r="A160" s="13"/>
      <c r="B160" s="13"/>
    </row>
    <row r="161" spans="1:2" ht="15">
      <c r="A161" s="13"/>
      <c r="B161" s="13"/>
    </row>
    <row r="162" spans="1:2" ht="15">
      <c r="A162" s="13"/>
      <c r="B162" s="13"/>
    </row>
    <row r="163" spans="1:2" ht="15">
      <c r="A163" s="13"/>
      <c r="B163" s="13"/>
    </row>
    <row r="164" spans="1:2" ht="15">
      <c r="A164" s="13"/>
      <c r="B164" s="13"/>
    </row>
    <row r="165" spans="1:2" ht="15">
      <c r="A165" s="13"/>
      <c r="B165" s="13"/>
    </row>
    <row r="166" spans="1:2" ht="15">
      <c r="A166" s="13"/>
      <c r="B166" s="13"/>
    </row>
    <row r="167" spans="1:2" ht="15">
      <c r="A167" s="13"/>
      <c r="B167" s="13"/>
    </row>
    <row r="168" spans="1:2" ht="15">
      <c r="A168" s="13"/>
      <c r="B168" s="13"/>
    </row>
    <row r="169" spans="1:2" ht="15">
      <c r="A169" s="13"/>
      <c r="B169" s="13"/>
    </row>
    <row r="170" spans="1:2" ht="15">
      <c r="A170" s="13"/>
      <c r="B170" s="13"/>
    </row>
    <row r="171" spans="1:2" ht="15">
      <c r="A171" s="13"/>
      <c r="B171" s="13"/>
    </row>
    <row r="172" spans="1:2" ht="15">
      <c r="A172" s="13"/>
      <c r="B172" s="13"/>
    </row>
    <row r="173" spans="1:2" ht="15">
      <c r="A173" s="13"/>
      <c r="B173" s="13"/>
    </row>
    <row r="174" spans="1:2" ht="15">
      <c r="A174" s="13"/>
      <c r="B174" s="13"/>
    </row>
    <row r="175" spans="1:2" ht="15">
      <c r="A175" s="13"/>
      <c r="B175" s="13"/>
    </row>
    <row r="176" spans="1:2" ht="15">
      <c r="A176" s="13"/>
      <c r="B176" s="13"/>
    </row>
    <row r="177" spans="1:2" ht="15">
      <c r="A177" s="13"/>
      <c r="B177" s="13"/>
    </row>
    <row r="178" spans="1:2" ht="15">
      <c r="A178" s="13"/>
      <c r="B178" s="13"/>
    </row>
    <row r="179" spans="1:2" ht="15">
      <c r="A179" s="13"/>
      <c r="B179" s="13"/>
    </row>
    <row r="180" spans="1:2" ht="15">
      <c r="A180" s="13"/>
      <c r="B180" s="13"/>
    </row>
    <row r="181" spans="1:2" ht="15">
      <c r="A181" s="13"/>
      <c r="B181" s="13"/>
    </row>
    <row r="182" spans="1:2" ht="15">
      <c r="A182" s="13"/>
      <c r="B182" s="13"/>
    </row>
    <row r="183" spans="1:2" ht="15">
      <c r="A183" s="13"/>
      <c r="B183" s="13"/>
    </row>
  </sheetData>
  <printOptions/>
  <pageMargins left="0.96" right="0.75" top="1" bottom="0.59" header="0.5" footer="0.5"/>
  <pageSetup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7"/>
  <sheetViews>
    <sheetView tabSelected="1" workbookViewId="0" topLeftCell="C243">
      <selection activeCell="I254" sqref="I254"/>
    </sheetView>
  </sheetViews>
  <sheetFormatPr defaultColWidth="9.140625" defaultRowHeight="12.75"/>
  <cols>
    <col min="1" max="1" width="4.00390625" style="13" customWidth="1"/>
    <col min="2" max="2" width="5.421875" style="13" customWidth="1"/>
    <col min="3" max="3" width="4.28125" style="13" customWidth="1"/>
    <col min="4" max="4" width="48.421875" style="13" customWidth="1"/>
    <col min="5" max="5" width="12.140625" style="13" customWidth="1"/>
    <col min="6" max="6" width="1.57421875" style="13" customWidth="1"/>
    <col min="7" max="7" width="17.57421875" style="13" bestFit="1" customWidth="1"/>
    <col min="8" max="8" width="2.140625" style="13" customWidth="1"/>
    <col min="9" max="9" width="17.57421875" style="13" bestFit="1" customWidth="1"/>
    <col min="10" max="10" width="1.7109375" style="13" customWidth="1"/>
    <col min="11" max="11" width="16.8515625" style="13" customWidth="1"/>
  </cols>
  <sheetData>
    <row r="1" spans="1:5" ht="18">
      <c r="A1" s="62" t="s">
        <v>159</v>
      </c>
      <c r="B1" s="62"/>
      <c r="C1" s="62"/>
      <c r="D1" s="63"/>
      <c r="E1" s="5"/>
    </row>
    <row r="2" spans="1:4" ht="15">
      <c r="A2" s="13" t="s">
        <v>57</v>
      </c>
      <c r="D2" s="15"/>
    </row>
    <row r="3" ht="15">
      <c r="D3" s="15"/>
    </row>
    <row r="4" spans="1:4" ht="18">
      <c r="A4" s="58" t="s">
        <v>160</v>
      </c>
      <c r="B4" s="58"/>
      <c r="C4" s="58"/>
      <c r="D4" s="15"/>
    </row>
    <row r="5" spans="1:4" ht="18">
      <c r="A5" s="58"/>
      <c r="B5" s="58"/>
      <c r="C5" s="58"/>
      <c r="D5" s="15"/>
    </row>
    <row r="6" ht="15">
      <c r="D6" s="15"/>
    </row>
    <row r="7" spans="1:4" ht="15.75">
      <c r="A7" s="13">
        <v>1</v>
      </c>
      <c r="C7" s="51" t="s">
        <v>161</v>
      </c>
      <c r="D7"/>
    </row>
    <row r="9" spans="3:4" ht="15">
      <c r="C9" s="13" t="s">
        <v>22</v>
      </c>
      <c r="D9"/>
    </row>
    <row r="10" spans="3:4" ht="15">
      <c r="C10" s="13" t="s">
        <v>23</v>
      </c>
      <c r="D10"/>
    </row>
    <row r="11" ht="15">
      <c r="D11"/>
    </row>
    <row r="12" spans="1:4" ht="15.75">
      <c r="A12" s="13">
        <v>2</v>
      </c>
      <c r="C12" s="51" t="s">
        <v>162</v>
      </c>
      <c r="D12"/>
    </row>
    <row r="13" spans="7:9" ht="15">
      <c r="G13" s="106" t="s">
        <v>60</v>
      </c>
      <c r="H13" s="106"/>
      <c r="I13" s="106"/>
    </row>
    <row r="14" spans="7:9" ht="15">
      <c r="G14" s="64" t="s">
        <v>62</v>
      </c>
      <c r="I14" s="91" t="s">
        <v>63</v>
      </c>
    </row>
    <row r="15" spans="7:9" ht="15">
      <c r="G15" s="64" t="s">
        <v>163</v>
      </c>
      <c r="I15" s="91" t="s">
        <v>65</v>
      </c>
    </row>
    <row r="16" spans="7:9" ht="15">
      <c r="G16" s="64" t="s">
        <v>66</v>
      </c>
      <c r="I16" s="64" t="s">
        <v>66</v>
      </c>
    </row>
    <row r="17" spans="7:9" ht="15">
      <c r="G17" s="64" t="s">
        <v>237</v>
      </c>
      <c r="I17" s="91" t="s">
        <v>242</v>
      </c>
    </row>
    <row r="18" spans="4:9" ht="15">
      <c r="D18"/>
      <c r="G18" s="44" t="s">
        <v>69</v>
      </c>
      <c r="I18" s="44" t="s">
        <v>69</v>
      </c>
    </row>
    <row r="19" spans="4:9" ht="15">
      <c r="D19"/>
      <c r="G19" s="44"/>
      <c r="I19" s="44"/>
    </row>
    <row r="20" spans="3:9" ht="15">
      <c r="C20" s="13" t="s">
        <v>249</v>
      </c>
      <c r="G20" s="46">
        <v>0</v>
      </c>
      <c r="I20" s="46">
        <v>0</v>
      </c>
    </row>
    <row r="21" spans="3:9" ht="15">
      <c r="C21" s="13" t="s">
        <v>239</v>
      </c>
      <c r="G21" s="46">
        <v>2820.529699999999</v>
      </c>
      <c r="I21" s="46">
        <v>0</v>
      </c>
    </row>
    <row r="22" spans="3:9" ht="15">
      <c r="C22" s="13" t="s">
        <v>240</v>
      </c>
      <c r="G22" s="46">
        <v>-12.5068</v>
      </c>
      <c r="I22" s="46">
        <v>0</v>
      </c>
    </row>
    <row r="23" spans="3:9" ht="15">
      <c r="C23" s="13" t="s">
        <v>250</v>
      </c>
      <c r="G23" s="46">
        <v>-9486.54022</v>
      </c>
      <c r="I23" s="46">
        <v>0</v>
      </c>
    </row>
    <row r="24" spans="3:9" ht="15">
      <c r="C24" s="13" t="s">
        <v>165</v>
      </c>
      <c r="G24" s="46">
        <v>-231.88199000000006</v>
      </c>
      <c r="I24" s="46">
        <v>0</v>
      </c>
    </row>
    <row r="25" spans="4:9" ht="15">
      <c r="D25"/>
      <c r="G25" s="16">
        <v>-236.669</v>
      </c>
      <c r="I25" s="46">
        <v>0</v>
      </c>
    </row>
    <row r="26" spans="4:9" ht="15">
      <c r="D26"/>
      <c r="G26" s="16"/>
      <c r="I26" s="46"/>
    </row>
    <row r="27" spans="4:9" ht="15">
      <c r="D27"/>
      <c r="G27" s="47">
        <v>-7148.0683100000015</v>
      </c>
      <c r="I27" s="47">
        <v>0</v>
      </c>
    </row>
    <row r="28" ht="15">
      <c r="D28"/>
    </row>
    <row r="29" spans="4:9" ht="15">
      <c r="D29"/>
      <c r="G29" s="106" t="s">
        <v>61</v>
      </c>
      <c r="H29" s="106"/>
      <c r="I29" s="106"/>
    </row>
    <row r="30" spans="4:9" ht="15">
      <c r="D30"/>
      <c r="G30" s="64" t="s">
        <v>62</v>
      </c>
      <c r="I30" s="91" t="s">
        <v>121</v>
      </c>
    </row>
    <row r="31" spans="4:9" ht="15">
      <c r="D31"/>
      <c r="G31" s="64" t="s">
        <v>163</v>
      </c>
      <c r="I31" s="91" t="s">
        <v>65</v>
      </c>
    </row>
    <row r="32" spans="4:9" ht="15">
      <c r="D32"/>
      <c r="G32" s="64" t="s">
        <v>164</v>
      </c>
      <c r="I32" s="91" t="s">
        <v>68</v>
      </c>
    </row>
    <row r="33" spans="4:9" ht="15">
      <c r="D33"/>
      <c r="G33" s="64" t="s">
        <v>237</v>
      </c>
      <c r="I33" s="91" t="s">
        <v>241</v>
      </c>
    </row>
    <row r="34" spans="4:9" ht="15">
      <c r="D34"/>
      <c r="G34" s="44" t="s">
        <v>69</v>
      </c>
      <c r="I34" s="44" t="s">
        <v>69</v>
      </c>
    </row>
    <row r="35" ht="15">
      <c r="D35"/>
    </row>
    <row r="36" spans="3:9" ht="15">
      <c r="C36" s="13" t="s">
        <v>249</v>
      </c>
      <c r="G36" s="46">
        <v>0</v>
      </c>
      <c r="I36" s="46">
        <v>-144</v>
      </c>
    </row>
    <row r="37" spans="3:9" ht="15">
      <c r="C37" s="13" t="s">
        <v>239</v>
      </c>
      <c r="G37" s="46">
        <v>2820.529699999999</v>
      </c>
      <c r="I37" s="46">
        <v>0</v>
      </c>
    </row>
    <row r="38" spans="3:9" ht="15">
      <c r="C38" s="13" t="s">
        <v>240</v>
      </c>
      <c r="G38" s="46">
        <v>-12.5068</v>
      </c>
      <c r="I38" s="46">
        <v>0</v>
      </c>
    </row>
    <row r="39" spans="3:9" ht="15">
      <c r="C39" s="13" t="s">
        <v>250</v>
      </c>
      <c r="G39" s="46">
        <v>-9486.54022</v>
      </c>
      <c r="I39" s="46">
        <v>0</v>
      </c>
    </row>
    <row r="40" spans="3:9" ht="15">
      <c r="C40" s="13" t="s">
        <v>165</v>
      </c>
      <c r="G40" s="46">
        <v>-705.7542900000001</v>
      </c>
      <c r="I40" s="46">
        <v>0</v>
      </c>
    </row>
    <row r="41" spans="4:9" ht="15">
      <c r="D41"/>
      <c r="G41" s="46"/>
      <c r="I41" s="46"/>
    </row>
    <row r="42" spans="7:9" ht="15">
      <c r="G42" s="47">
        <v>-7385.271610000002</v>
      </c>
      <c r="I42" s="47">
        <v>-144</v>
      </c>
    </row>
    <row r="43" spans="7:9" ht="15">
      <c r="G43" s="48"/>
      <c r="I43" s="48"/>
    </row>
    <row r="45" spans="1:4" ht="15.75">
      <c r="A45" s="13">
        <v>3</v>
      </c>
      <c r="C45" s="51" t="s">
        <v>166</v>
      </c>
      <c r="D45"/>
    </row>
    <row r="46" spans="3:4" ht="15.75">
      <c r="C46" s="51"/>
      <c r="D46"/>
    </row>
    <row r="47" spans="3:4" ht="15">
      <c r="C47" s="13" t="s">
        <v>167</v>
      </c>
      <c r="D47"/>
    </row>
    <row r="50" spans="1:4" ht="17.25" customHeight="1">
      <c r="A50" s="13">
        <v>4</v>
      </c>
      <c r="C50" s="51" t="s">
        <v>94</v>
      </c>
      <c r="D50"/>
    </row>
    <row r="51" spans="3:10" ht="15.75">
      <c r="C51" s="51"/>
      <c r="D51"/>
      <c r="G51" s="106" t="s">
        <v>60</v>
      </c>
      <c r="H51" s="106"/>
      <c r="I51" s="106"/>
      <c r="J51" s="2"/>
    </row>
    <row r="52" spans="7:9" ht="15">
      <c r="G52" s="64" t="s">
        <v>62</v>
      </c>
      <c r="I52" s="91" t="s">
        <v>63</v>
      </c>
    </row>
    <row r="53" spans="7:9" ht="15">
      <c r="G53" s="64" t="s">
        <v>163</v>
      </c>
      <c r="I53" s="91" t="s">
        <v>65</v>
      </c>
    </row>
    <row r="54" spans="7:9" ht="15">
      <c r="G54" s="64" t="s">
        <v>66</v>
      </c>
      <c r="I54" s="64" t="s">
        <v>66</v>
      </c>
    </row>
    <row r="55" spans="7:9" ht="15">
      <c r="G55" s="64" t="s">
        <v>237</v>
      </c>
      <c r="I55" s="91" t="s">
        <v>242</v>
      </c>
    </row>
    <row r="56" spans="7:9" ht="15">
      <c r="G56" s="44" t="s">
        <v>69</v>
      </c>
      <c r="I56" s="44" t="s">
        <v>69</v>
      </c>
    </row>
    <row r="57" spans="7:9" ht="15">
      <c r="G57" s="44"/>
      <c r="I57" s="44"/>
    </row>
    <row r="58" spans="3:7" ht="15">
      <c r="C58" s="13" t="s">
        <v>168</v>
      </c>
      <c r="D58"/>
      <c r="G58" s="44"/>
    </row>
    <row r="60" spans="3:9" ht="15">
      <c r="C60" s="15"/>
      <c r="D60" s="13" t="s">
        <v>169</v>
      </c>
      <c r="G60" s="46">
        <v>508.2557971999999</v>
      </c>
      <c r="I60" s="46">
        <v>0</v>
      </c>
    </row>
    <row r="61" spans="3:9" ht="15">
      <c r="C61" s="15"/>
      <c r="D61" s="13" t="s">
        <v>170</v>
      </c>
      <c r="G61" s="46">
        <v>0</v>
      </c>
      <c r="I61" s="46">
        <v>0</v>
      </c>
    </row>
    <row r="62" spans="3:9" ht="15">
      <c r="C62" s="15"/>
      <c r="D62" s="13" t="s">
        <v>171</v>
      </c>
      <c r="G62" s="67">
        <v>0</v>
      </c>
      <c r="I62" s="67">
        <v>0</v>
      </c>
    </row>
    <row r="63" spans="3:9" ht="15">
      <c r="C63" s="15"/>
      <c r="G63" s="46">
        <v>508.2557971999999</v>
      </c>
      <c r="I63" s="46">
        <v>0</v>
      </c>
    </row>
    <row r="64" spans="4:7" ht="15">
      <c r="D64" s="13" t="s">
        <v>172</v>
      </c>
      <c r="F64" s="46"/>
      <c r="G64" s="48"/>
    </row>
    <row r="65" spans="4:9" ht="15">
      <c r="D65" s="13" t="s">
        <v>173</v>
      </c>
      <c r="F65" s="46"/>
      <c r="G65" s="46">
        <v>0</v>
      </c>
      <c r="I65" s="13">
        <v>56</v>
      </c>
    </row>
    <row r="66" spans="4:9" ht="15">
      <c r="D66" s="45"/>
      <c r="F66" s="48"/>
      <c r="G66" s="47">
        <v>508.2557971999999</v>
      </c>
      <c r="I66" s="92">
        <v>56</v>
      </c>
    </row>
    <row r="68" spans="7:9" ht="15">
      <c r="G68" s="106" t="s">
        <v>61</v>
      </c>
      <c r="H68" s="106"/>
      <c r="I68" s="106"/>
    </row>
    <row r="69" spans="7:9" ht="15">
      <c r="G69" s="64" t="s">
        <v>62</v>
      </c>
      <c r="I69" s="91" t="s">
        <v>121</v>
      </c>
    </row>
    <row r="70" spans="7:9" ht="15">
      <c r="G70" s="64" t="s">
        <v>163</v>
      </c>
      <c r="I70" s="91" t="s">
        <v>65</v>
      </c>
    </row>
    <row r="71" spans="3:9" ht="15">
      <c r="C71" s="15"/>
      <c r="G71" s="64" t="s">
        <v>164</v>
      </c>
      <c r="I71" s="91" t="s">
        <v>68</v>
      </c>
    </row>
    <row r="72" spans="3:9" ht="15">
      <c r="C72" s="15"/>
      <c r="G72" s="64" t="s">
        <v>237</v>
      </c>
      <c r="I72" s="91" t="s">
        <v>241</v>
      </c>
    </row>
    <row r="73" spans="3:9" ht="15">
      <c r="C73" s="15"/>
      <c r="G73" s="44" t="s">
        <v>69</v>
      </c>
      <c r="I73" s="44" t="s">
        <v>69</v>
      </c>
    </row>
    <row r="74" ht="15">
      <c r="I74" s="44"/>
    </row>
    <row r="75" spans="4:9" ht="15">
      <c r="D75" s="13" t="s">
        <v>169</v>
      </c>
      <c r="G75" s="46">
        <v>1190.5227972</v>
      </c>
      <c r="I75" s="46">
        <v>0</v>
      </c>
    </row>
    <row r="76" spans="4:9" ht="15">
      <c r="D76" s="13" t="s">
        <v>170</v>
      </c>
      <c r="G76" s="46">
        <v>0</v>
      </c>
      <c r="I76" s="46">
        <v>0</v>
      </c>
    </row>
    <row r="77" spans="4:9" ht="15">
      <c r="D77" s="13" t="s">
        <v>171</v>
      </c>
      <c r="G77" s="67">
        <v>0</v>
      </c>
      <c r="I77" s="67">
        <v>0</v>
      </c>
    </row>
    <row r="78" spans="7:9" ht="15">
      <c r="G78" s="46">
        <v>1190.5227972</v>
      </c>
      <c r="I78" s="46">
        <v>0</v>
      </c>
    </row>
    <row r="79" spans="4:9" ht="15">
      <c r="D79" s="13" t="s">
        <v>172</v>
      </c>
      <c r="G79" s="48"/>
      <c r="I79" s="44"/>
    </row>
    <row r="80" spans="4:9" ht="15">
      <c r="D80" s="13" t="s">
        <v>173</v>
      </c>
      <c r="G80" s="46">
        <v>0</v>
      </c>
      <c r="I80" s="43">
        <v>52</v>
      </c>
    </row>
    <row r="81" spans="7:9" ht="15">
      <c r="G81" s="47">
        <v>1190.5227972</v>
      </c>
      <c r="I81" s="102">
        <v>52</v>
      </c>
    </row>
    <row r="82" ht="15">
      <c r="I82" s="44"/>
    </row>
    <row r="83" spans="1:9" ht="15.75">
      <c r="A83" s="13">
        <v>5</v>
      </c>
      <c r="C83" s="51" t="s">
        <v>174</v>
      </c>
      <c r="D83"/>
      <c r="I83" s="44"/>
    </row>
    <row r="84" spans="3:7" ht="15.75">
      <c r="C84" s="51"/>
      <c r="D84"/>
      <c r="G84" s="44"/>
    </row>
    <row r="85" ht="15">
      <c r="C85" s="13" t="s">
        <v>175</v>
      </c>
    </row>
    <row r="87" spans="1:4" ht="15.75">
      <c r="A87" s="13">
        <v>6</v>
      </c>
      <c r="C87" s="51" t="s">
        <v>176</v>
      </c>
      <c r="D87"/>
    </row>
    <row r="89" spans="3:4" ht="15">
      <c r="C89" s="13" t="s">
        <v>24</v>
      </c>
      <c r="D89"/>
    </row>
    <row r="90" spans="3:4" ht="15">
      <c r="C90" s="13" t="s">
        <v>21</v>
      </c>
      <c r="D90"/>
    </row>
    <row r="91" ht="15">
      <c r="D91"/>
    </row>
    <row r="92" spans="1:4" ht="15.75">
      <c r="A92" s="13">
        <v>7</v>
      </c>
      <c r="C92" s="51" t="s">
        <v>177</v>
      </c>
      <c r="D92"/>
    </row>
    <row r="94" spans="3:7" ht="15">
      <c r="C94" s="13" t="s">
        <v>178</v>
      </c>
      <c r="D94" s="13" t="s">
        <v>263</v>
      </c>
      <c r="G94"/>
    </row>
    <row r="95" ht="16.5" customHeight="1">
      <c r="D95" s="13" t="s">
        <v>264</v>
      </c>
    </row>
    <row r="96" ht="16.5" customHeight="1"/>
    <row r="97" spans="7:9" ht="15">
      <c r="G97" s="91" t="s">
        <v>62</v>
      </c>
      <c r="H97" s="1"/>
      <c r="I97" s="91" t="s">
        <v>63</v>
      </c>
    </row>
    <row r="98" spans="7:9" ht="15">
      <c r="G98" s="91" t="s">
        <v>64</v>
      </c>
      <c r="H98" s="1"/>
      <c r="I98" s="91" t="s">
        <v>65</v>
      </c>
    </row>
    <row r="99" spans="7:9" ht="15">
      <c r="G99" s="91" t="s">
        <v>66</v>
      </c>
      <c r="H99" s="1"/>
      <c r="I99" s="91" t="s">
        <v>68</v>
      </c>
    </row>
    <row r="100" spans="4:9" ht="15">
      <c r="D100" s="45"/>
      <c r="E100" s="3"/>
      <c r="F100" s="3"/>
      <c r="G100" s="91" t="s">
        <v>237</v>
      </c>
      <c r="H100" s="91"/>
      <c r="I100" s="91" t="s">
        <v>241</v>
      </c>
    </row>
    <row r="101" spans="4:9" ht="15">
      <c r="D101" s="45"/>
      <c r="E101" s="3"/>
      <c r="F101" s="3"/>
      <c r="G101" s="44" t="s">
        <v>69</v>
      </c>
      <c r="H101" s="44"/>
      <c r="I101" s="44" t="s">
        <v>69</v>
      </c>
    </row>
    <row r="102" spans="4:9" ht="11.25" customHeight="1">
      <c r="D102" s="45"/>
      <c r="E102" s="3"/>
      <c r="F102" s="3"/>
      <c r="G102" s="44"/>
      <c r="H102" s="44"/>
      <c r="I102" s="105"/>
    </row>
    <row r="103" spans="4:9" ht="15">
      <c r="D103" s="45" t="s">
        <v>179</v>
      </c>
      <c r="E103" s="45"/>
      <c r="F103" s="45"/>
      <c r="G103" s="21">
        <v>93.03134</v>
      </c>
      <c r="I103" s="46">
        <v>569</v>
      </c>
    </row>
    <row r="104" spans="4:9" ht="15">
      <c r="D104" s="45" t="s">
        <v>180</v>
      </c>
      <c r="E104" s="45"/>
      <c r="F104" s="45"/>
      <c r="G104" s="48">
        <v>0</v>
      </c>
      <c r="I104" s="46">
        <v>2330</v>
      </c>
    </row>
    <row r="105" spans="4:9" ht="15.75" thickBot="1">
      <c r="D105" s="45" t="s">
        <v>181</v>
      </c>
      <c r="E105" s="45"/>
      <c r="F105" s="45"/>
      <c r="G105" s="66">
        <v>93.03134</v>
      </c>
      <c r="I105" s="101">
        <v>-144</v>
      </c>
    </row>
    <row r="106" ht="15.75" thickTop="1">
      <c r="G106" s="48"/>
    </row>
    <row r="107" spans="3:4" ht="15">
      <c r="C107" s="13" t="s">
        <v>182</v>
      </c>
      <c r="D107" s="13" t="s">
        <v>251</v>
      </c>
    </row>
    <row r="108" spans="7:9" ht="15">
      <c r="G108" s="44" t="s">
        <v>69</v>
      </c>
      <c r="H108" s="44"/>
      <c r="I108" s="44" t="s">
        <v>69</v>
      </c>
    </row>
    <row r="109" ht="11.25" customHeight="1"/>
    <row r="110" spans="4:9" ht="15">
      <c r="D110" s="13" t="s">
        <v>183</v>
      </c>
      <c r="G110" s="16">
        <v>61145.79456</v>
      </c>
      <c r="I110" s="16">
        <v>61028</v>
      </c>
    </row>
    <row r="111" spans="4:9" ht="15">
      <c r="D111" s="13" t="s">
        <v>184</v>
      </c>
      <c r="G111" s="46">
        <v>-33545.344</v>
      </c>
      <c r="I111" s="16">
        <v>-32838</v>
      </c>
    </row>
    <row r="112" spans="4:9" ht="15">
      <c r="D112" s="13" t="s">
        <v>185</v>
      </c>
      <c r="G112" s="47">
        <v>27601.450560000005</v>
      </c>
      <c r="I112" s="87">
        <v>28190</v>
      </c>
    </row>
    <row r="113" ht="11.25" customHeight="1"/>
    <row r="114" spans="4:9" ht="15">
      <c r="D114" s="13" t="s">
        <v>186</v>
      </c>
      <c r="G114" s="50">
        <v>13193.28</v>
      </c>
      <c r="I114" s="67">
        <v>27143</v>
      </c>
    </row>
    <row r="115" spans="7:9" ht="15">
      <c r="G115" s="24"/>
      <c r="I115" s="48"/>
    </row>
    <row r="116" spans="1:4" ht="15.75">
      <c r="A116" s="13">
        <v>8</v>
      </c>
      <c r="C116" s="51" t="s">
        <v>187</v>
      </c>
      <c r="D116"/>
    </row>
    <row r="118" spans="3:4" ht="15">
      <c r="C118" s="13" t="s">
        <v>25</v>
      </c>
      <c r="D118"/>
    </row>
    <row r="119" spans="3:4" ht="15">
      <c r="C119" s="13" t="s">
        <v>252</v>
      </c>
      <c r="D119"/>
    </row>
    <row r="120" ht="15">
      <c r="D120"/>
    </row>
    <row r="121" spans="3:4" ht="15">
      <c r="C121" s="13" t="s">
        <v>178</v>
      </c>
      <c r="D121" s="13" t="s">
        <v>26</v>
      </c>
    </row>
    <row r="122" ht="15">
      <c r="D122" s="13" t="s">
        <v>27</v>
      </c>
    </row>
    <row r="124" spans="3:4" ht="15">
      <c r="C124" s="13" t="s">
        <v>253</v>
      </c>
      <c r="D124" s="13" t="s">
        <v>28</v>
      </c>
    </row>
    <row r="125" ht="15">
      <c r="D125" s="13" t="s">
        <v>5</v>
      </c>
    </row>
    <row r="126" ht="15">
      <c r="D126" s="13" t="s">
        <v>254</v>
      </c>
    </row>
    <row r="128" spans="3:4" ht="15">
      <c r="C128" s="13" t="s">
        <v>29</v>
      </c>
      <c r="D128" s="13" t="s">
        <v>6</v>
      </c>
    </row>
    <row r="129" ht="15">
      <c r="D129" s="13" t="s">
        <v>7</v>
      </c>
    </row>
    <row r="131" spans="1:4" ht="15.75">
      <c r="A131" s="13">
        <v>9</v>
      </c>
      <c r="C131" s="51" t="s">
        <v>188</v>
      </c>
      <c r="D131"/>
    </row>
    <row r="132" ht="15.75">
      <c r="D132" s="51"/>
    </row>
    <row r="133" spans="3:4" ht="15.75">
      <c r="C133" s="13" t="s">
        <v>255</v>
      </c>
      <c r="D133" s="51"/>
    </row>
    <row r="134" spans="3:4" ht="15.75">
      <c r="C134" s="13" t="s">
        <v>256</v>
      </c>
      <c r="D134" s="51"/>
    </row>
    <row r="135" ht="15.75">
      <c r="D135" s="51"/>
    </row>
    <row r="136" spans="3:4" ht="15">
      <c r="C136" s="65" t="s">
        <v>30</v>
      </c>
      <c r="D136"/>
    </row>
    <row r="137" spans="3:4" ht="15">
      <c r="C137" s="65" t="s">
        <v>31</v>
      </c>
      <c r="D137"/>
    </row>
    <row r="138" spans="3:4" ht="15">
      <c r="C138" s="13" t="s">
        <v>32</v>
      </c>
      <c r="D138" s="65"/>
    </row>
    <row r="139" spans="3:4" ht="15">
      <c r="C139" s="65" t="s">
        <v>265</v>
      </c>
      <c r="D139"/>
    </row>
    <row r="140" spans="3:4" ht="15">
      <c r="C140" s="65" t="s">
        <v>33</v>
      </c>
      <c r="D140"/>
    </row>
    <row r="141" spans="3:4" ht="15">
      <c r="C141" s="65" t="s">
        <v>34</v>
      </c>
      <c r="D141"/>
    </row>
    <row r="142" spans="3:4" ht="15">
      <c r="C142" s="65" t="s">
        <v>35</v>
      </c>
      <c r="D142"/>
    </row>
    <row r="143" spans="3:4" ht="15">
      <c r="C143" s="65"/>
      <c r="D143"/>
    </row>
    <row r="144" spans="3:4" ht="15">
      <c r="C144" s="65" t="s">
        <v>36</v>
      </c>
      <c r="D144"/>
    </row>
    <row r="145" spans="3:4" ht="15">
      <c r="C145" s="65" t="s">
        <v>20</v>
      </c>
      <c r="D145"/>
    </row>
    <row r="146" spans="3:4" ht="15">
      <c r="C146" s="65"/>
      <c r="D146"/>
    </row>
    <row r="147" spans="3:4" ht="15">
      <c r="C147" s="65" t="s">
        <v>37</v>
      </c>
      <c r="D147"/>
    </row>
    <row r="148" spans="3:4" ht="15">
      <c r="C148" s="65" t="s">
        <v>38</v>
      </c>
      <c r="D148"/>
    </row>
    <row r="149" spans="3:4" ht="15">
      <c r="C149" s="65" t="s">
        <v>19</v>
      </c>
      <c r="D149"/>
    </row>
    <row r="150" spans="3:4" ht="15">
      <c r="C150" s="65"/>
      <c r="D150"/>
    </row>
    <row r="151" spans="1:4" ht="15.75">
      <c r="A151" s="13">
        <v>10</v>
      </c>
      <c r="C151" s="51" t="s">
        <v>189</v>
      </c>
      <c r="D151"/>
    </row>
    <row r="152" ht="15.75">
      <c r="D152" s="51"/>
    </row>
    <row r="153" spans="3:4" ht="15">
      <c r="C153" s="65" t="s">
        <v>190</v>
      </c>
      <c r="D153"/>
    </row>
    <row r="154" spans="1:11" s="68" customFormat="1" ht="15">
      <c r="A154" s="65"/>
      <c r="B154" s="65"/>
      <c r="C154" s="65" t="s">
        <v>191</v>
      </c>
      <c r="D154"/>
      <c r="E154" s="65"/>
      <c r="F154" s="65"/>
      <c r="G154" s="65"/>
      <c r="H154" s="65"/>
      <c r="I154" s="65"/>
      <c r="J154" s="65"/>
      <c r="K154" s="65"/>
    </row>
    <row r="155" spans="1:11" s="68" customFormat="1" ht="15">
      <c r="A155" s="65"/>
      <c r="B155" s="65"/>
      <c r="C155" s="65"/>
      <c r="D155"/>
      <c r="E155" s="65"/>
      <c r="F155" s="65"/>
      <c r="G155" s="65"/>
      <c r="H155" s="65"/>
      <c r="I155" s="65"/>
      <c r="J155" s="65"/>
      <c r="K155" s="65"/>
    </row>
    <row r="156" spans="1:4" ht="15.75">
      <c r="A156" s="13">
        <v>11</v>
      </c>
      <c r="C156" s="51" t="s">
        <v>192</v>
      </c>
      <c r="D156"/>
    </row>
    <row r="157" ht="15.75">
      <c r="D157" s="51"/>
    </row>
    <row r="158" ht="15">
      <c r="C158" s="13" t="s">
        <v>257</v>
      </c>
    </row>
    <row r="159" ht="15">
      <c r="C159" s="13" t="s">
        <v>18</v>
      </c>
    </row>
    <row r="160" spans="3:9" ht="15">
      <c r="C160"/>
      <c r="D160"/>
      <c r="E160"/>
      <c r="F160"/>
      <c r="G160"/>
      <c r="H160"/>
      <c r="I160"/>
    </row>
    <row r="161" spans="3:9" ht="15">
      <c r="C161" s="13" t="s">
        <v>54</v>
      </c>
      <c r="D161"/>
      <c r="E161"/>
      <c r="F161"/>
      <c r="G161"/>
      <c r="H161"/>
      <c r="I161"/>
    </row>
    <row r="162" spans="3:9" ht="15">
      <c r="C162"/>
      <c r="D162"/>
      <c r="E162"/>
      <c r="F162"/>
      <c r="G162"/>
      <c r="H162"/>
      <c r="I162"/>
    </row>
    <row r="163" spans="1:4" ht="15.75">
      <c r="A163" s="13">
        <v>12</v>
      </c>
      <c r="C163" s="51" t="s">
        <v>193</v>
      </c>
      <c r="D163"/>
    </row>
    <row r="165" spans="3:4" ht="15">
      <c r="C165" s="13" t="s">
        <v>266</v>
      </c>
      <c r="D165"/>
    </row>
    <row r="166" spans="4:9" ht="15">
      <c r="D166"/>
      <c r="G166" s="91" t="s">
        <v>62</v>
      </c>
      <c r="H166" s="1"/>
      <c r="I166" s="91" t="s">
        <v>63</v>
      </c>
    </row>
    <row r="167" spans="4:9" ht="15">
      <c r="D167"/>
      <c r="G167" s="91" t="s">
        <v>64</v>
      </c>
      <c r="H167" s="1"/>
      <c r="I167" s="91" t="s">
        <v>65</v>
      </c>
    </row>
    <row r="168" spans="4:9" ht="15">
      <c r="D168"/>
      <c r="G168" s="91" t="s">
        <v>164</v>
      </c>
      <c r="H168" s="1"/>
      <c r="I168" s="91" t="s">
        <v>68</v>
      </c>
    </row>
    <row r="169" spans="7:9" ht="15">
      <c r="G169" s="91" t="s">
        <v>237</v>
      </c>
      <c r="H169" s="91"/>
      <c r="I169" s="91" t="s">
        <v>241</v>
      </c>
    </row>
    <row r="170" spans="3:9" ht="15">
      <c r="C170" s="13" t="s">
        <v>194</v>
      </c>
      <c r="D170"/>
      <c r="G170" s="44" t="s">
        <v>69</v>
      </c>
      <c r="H170" s="44"/>
      <c r="I170" s="44" t="s">
        <v>69</v>
      </c>
    </row>
    <row r="171" spans="3:9" ht="15">
      <c r="C171" s="13" t="s">
        <v>195</v>
      </c>
      <c r="D171"/>
      <c r="G171" s="44"/>
      <c r="H171" s="44"/>
      <c r="I171" s="44"/>
    </row>
    <row r="172" spans="3:9" ht="15">
      <c r="C172" s="13" t="s">
        <v>243</v>
      </c>
      <c r="G172" s="95"/>
      <c r="H172" s="44"/>
      <c r="I172" s="44"/>
    </row>
    <row r="173" spans="4:9" ht="15">
      <c r="D173" s="13" t="s">
        <v>244</v>
      </c>
      <c r="G173" s="99">
        <v>0</v>
      </c>
      <c r="H173" s="44"/>
      <c r="I173" s="97">
        <v>12008</v>
      </c>
    </row>
    <row r="174" spans="4:9" ht="15">
      <c r="D174" s="13" t="s">
        <v>245</v>
      </c>
      <c r="G174" s="96"/>
      <c r="H174" s="44"/>
      <c r="I174" s="98">
        <v>1141</v>
      </c>
    </row>
    <row r="175" spans="7:9" ht="15">
      <c r="G175" s="95">
        <v>0</v>
      </c>
      <c r="H175" s="44"/>
      <c r="I175" s="97">
        <v>13149</v>
      </c>
    </row>
    <row r="176" spans="4:9" ht="15">
      <c r="D176" s="13" t="s">
        <v>196</v>
      </c>
      <c r="G176" s="96"/>
      <c r="H176" s="44"/>
      <c r="I176" s="98">
        <v>-88</v>
      </c>
    </row>
    <row r="177" spans="7:9" ht="15">
      <c r="G177" s="99">
        <v>0</v>
      </c>
      <c r="H177" s="44"/>
      <c r="I177" s="97">
        <v>13061</v>
      </c>
    </row>
    <row r="178" spans="3:9" ht="15">
      <c r="C178" s="13" t="s">
        <v>199</v>
      </c>
      <c r="G178" s="99">
        <v>0</v>
      </c>
      <c r="H178" s="44"/>
      <c r="I178" s="97">
        <v>150000</v>
      </c>
    </row>
    <row r="179" spans="4:9" ht="15.75" thickBot="1">
      <c r="D179"/>
      <c r="E179" s="43" t="s">
        <v>197</v>
      </c>
      <c r="G179" s="79">
        <v>0</v>
      </c>
      <c r="H179" s="4"/>
      <c r="I179" s="12">
        <v>163061</v>
      </c>
    </row>
    <row r="180" spans="4:9" ht="15.75" thickTop="1">
      <c r="D180"/>
      <c r="E180" s="43"/>
      <c r="G180" s="81"/>
      <c r="H180" s="4"/>
      <c r="I180" s="10"/>
    </row>
    <row r="181" spans="3:9" ht="15">
      <c r="C181" s="13" t="s">
        <v>198</v>
      </c>
      <c r="D181"/>
      <c r="G181" s="19"/>
      <c r="H181" s="4"/>
      <c r="I181" s="4"/>
    </row>
    <row r="182" spans="3:9" ht="15">
      <c r="C182" s="13" t="s">
        <v>195</v>
      </c>
      <c r="D182"/>
      <c r="G182" s="19"/>
      <c r="H182" s="4"/>
      <c r="I182" s="4"/>
    </row>
    <row r="183" spans="4:9" ht="15.75" thickBot="1">
      <c r="D183" s="13" t="s">
        <v>199</v>
      </c>
      <c r="E183" s="43" t="s">
        <v>197</v>
      </c>
      <c r="G183" s="94">
        <v>150000</v>
      </c>
      <c r="H183" s="4"/>
      <c r="I183" s="100">
        <v>0</v>
      </c>
    </row>
    <row r="184" spans="4:9" ht="15.75" thickTop="1">
      <c r="D184"/>
      <c r="G184" s="19"/>
      <c r="H184" s="4"/>
      <c r="I184" s="4"/>
    </row>
    <row r="185" spans="4:10" ht="15">
      <c r="D185" s="13" t="s">
        <v>200</v>
      </c>
      <c r="G185" s="19">
        <v>6915.20378</v>
      </c>
      <c r="H185" s="4"/>
      <c r="I185" s="7">
        <v>3150</v>
      </c>
      <c r="J185" s="16"/>
    </row>
    <row r="186" spans="4:10" ht="15">
      <c r="D186" s="13" t="s">
        <v>201</v>
      </c>
      <c r="G186" s="19">
        <v>9870</v>
      </c>
      <c r="H186" s="4"/>
      <c r="I186" s="7">
        <v>7550</v>
      </c>
      <c r="J186" s="16"/>
    </row>
    <row r="187" spans="4:10" ht="15">
      <c r="D187" s="13" t="s">
        <v>202</v>
      </c>
      <c r="G187" s="93">
        <v>1747</v>
      </c>
      <c r="H187" s="4"/>
      <c r="I187" s="8">
        <v>848</v>
      </c>
      <c r="J187" s="16"/>
    </row>
    <row r="188" spans="7:10" ht="15">
      <c r="G188" s="19">
        <v>18532.20378</v>
      </c>
      <c r="H188" s="4"/>
      <c r="I188" s="7">
        <v>11548</v>
      </c>
      <c r="J188" s="16"/>
    </row>
    <row r="189" spans="4:10" ht="15">
      <c r="D189" s="13" t="s">
        <v>270</v>
      </c>
      <c r="G189" s="19">
        <v>12008</v>
      </c>
      <c r="H189" s="4"/>
      <c r="I189" s="7">
        <v>0</v>
      </c>
      <c r="J189" s="16"/>
    </row>
    <row r="190" spans="4:10" ht="15">
      <c r="D190" s="13" t="s">
        <v>271</v>
      </c>
      <c r="G190" s="19">
        <v>0</v>
      </c>
      <c r="H190" s="4"/>
      <c r="I190" s="8">
        <v>88</v>
      </c>
      <c r="J190" s="16"/>
    </row>
    <row r="191" spans="5:10" ht="15">
      <c r="E191" s="43" t="s">
        <v>203</v>
      </c>
      <c r="G191" s="80">
        <v>30540.20378</v>
      </c>
      <c r="H191" s="4"/>
      <c r="I191" s="9">
        <v>11636</v>
      </c>
      <c r="J191" s="16"/>
    </row>
    <row r="192" spans="3:9" ht="15">
      <c r="C192" s="13" t="s">
        <v>204</v>
      </c>
      <c r="D192"/>
      <c r="G192" s="19"/>
      <c r="H192" s="4"/>
      <c r="I192" s="4"/>
    </row>
    <row r="193" spans="4:9" ht="15">
      <c r="D193" s="13" t="s">
        <v>200</v>
      </c>
      <c r="G193" s="19">
        <f>1497.21142+1</f>
        <v>1498.21142</v>
      </c>
      <c r="H193" s="4"/>
      <c r="I193" s="7">
        <v>5799</v>
      </c>
    </row>
    <row r="194" spans="4:9" ht="15">
      <c r="D194" s="13" t="s">
        <v>201</v>
      </c>
      <c r="G194" s="19">
        <v>6000</v>
      </c>
      <c r="H194" s="4"/>
      <c r="I194" s="7">
        <v>6000</v>
      </c>
    </row>
    <row r="195" spans="4:9" ht="15">
      <c r="D195" s="13" t="s">
        <v>202</v>
      </c>
      <c r="G195" s="19">
        <v>3689.11791</v>
      </c>
      <c r="H195" s="4"/>
      <c r="I195" s="7">
        <v>3277</v>
      </c>
    </row>
    <row r="196" spans="4:9" ht="15">
      <c r="D196" s="13" t="s">
        <v>246</v>
      </c>
      <c r="G196" s="19">
        <v>0</v>
      </c>
      <c r="H196" s="4"/>
      <c r="I196" s="7">
        <v>435</v>
      </c>
    </row>
    <row r="197" spans="5:9" ht="15">
      <c r="E197" s="43" t="s">
        <v>203</v>
      </c>
      <c r="G197" s="80">
        <f>11186.32933+1</f>
        <v>11187.32933</v>
      </c>
      <c r="H197" s="4"/>
      <c r="I197" s="9">
        <v>15511</v>
      </c>
    </row>
    <row r="198" spans="5:9" ht="15">
      <c r="E198" s="43"/>
      <c r="G198" s="19"/>
      <c r="H198" s="4"/>
      <c r="I198" s="7"/>
    </row>
    <row r="199" spans="5:9" ht="15.75" thickBot="1">
      <c r="E199" s="43" t="s">
        <v>197</v>
      </c>
      <c r="G199" s="79">
        <v>41726.533110000004</v>
      </c>
      <c r="H199" s="4"/>
      <c r="I199" s="12">
        <v>27147</v>
      </c>
    </row>
    <row r="200" ht="15.75" thickTop="1">
      <c r="G200" s="46"/>
    </row>
    <row r="201" spans="1:9" ht="15.75">
      <c r="A201" s="13">
        <v>13</v>
      </c>
      <c r="C201" s="51" t="s">
        <v>205</v>
      </c>
      <c r="D201"/>
      <c r="I201" s="46"/>
    </row>
    <row r="202" ht="15">
      <c r="I202" s="46"/>
    </row>
    <row r="203" spans="3:9" ht="15">
      <c r="C203" s="13" t="s">
        <v>269</v>
      </c>
      <c r="D203"/>
      <c r="I203" s="46"/>
    </row>
    <row r="204" spans="3:9" ht="15">
      <c r="C204" s="13" t="s">
        <v>8</v>
      </c>
      <c r="D204"/>
      <c r="I204" s="46"/>
    </row>
    <row r="205" ht="16.5" customHeight="1">
      <c r="I205" s="46"/>
    </row>
    <row r="206" ht="16.5" customHeight="1">
      <c r="I206" s="46"/>
    </row>
    <row r="207" spans="1:9" ht="15.75">
      <c r="A207" s="13">
        <v>14</v>
      </c>
      <c r="C207" s="51" t="s">
        <v>206</v>
      </c>
      <c r="D207"/>
      <c r="I207" s="46"/>
    </row>
    <row r="208" ht="15">
      <c r="I208" s="46"/>
    </row>
    <row r="209" spans="3:9" ht="15">
      <c r="C209" s="13" t="s">
        <v>39</v>
      </c>
      <c r="D209"/>
      <c r="I209" s="46"/>
    </row>
    <row r="210" spans="3:9" ht="15">
      <c r="C210" s="13" t="s">
        <v>16</v>
      </c>
      <c r="D210"/>
      <c r="I210" s="46"/>
    </row>
    <row r="211" spans="4:9" ht="15">
      <c r="D211"/>
      <c r="I211" s="46"/>
    </row>
    <row r="212" spans="4:9" ht="15">
      <c r="D212"/>
      <c r="I212" s="46"/>
    </row>
    <row r="213" spans="1:9" ht="15.75">
      <c r="A213" s="13">
        <v>15</v>
      </c>
      <c r="C213" s="51" t="s">
        <v>207</v>
      </c>
      <c r="D213"/>
      <c r="I213" s="46"/>
    </row>
    <row r="214" spans="3:9" ht="15.75">
      <c r="C214" s="51"/>
      <c r="D214"/>
      <c r="I214" s="46"/>
    </row>
    <row r="215" spans="3:9" ht="15">
      <c r="C215" s="65" t="s">
        <v>40</v>
      </c>
      <c r="D215"/>
      <c r="I215" s="46"/>
    </row>
    <row r="216" spans="3:9" ht="15">
      <c r="C216" s="65" t="s">
        <v>17</v>
      </c>
      <c r="D216"/>
      <c r="I216" s="46"/>
    </row>
    <row r="217" spans="3:9" ht="15">
      <c r="C217" s="65"/>
      <c r="D217"/>
      <c r="I217" s="46"/>
    </row>
    <row r="218" spans="3:9" ht="15">
      <c r="C218" s="65" t="s">
        <v>208</v>
      </c>
      <c r="D218" s="13" t="s">
        <v>41</v>
      </c>
      <c r="I218" s="46"/>
    </row>
    <row r="219" spans="3:9" ht="15">
      <c r="C219" s="65"/>
      <c r="D219" s="13" t="s">
        <v>258</v>
      </c>
      <c r="I219" s="46"/>
    </row>
    <row r="220" spans="3:9" ht="15">
      <c r="C220" s="65"/>
      <c r="D220" s="13" t="s">
        <v>259</v>
      </c>
      <c r="I220" s="46"/>
    </row>
    <row r="221" spans="3:9" ht="15">
      <c r="C221" s="65"/>
      <c r="D221" s="13" t="s">
        <v>260</v>
      </c>
      <c r="I221" s="46"/>
    </row>
    <row r="222" spans="3:9" ht="15">
      <c r="C222" s="65"/>
      <c r="D222" s="13" t="s">
        <v>10</v>
      </c>
      <c r="I222" s="46"/>
    </row>
    <row r="223" spans="3:9" ht="15">
      <c r="C223" s="65"/>
      <c r="D223" s="13" t="s">
        <v>42</v>
      </c>
      <c r="I223" s="46"/>
    </row>
    <row r="224" spans="3:9" ht="15">
      <c r="C224" s="65"/>
      <c r="D224" s="13" t="s">
        <v>11</v>
      </c>
      <c r="I224" s="46"/>
    </row>
    <row r="225" spans="3:9" ht="15">
      <c r="C225" s="65"/>
      <c r="I225" s="46"/>
    </row>
    <row r="226" spans="3:9" ht="15">
      <c r="C226" s="65" t="s">
        <v>209</v>
      </c>
      <c r="D226" s="13" t="s">
        <v>43</v>
      </c>
      <c r="I226" s="46"/>
    </row>
    <row r="227" spans="3:9" ht="15">
      <c r="C227" s="65"/>
      <c r="D227" s="13" t="s">
        <v>44</v>
      </c>
      <c r="I227" s="46"/>
    </row>
    <row r="228" spans="3:9" ht="15">
      <c r="C228" s="65"/>
      <c r="D228" s="13" t="s">
        <v>45</v>
      </c>
      <c r="I228" s="46"/>
    </row>
    <row r="229" spans="3:9" ht="15">
      <c r="C229" s="65"/>
      <c r="D229" s="13" t="s">
        <v>9</v>
      </c>
      <c r="I229" s="46"/>
    </row>
    <row r="230" spans="3:9" ht="15">
      <c r="C230" s="65"/>
      <c r="D230" s="13" t="s">
        <v>46</v>
      </c>
      <c r="I230" s="46"/>
    </row>
    <row r="231" spans="3:9" ht="15">
      <c r="C231" s="65"/>
      <c r="D231" s="13" t="s">
        <v>261</v>
      </c>
      <c r="I231" s="46"/>
    </row>
    <row r="232" spans="3:9" ht="15">
      <c r="C232" s="65"/>
      <c r="I232" s="46"/>
    </row>
    <row r="233" spans="3:9" ht="15">
      <c r="C233" s="65"/>
      <c r="D233" s="13" t="s">
        <v>47</v>
      </c>
      <c r="I233" s="46"/>
    </row>
    <row r="234" spans="3:9" ht="15">
      <c r="C234" s="65"/>
      <c r="D234" s="13" t="s">
        <v>48</v>
      </c>
      <c r="I234" s="46"/>
    </row>
    <row r="235" spans="3:9" ht="15">
      <c r="C235" s="65"/>
      <c r="D235" s="13" t="s">
        <v>262</v>
      </c>
      <c r="I235" s="46"/>
    </row>
    <row r="236" spans="3:9" ht="15">
      <c r="C236" s="65"/>
      <c r="D236" s="13" t="s">
        <v>12</v>
      </c>
      <c r="I236" s="46"/>
    </row>
    <row r="237" spans="3:9" ht="15">
      <c r="C237" s="65"/>
      <c r="D237" s="13" t="s">
        <v>13</v>
      </c>
      <c r="I237" s="46"/>
    </row>
    <row r="238" spans="3:9" ht="15">
      <c r="C238" s="65"/>
      <c r="I238" s="46"/>
    </row>
    <row r="239" spans="3:9" ht="15">
      <c r="C239" s="65"/>
      <c r="I239" s="46"/>
    </row>
    <row r="240" spans="3:9" ht="15">
      <c r="C240" s="65"/>
      <c r="I240" s="46"/>
    </row>
    <row r="241" spans="1:4" ht="15.75">
      <c r="A241" s="13">
        <v>16</v>
      </c>
      <c r="C241" s="51" t="s">
        <v>210</v>
      </c>
      <c r="D241"/>
    </row>
    <row r="242" spans="3:4" ht="15.75">
      <c r="C242" s="51"/>
      <c r="D242"/>
    </row>
    <row r="243" spans="3:4" ht="15.75">
      <c r="C243" s="51"/>
      <c r="D243"/>
    </row>
    <row r="244" spans="3:9" ht="15.75">
      <c r="C244" s="1" t="s">
        <v>247</v>
      </c>
      <c r="D244" s="90"/>
      <c r="E244" s="78" t="s">
        <v>211</v>
      </c>
      <c r="F244" s="78"/>
      <c r="G244" s="78" t="s">
        <v>212</v>
      </c>
      <c r="H244" s="51"/>
      <c r="I244" s="78" t="s">
        <v>213</v>
      </c>
    </row>
    <row r="245" spans="3:9" ht="15.75">
      <c r="C245" s="1" t="s">
        <v>64</v>
      </c>
      <c r="D245" s="90"/>
      <c r="E245" s="78" t="s">
        <v>214</v>
      </c>
      <c r="F245" s="78"/>
      <c r="G245" s="78" t="s">
        <v>215</v>
      </c>
      <c r="H245" s="51"/>
      <c r="I245" s="78" t="s">
        <v>216</v>
      </c>
    </row>
    <row r="246" spans="3:9" ht="15.75">
      <c r="C246" s="1" t="s">
        <v>67</v>
      </c>
      <c r="D246" s="90"/>
      <c r="E246" s="78"/>
      <c r="F246" s="78"/>
      <c r="G246" s="78" t="s">
        <v>94</v>
      </c>
      <c r="H246" s="51"/>
      <c r="I246" s="78"/>
    </row>
    <row r="247" spans="3:9" ht="15">
      <c r="C247" s="1" t="s">
        <v>237</v>
      </c>
      <c r="E247" s="43" t="s">
        <v>69</v>
      </c>
      <c r="F247" s="43"/>
      <c r="G247" s="43" t="s">
        <v>69</v>
      </c>
      <c r="I247" s="43" t="s">
        <v>69</v>
      </c>
    </row>
    <row r="249" spans="3:9" ht="15">
      <c r="C249" s="13" t="s">
        <v>217</v>
      </c>
      <c r="D249"/>
      <c r="E249" s="46">
        <v>13737.743150000002</v>
      </c>
      <c r="G249" s="46">
        <v>161.57331000000073</v>
      </c>
      <c r="I249" s="46">
        <f>159711.90359+1</f>
        <v>159712.90359</v>
      </c>
    </row>
    <row r="250" spans="3:9" ht="15">
      <c r="C250" s="13" t="s">
        <v>218</v>
      </c>
      <c r="D250"/>
      <c r="E250" s="46">
        <v>862.4585</v>
      </c>
      <c r="G250" s="46">
        <v>-17433.331562</v>
      </c>
      <c r="I250" s="46">
        <f>195042.411432+1</f>
        <v>195043.411432</v>
      </c>
    </row>
    <row r="251" spans="3:9" ht="15">
      <c r="C251" s="13" t="s">
        <v>219</v>
      </c>
      <c r="D251"/>
      <c r="E251" s="46">
        <v>36000.438169999994</v>
      </c>
      <c r="G251" s="46">
        <v>1988.72856</v>
      </c>
      <c r="I251" s="46">
        <f>46828.87175+1</f>
        <v>46829.87175</v>
      </c>
    </row>
    <row r="252" spans="3:9" ht="15">
      <c r="C252" s="13" t="s">
        <v>220</v>
      </c>
      <c r="D252"/>
      <c r="E252" s="46">
        <v>0</v>
      </c>
      <c r="G252" s="46">
        <v>0</v>
      </c>
      <c r="I252" s="46">
        <v>0</v>
      </c>
    </row>
    <row r="253" spans="3:9" ht="15">
      <c r="C253" s="13" t="s">
        <v>221</v>
      </c>
      <c r="D253"/>
      <c r="E253" s="46">
        <v>9083.859</v>
      </c>
      <c r="G253" s="46">
        <v>-2995.422771</v>
      </c>
      <c r="I253" s="46">
        <f>92154.710648+1</f>
        <v>92155.710648</v>
      </c>
    </row>
    <row r="254" spans="3:9" ht="15">
      <c r="C254" s="13" t="s">
        <v>222</v>
      </c>
      <c r="D254"/>
      <c r="E254" s="46">
        <v>108</v>
      </c>
      <c r="G254" s="46">
        <v>-8.197030000000002</v>
      </c>
      <c r="I254" s="46">
        <v>51.484519999998156</v>
      </c>
    </row>
    <row r="255" spans="5:9" ht="15">
      <c r="E255" s="47">
        <v>59792.49881999999</v>
      </c>
      <c r="G255" s="47">
        <v>-18284.649493</v>
      </c>
      <c r="I255" s="47">
        <v>493793.38194000017</v>
      </c>
    </row>
    <row r="256" spans="5:9" ht="15">
      <c r="E256" s="45"/>
      <c r="G256" s="45"/>
      <c r="I256" s="45"/>
    </row>
    <row r="257" spans="3:9" ht="15.75">
      <c r="C257" s="1" t="s">
        <v>63</v>
      </c>
      <c r="D257" s="90"/>
      <c r="E257" s="78" t="s">
        <v>211</v>
      </c>
      <c r="F257" s="78"/>
      <c r="G257" s="78" t="s">
        <v>212</v>
      </c>
      <c r="H257" s="51"/>
      <c r="I257" s="78" t="s">
        <v>213</v>
      </c>
    </row>
    <row r="258" spans="3:9" ht="15.75">
      <c r="C258" s="1" t="s">
        <v>248</v>
      </c>
      <c r="D258" s="90"/>
      <c r="E258" s="78" t="s">
        <v>214</v>
      </c>
      <c r="F258" s="78"/>
      <c r="G258" s="78" t="s">
        <v>215</v>
      </c>
      <c r="H258" s="51"/>
      <c r="I258" s="78" t="s">
        <v>216</v>
      </c>
    </row>
    <row r="259" spans="3:9" ht="15.75">
      <c r="C259" s="1" t="s">
        <v>68</v>
      </c>
      <c r="D259" s="90"/>
      <c r="E259" s="78"/>
      <c r="F259" s="78"/>
      <c r="G259" s="78" t="s">
        <v>94</v>
      </c>
      <c r="H259" s="51"/>
      <c r="I259" s="78"/>
    </row>
    <row r="260" spans="3:9" ht="15">
      <c r="C260" s="1" t="s">
        <v>241</v>
      </c>
      <c r="E260" s="43" t="s">
        <v>69</v>
      </c>
      <c r="F260" s="43"/>
      <c r="G260" s="43" t="s">
        <v>69</v>
      </c>
      <c r="I260" s="43" t="s">
        <v>69</v>
      </c>
    </row>
    <row r="261" spans="3:9" ht="15">
      <c r="C261" s="1"/>
      <c r="E261" s="43"/>
      <c r="F261" s="43"/>
      <c r="G261" s="43"/>
      <c r="I261" s="43"/>
    </row>
    <row r="262" spans="3:9" ht="15">
      <c r="C262" s="13" t="s">
        <v>217</v>
      </c>
      <c r="D262"/>
      <c r="E262" s="46">
        <v>71096</v>
      </c>
      <c r="G262" s="46">
        <v>13215</v>
      </c>
      <c r="I262" s="46">
        <v>180411</v>
      </c>
    </row>
    <row r="263" spans="3:9" ht="15">
      <c r="C263" s="13" t="s">
        <v>218</v>
      </c>
      <c r="D263"/>
      <c r="E263" s="46">
        <v>927</v>
      </c>
      <c r="G263" s="46">
        <v>-5950</v>
      </c>
      <c r="I263" s="46">
        <v>185648</v>
      </c>
    </row>
    <row r="264" spans="3:9" ht="15">
      <c r="C264" s="13" t="s">
        <v>219</v>
      </c>
      <c r="D264"/>
      <c r="E264" s="46">
        <v>32883</v>
      </c>
      <c r="G264" s="46">
        <v>2240</v>
      </c>
      <c r="I264" s="46">
        <v>46599</v>
      </c>
    </row>
    <row r="265" spans="3:9" ht="15">
      <c r="C265" s="13" t="s">
        <v>220</v>
      </c>
      <c r="D265"/>
      <c r="E265" s="46">
        <v>0</v>
      </c>
      <c r="G265" s="46">
        <v>-6</v>
      </c>
      <c r="I265" s="46">
        <v>5052</v>
      </c>
    </row>
    <row r="266" spans="3:9" ht="15">
      <c r="C266" s="13" t="s">
        <v>221</v>
      </c>
      <c r="D266"/>
      <c r="E266" s="46">
        <v>11685</v>
      </c>
      <c r="G266" s="46">
        <v>-6939</v>
      </c>
      <c r="I266" s="46">
        <v>118341</v>
      </c>
    </row>
    <row r="267" spans="3:9" ht="15">
      <c r="C267" s="13" t="s">
        <v>222</v>
      </c>
      <c r="D267"/>
      <c r="E267" s="46">
        <v>0</v>
      </c>
      <c r="G267" s="46">
        <v>6</v>
      </c>
      <c r="I267" s="46">
        <v>90</v>
      </c>
    </row>
    <row r="268" spans="5:9" ht="15">
      <c r="E268" s="47">
        <v>116591</v>
      </c>
      <c r="G268" s="47">
        <v>2566</v>
      </c>
      <c r="I268" s="47">
        <v>536141</v>
      </c>
    </row>
    <row r="269" spans="5:9" ht="15">
      <c r="E269" s="48"/>
      <c r="G269" s="48"/>
      <c r="I269" s="48"/>
    </row>
    <row r="270" spans="5:9" ht="15">
      <c r="E270" s="45"/>
      <c r="G270" s="45"/>
      <c r="I270" s="45"/>
    </row>
    <row r="271" spans="1:9" ht="15.75">
      <c r="A271" s="13">
        <v>17</v>
      </c>
      <c r="C271" s="51" t="s">
        <v>223</v>
      </c>
      <c r="D271"/>
      <c r="E271" s="51"/>
      <c r="F271" s="51"/>
      <c r="G271" s="51"/>
      <c r="H271" s="51"/>
      <c r="I271" s="51"/>
    </row>
    <row r="272" spans="3:9" ht="15.75">
      <c r="C272" s="51" t="s">
        <v>224</v>
      </c>
      <c r="D272"/>
      <c r="E272" s="51"/>
      <c r="F272" s="51"/>
      <c r="G272" s="51"/>
      <c r="H272" s="51"/>
      <c r="I272" s="51"/>
    </row>
    <row r="274" spans="3:4" ht="15">
      <c r="C274" s="13" t="s">
        <v>49</v>
      </c>
      <c r="D274"/>
    </row>
    <row r="275" spans="3:4" ht="15">
      <c r="C275" s="13" t="s">
        <v>268</v>
      </c>
      <c r="D275"/>
    </row>
    <row r="276" ht="15">
      <c r="D276"/>
    </row>
    <row r="277" spans="3:4" ht="15">
      <c r="C277" s="13" t="s">
        <v>0</v>
      </c>
      <c r="D277"/>
    </row>
    <row r="278" spans="3:4" ht="15">
      <c r="C278" s="13" t="s">
        <v>53</v>
      </c>
      <c r="D278"/>
    </row>
    <row r="279" ht="15">
      <c r="D279"/>
    </row>
    <row r="280" ht="15">
      <c r="D280"/>
    </row>
    <row r="281" spans="1:9" ht="15.75">
      <c r="A281" s="13">
        <v>18</v>
      </c>
      <c r="C281" s="51" t="s">
        <v>225</v>
      </c>
      <c r="D281"/>
      <c r="E281" s="51"/>
      <c r="F281" s="51"/>
      <c r="G281" s="51"/>
      <c r="H281" s="51"/>
      <c r="I281" s="51"/>
    </row>
    <row r="282" spans="4:9" ht="15.75">
      <c r="D282" s="51"/>
      <c r="E282" s="51"/>
      <c r="F282" s="51"/>
      <c r="G282" s="51"/>
      <c r="H282" s="51"/>
      <c r="I282" s="51"/>
    </row>
    <row r="283" spans="3:10" ht="15.75">
      <c r="C283" s="65" t="s">
        <v>1</v>
      </c>
      <c r="D283" s="51"/>
      <c r="E283" s="51"/>
      <c r="F283" s="51"/>
      <c r="G283" s="51"/>
      <c r="H283" s="51"/>
      <c r="J283"/>
    </row>
    <row r="284" spans="3:10" ht="15.75">
      <c r="C284" s="65" t="s">
        <v>50</v>
      </c>
      <c r="D284" s="51"/>
      <c r="E284" s="51"/>
      <c r="F284" s="51"/>
      <c r="G284" s="51"/>
      <c r="H284" s="51"/>
      <c r="J284"/>
    </row>
    <row r="285" spans="3:10" ht="15.75">
      <c r="C285" s="65" t="s">
        <v>2</v>
      </c>
      <c r="D285" s="51"/>
      <c r="E285" s="51"/>
      <c r="F285" s="51"/>
      <c r="G285" s="51"/>
      <c r="H285" s="51"/>
      <c r="J285"/>
    </row>
    <row r="286" spans="3:10" ht="15.75">
      <c r="C286" s="65" t="s">
        <v>3</v>
      </c>
      <c r="D286" s="51"/>
      <c r="E286" s="51"/>
      <c r="F286" s="51"/>
      <c r="G286" s="51"/>
      <c r="H286" s="51"/>
      <c r="J286"/>
    </row>
    <row r="287" spans="3:10" ht="15.75">
      <c r="C287" s="13" t="s">
        <v>4</v>
      </c>
      <c r="D287" s="51"/>
      <c r="E287" s="51"/>
      <c r="F287" s="51"/>
      <c r="G287" s="51"/>
      <c r="H287" s="51"/>
      <c r="J287"/>
    </row>
    <row r="288" spans="4:10" ht="15.75">
      <c r="D288" s="51"/>
      <c r="E288" s="51"/>
      <c r="F288" s="51"/>
      <c r="G288" s="51"/>
      <c r="H288" s="51"/>
      <c r="J288"/>
    </row>
    <row r="289" spans="3:10" ht="15.75">
      <c r="C289" s="65" t="s">
        <v>52</v>
      </c>
      <c r="D289" s="51"/>
      <c r="E289" s="51"/>
      <c r="F289" s="51"/>
      <c r="G289" s="51"/>
      <c r="H289" s="51"/>
      <c r="J289"/>
    </row>
    <row r="290" spans="3:4" ht="15">
      <c r="C290" s="13" t="s">
        <v>51</v>
      </c>
      <c r="D290"/>
    </row>
    <row r="291" spans="3:10" ht="15.75">
      <c r="C291" s="65"/>
      <c r="D291" s="51"/>
      <c r="E291" s="51"/>
      <c r="F291" s="51"/>
      <c r="G291" s="51"/>
      <c r="H291" s="51"/>
      <c r="J291"/>
    </row>
    <row r="292" ht="15">
      <c r="D292"/>
    </row>
    <row r="293" ht="15">
      <c r="D293"/>
    </row>
    <row r="294" spans="1:5" ht="15.75">
      <c r="A294" s="13">
        <v>19</v>
      </c>
      <c r="C294" s="51" t="s">
        <v>226</v>
      </c>
      <c r="D294"/>
      <c r="E294" s="51"/>
    </row>
    <row r="295" spans="4:5" ht="15.75">
      <c r="D295" s="51"/>
      <c r="E295" s="51"/>
    </row>
    <row r="296" spans="3:5" ht="15.75">
      <c r="C296" s="65" t="s">
        <v>267</v>
      </c>
      <c r="D296"/>
      <c r="E296" s="51"/>
    </row>
    <row r="297" spans="3:5" ht="15.75">
      <c r="C297" s="65" t="s">
        <v>14</v>
      </c>
      <c r="D297"/>
      <c r="E297" s="51"/>
    </row>
    <row r="298" spans="3:5" ht="15.75">
      <c r="C298" s="65"/>
      <c r="D298"/>
      <c r="E298" s="51"/>
    </row>
    <row r="300" spans="1:5" ht="16.5" customHeight="1">
      <c r="A300" s="13">
        <v>20</v>
      </c>
      <c r="C300" s="51" t="s">
        <v>227</v>
      </c>
      <c r="D300"/>
      <c r="E300" s="51"/>
    </row>
    <row r="301" spans="4:5" ht="16.5" customHeight="1">
      <c r="D301" s="51"/>
      <c r="E301" s="51"/>
    </row>
    <row r="302" spans="3:4" ht="15">
      <c r="C302" s="13" t="s">
        <v>228</v>
      </c>
      <c r="D302"/>
    </row>
    <row r="305" spans="1:4" ht="15.75">
      <c r="A305" s="13">
        <v>21</v>
      </c>
      <c r="C305" s="51" t="s">
        <v>229</v>
      </c>
      <c r="D305"/>
    </row>
    <row r="306" ht="15.75">
      <c r="D306" s="51"/>
    </row>
    <row r="307" spans="3:4" ht="15">
      <c r="C307" s="13" t="s">
        <v>15</v>
      </c>
      <c r="D307"/>
    </row>
    <row r="308" spans="3:4" ht="15">
      <c r="C308" s="13" t="s">
        <v>55</v>
      </c>
      <c r="D308"/>
    </row>
    <row r="313" ht="15">
      <c r="A313" s="13" t="s">
        <v>230</v>
      </c>
    </row>
    <row r="319" spans="1:2" ht="15.75">
      <c r="A319" s="51" t="s">
        <v>231</v>
      </c>
      <c r="B319" s="51"/>
    </row>
    <row r="320" ht="15">
      <c r="A320" s="13" t="s">
        <v>232</v>
      </c>
    </row>
    <row r="321" ht="15">
      <c r="A321" s="13" t="s">
        <v>233</v>
      </c>
    </row>
    <row r="322" ht="15">
      <c r="A322" s="13" t="s">
        <v>236</v>
      </c>
    </row>
    <row r="327" ht="15">
      <c r="E327" s="4"/>
    </row>
  </sheetData>
  <mergeCells count="4">
    <mergeCell ref="G68:I68"/>
    <mergeCell ref="G51:I51"/>
    <mergeCell ref="G29:I29"/>
    <mergeCell ref="G13:I13"/>
  </mergeCells>
  <printOptions/>
  <pageMargins left="0.5" right="0.5" top="0.87" bottom="0.5" header="0.5" footer="0.5"/>
  <pageSetup horizontalDpi="360" verticalDpi="360" orientation="portrait" paperSize="9" scale="82" r:id="rId1"/>
  <headerFooter alignWithMargins="0">
    <oddFooter>&amp;CPage &amp;P</oddFooter>
  </headerFooter>
  <rowBreaks count="7" manualBreakCount="7">
    <brk id="48" max="255" man="1"/>
    <brk id="90" max="255" man="1"/>
    <brk id="129" max="255" man="1"/>
    <brk id="161" max="255" man="1"/>
    <brk id="199" max="255" man="1"/>
    <brk id="237" max="255" man="1"/>
    <brk id="2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 Malaysia Industries Bhd</dc:creator>
  <cp:keywords/>
  <dc:description/>
  <cp:lastModifiedBy>Default</cp:lastModifiedBy>
  <cp:lastPrinted>2000-11-28T05:37:13Z</cp:lastPrinted>
  <dcterms:created xsi:type="dcterms:W3CDTF">1999-11-25T08:47:29Z</dcterms:created>
  <dcterms:modified xsi:type="dcterms:W3CDTF">2000-11-28T05:37:25Z</dcterms:modified>
  <cp:category/>
  <cp:version/>
  <cp:contentType/>
  <cp:contentStatus/>
</cp:coreProperties>
</file>